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C99549BC-466C-4F78-A81C-7EB60443B2C5}" xr6:coauthVersionLast="47" xr6:coauthVersionMax="47" xr10:uidLastSave="{00000000-0000-0000-0000-000000000000}"/>
  <bookViews>
    <workbookView xWindow="345" yWindow="390" windowWidth="20145" windowHeight="10800" xr2:uid="{00000000-000D-0000-FFFF-FFFF00000000}"/>
  </bookViews>
  <sheets>
    <sheet name="申請書" sheetId="10" r:id="rId1"/>
    <sheet name="設定" sheetId="11" state="hidden" r:id="rId2"/>
    <sheet name="ReadData" sheetId="12" state="hidden" r:id="rId3"/>
    <sheet name="WriteData" sheetId="13" state="hidden" r:id="rId4"/>
  </sheets>
  <definedNames>
    <definedName name="_xlnm._FilterDatabase" localSheetId="0" hidden="1">申請書!#REF!</definedName>
    <definedName name="_Order1" hidden="1">1</definedName>
    <definedName name="aaa" hidden="1">{"'Sheet1'!$A$1:$H$33"}</definedName>
    <definedName name="aaaa" hidden="1">{"'Sheet1'!$A$1:$H$33"}</definedName>
    <definedName name="HTML_CodePage" hidden="1">932</definedName>
    <definedName name="HTML_Control" hidden="1">{"'Sheet1'!$A$1:$H$33"}</definedName>
    <definedName name="HTML_Description" hidden="1">""</definedName>
    <definedName name="HTML_Email" hidden="1">""</definedName>
    <definedName name="HTML_Header" hidden="1">"Sheet1"</definedName>
    <definedName name="HTML_LastUpdate" hidden="1">"97/06/19"</definedName>
    <definedName name="HTML_LineAfter" hidden="1">TRUE</definedName>
    <definedName name="HTML_LineBefore" hidden="1">FALSE</definedName>
    <definedName name="HTML_Name" hidden="1">"管理部  中浦です"</definedName>
    <definedName name="HTML_OBDlg2" hidden="1">TRUE</definedName>
    <definedName name="HTML_OBDlg4" hidden="1">TRUE</definedName>
    <definedName name="HTML_OS" hidden="1">0</definedName>
    <definedName name="HTML_PathFile" hidden="1">"C:\My Documents\iso9001\MyHTML.htm"</definedName>
    <definedName name="HTML_Title" hidden="1">"M2001X"</definedName>
    <definedName name="_xlnm.Print_Area" localSheetId="0">申請書!$A$1:$DW$82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0" l="1"/>
  <c r="B1" i="10"/>
  <c r="A2" i="10" l="1"/>
  <c r="Q6" i="10" s="1"/>
  <c r="A3" i="13" l="1"/>
  <c r="A4" i="13"/>
  <c r="A5" i="13"/>
  <c r="A6" i="13"/>
  <c r="A7" i="13"/>
  <c r="A8" i="13"/>
  <c r="A9" i="13"/>
  <c r="A2" i="13"/>
  <c r="A3" i="12"/>
  <c r="A4" i="12"/>
  <c r="A5" i="12"/>
  <c r="A6" i="12"/>
  <c r="A7" i="12"/>
  <c r="A8" i="12"/>
  <c r="A9" i="12"/>
  <c r="A2" i="12"/>
  <c r="H500" i="12" l="1"/>
  <c r="H58" i="12" l="1"/>
  <c r="H998" i="13"/>
  <c r="H997" i="13"/>
  <c r="H996" i="13"/>
  <c r="H995" i="13"/>
  <c r="H994" i="13"/>
  <c r="H993" i="13"/>
  <c r="H992" i="13"/>
  <c r="H991" i="13"/>
  <c r="H990" i="13"/>
  <c r="H989" i="13"/>
  <c r="H988" i="13"/>
  <c r="H987" i="13"/>
  <c r="H986" i="13"/>
  <c r="H985" i="13"/>
  <c r="H984" i="13"/>
  <c r="H983" i="13"/>
  <c r="H982" i="13"/>
  <c r="H981" i="13"/>
  <c r="H980" i="13"/>
  <c r="H979" i="13"/>
  <c r="H978" i="13"/>
  <c r="H977" i="13"/>
  <c r="H976" i="13"/>
  <c r="H975" i="13"/>
  <c r="H974" i="13"/>
  <c r="H973" i="13"/>
  <c r="H972" i="13"/>
  <c r="H971" i="13"/>
  <c r="H970" i="13"/>
  <c r="H969" i="13"/>
  <c r="H968" i="13"/>
  <c r="H967" i="13"/>
  <c r="H966" i="13"/>
  <c r="H965" i="13"/>
  <c r="H964" i="13"/>
  <c r="H963" i="13"/>
  <c r="H962" i="13"/>
  <c r="H961" i="13"/>
  <c r="H960" i="13"/>
  <c r="H959" i="13"/>
  <c r="H958" i="13"/>
  <c r="H957" i="13"/>
  <c r="H956" i="13"/>
  <c r="H955" i="13"/>
  <c r="H954" i="13"/>
  <c r="H953" i="13"/>
  <c r="H952" i="13"/>
  <c r="H951" i="13"/>
  <c r="H950" i="13"/>
  <c r="H949" i="13"/>
  <c r="H948" i="13"/>
  <c r="H947" i="13"/>
  <c r="H946" i="13"/>
  <c r="H945" i="13"/>
  <c r="H944" i="13"/>
  <c r="H943" i="13"/>
  <c r="H942" i="13"/>
  <c r="H941" i="13"/>
  <c r="H940" i="13"/>
  <c r="H939" i="13"/>
  <c r="H938" i="13"/>
  <c r="H937" i="13"/>
  <c r="H936" i="13"/>
  <c r="H935" i="13"/>
  <c r="H934" i="13"/>
  <c r="H933" i="13"/>
  <c r="H932" i="13"/>
  <c r="H931" i="13"/>
  <c r="H930" i="13"/>
  <c r="H929" i="13"/>
  <c r="H928" i="13"/>
  <c r="H927" i="13"/>
  <c r="H926" i="13"/>
  <c r="H925" i="13"/>
  <c r="H924" i="13"/>
  <c r="H923" i="13"/>
  <c r="H922" i="13"/>
  <c r="H921" i="13"/>
  <c r="H920" i="13"/>
  <c r="H919" i="13"/>
  <c r="H918" i="13"/>
  <c r="H917" i="13"/>
  <c r="H916" i="13"/>
  <c r="H915" i="13"/>
  <c r="H914" i="13"/>
  <c r="H913" i="13"/>
  <c r="H912" i="13"/>
  <c r="H911" i="13"/>
  <c r="H910" i="13"/>
  <c r="H909" i="13"/>
  <c r="H908" i="13"/>
  <c r="H907" i="13"/>
  <c r="H906" i="13"/>
  <c r="H905" i="13"/>
  <c r="H904" i="13"/>
  <c r="H903" i="13"/>
  <c r="H902" i="13"/>
  <c r="H901" i="13"/>
  <c r="H900" i="13"/>
  <c r="H899" i="13"/>
  <c r="H898" i="13"/>
  <c r="H897" i="13"/>
  <c r="H896" i="13"/>
  <c r="H895" i="13"/>
  <c r="H894" i="13"/>
  <c r="H893" i="13"/>
  <c r="H892" i="13"/>
  <c r="H891" i="13"/>
  <c r="H890" i="13"/>
  <c r="H889" i="13"/>
  <c r="H888" i="13"/>
  <c r="H887" i="13"/>
  <c r="H886" i="13"/>
  <c r="H885" i="13"/>
  <c r="H884" i="13"/>
  <c r="H883" i="13"/>
  <c r="H882" i="13"/>
  <c r="H881" i="13"/>
  <c r="H880" i="13"/>
  <c r="H879" i="13"/>
  <c r="H878" i="13"/>
  <c r="H877" i="13"/>
  <c r="H876" i="13"/>
  <c r="H875" i="13"/>
  <c r="H874" i="13"/>
  <c r="H873" i="13"/>
  <c r="H872" i="13"/>
  <c r="H871" i="13"/>
  <c r="H870" i="13"/>
  <c r="H869" i="13"/>
  <c r="H868" i="13"/>
  <c r="H867" i="13"/>
  <c r="H866" i="13"/>
  <c r="H865" i="13"/>
  <c r="H864" i="13"/>
  <c r="H863" i="13"/>
  <c r="H862" i="13"/>
  <c r="H861" i="13"/>
  <c r="H860" i="13"/>
  <c r="H859" i="13"/>
  <c r="H858" i="13"/>
  <c r="H857" i="13"/>
  <c r="H856" i="13"/>
  <c r="H855" i="13"/>
  <c r="H854" i="13"/>
  <c r="H853" i="13"/>
  <c r="H852" i="13"/>
  <c r="H851" i="13"/>
  <c r="H850" i="13"/>
  <c r="H849" i="13"/>
  <c r="H848" i="13"/>
  <c r="H847" i="13"/>
  <c r="H846" i="13"/>
  <c r="H845" i="13"/>
  <c r="H844" i="13"/>
  <c r="H843" i="13"/>
  <c r="H842" i="13"/>
  <c r="H841" i="13"/>
  <c r="H840" i="13"/>
  <c r="H839" i="13"/>
  <c r="H838" i="13"/>
  <c r="H837" i="13"/>
  <c r="H836" i="13"/>
  <c r="H835" i="13"/>
  <c r="H834" i="13"/>
  <c r="H833" i="13"/>
  <c r="H832" i="13"/>
  <c r="H831" i="13"/>
  <c r="H830" i="13"/>
  <c r="H829" i="13"/>
  <c r="H828" i="13"/>
  <c r="H827" i="13"/>
  <c r="H826" i="13"/>
  <c r="H825" i="13"/>
  <c r="H824" i="13"/>
  <c r="H823" i="13"/>
  <c r="H822" i="13"/>
  <c r="H821" i="13"/>
  <c r="H820" i="13"/>
  <c r="H819" i="13"/>
  <c r="H818" i="13"/>
  <c r="H817" i="13"/>
  <c r="H816" i="13"/>
  <c r="H815" i="13"/>
  <c r="H814" i="13"/>
  <c r="H813" i="13"/>
  <c r="H812" i="13"/>
  <c r="H811" i="13"/>
  <c r="H810" i="13"/>
  <c r="H809" i="13"/>
  <c r="H808" i="13"/>
  <c r="H807" i="13"/>
  <c r="H806" i="13"/>
  <c r="H805" i="13"/>
  <c r="H804" i="13"/>
  <c r="H803" i="13"/>
  <c r="H802" i="13"/>
  <c r="H801" i="13"/>
  <c r="H800" i="13"/>
  <c r="H799" i="13"/>
  <c r="H798" i="13"/>
  <c r="H797" i="13"/>
  <c r="H796" i="13"/>
  <c r="H795" i="13"/>
  <c r="H794" i="13"/>
  <c r="H793" i="13"/>
  <c r="H792" i="13"/>
  <c r="H791" i="13"/>
  <c r="H790" i="13"/>
  <c r="H789" i="13"/>
  <c r="H788" i="13"/>
  <c r="H787" i="13"/>
  <c r="H786" i="13"/>
  <c r="H785" i="13"/>
  <c r="H784" i="13"/>
  <c r="H783" i="13"/>
  <c r="H782" i="13"/>
  <c r="H781" i="13"/>
  <c r="H780" i="13"/>
  <c r="H779" i="13"/>
  <c r="H778" i="13"/>
  <c r="H777" i="13"/>
  <c r="H776" i="13"/>
  <c r="H775" i="13"/>
  <c r="H774" i="13"/>
  <c r="H773" i="13"/>
  <c r="H772" i="13"/>
  <c r="H771" i="13"/>
  <c r="H770" i="13"/>
  <c r="H769" i="13"/>
  <c r="H768" i="13"/>
  <c r="H767" i="13"/>
  <c r="H766" i="13"/>
  <c r="H765" i="13"/>
  <c r="H764" i="13"/>
  <c r="H763" i="13"/>
  <c r="H762" i="13"/>
  <c r="H761" i="13"/>
  <c r="H760" i="13"/>
  <c r="H759" i="13"/>
  <c r="H758" i="13"/>
  <c r="H757" i="13"/>
  <c r="H756" i="13"/>
  <c r="H755" i="13"/>
  <c r="H754" i="13"/>
  <c r="H753" i="13"/>
  <c r="H752" i="13"/>
  <c r="H751" i="13"/>
  <c r="H750" i="13"/>
  <c r="H749" i="13"/>
  <c r="H748" i="13"/>
  <c r="H747" i="13"/>
  <c r="H746" i="13"/>
  <c r="H745" i="13"/>
  <c r="H744" i="13"/>
  <c r="H743" i="13"/>
  <c r="H742" i="13"/>
  <c r="H741" i="13"/>
  <c r="H740" i="13"/>
  <c r="H739" i="13"/>
  <c r="H738" i="13"/>
  <c r="H737" i="13"/>
  <c r="H736" i="13"/>
  <c r="H735" i="13"/>
  <c r="H734" i="13"/>
  <c r="H733" i="13"/>
  <c r="H732" i="13"/>
  <c r="H731" i="13"/>
  <c r="H730" i="13"/>
  <c r="H729" i="13"/>
  <c r="H728" i="13"/>
  <c r="H727" i="13"/>
  <c r="H726" i="13"/>
  <c r="H725" i="13"/>
  <c r="H724" i="13"/>
  <c r="H723" i="13"/>
  <c r="H722" i="13"/>
  <c r="H721" i="13"/>
  <c r="H720" i="13"/>
  <c r="H719" i="13"/>
  <c r="H718" i="13"/>
  <c r="H717" i="13"/>
  <c r="H716" i="13"/>
  <c r="H715" i="13"/>
  <c r="H714" i="13"/>
  <c r="H713" i="13"/>
  <c r="H712" i="13"/>
  <c r="H711" i="13"/>
  <c r="H710" i="13"/>
  <c r="H709" i="13"/>
  <c r="H708" i="13"/>
  <c r="H707" i="13"/>
  <c r="H706" i="13"/>
  <c r="H705" i="13"/>
  <c r="H704" i="13"/>
  <c r="H703" i="13"/>
  <c r="H702" i="13"/>
  <c r="H701" i="13"/>
  <c r="H700" i="13"/>
  <c r="H699" i="13"/>
  <c r="H698" i="13"/>
  <c r="H697" i="13"/>
  <c r="H696" i="13"/>
  <c r="H695" i="13"/>
  <c r="H694" i="13"/>
  <c r="H693" i="13"/>
  <c r="H692" i="13"/>
  <c r="H691" i="13"/>
  <c r="H690" i="13"/>
  <c r="H689" i="13"/>
  <c r="H688" i="13"/>
  <c r="H687" i="13"/>
  <c r="H686" i="13"/>
  <c r="H685" i="13"/>
  <c r="H684" i="13"/>
  <c r="H683" i="13"/>
  <c r="H682" i="13"/>
  <c r="H681" i="13"/>
  <c r="H680" i="13"/>
  <c r="H679" i="13"/>
  <c r="H678" i="13"/>
  <c r="H677" i="13"/>
  <c r="H676" i="13"/>
  <c r="H675" i="13"/>
  <c r="H674" i="13"/>
  <c r="H673" i="13"/>
  <c r="H672" i="13"/>
  <c r="H671" i="13"/>
  <c r="H670" i="13"/>
  <c r="H669" i="13"/>
  <c r="H668" i="13"/>
  <c r="H667" i="13"/>
  <c r="H666" i="13"/>
  <c r="H665" i="13"/>
  <c r="H664" i="13"/>
  <c r="H663" i="13"/>
  <c r="H662" i="13"/>
  <c r="H661" i="13"/>
  <c r="H660" i="13"/>
  <c r="H659" i="13"/>
  <c r="H658" i="13"/>
  <c r="H657" i="13"/>
  <c r="H656" i="13"/>
  <c r="H655" i="13"/>
  <c r="H654" i="13"/>
  <c r="H653" i="13"/>
  <c r="H652" i="13"/>
  <c r="H651" i="13"/>
  <c r="H650" i="13"/>
  <c r="H649" i="13"/>
  <c r="H648" i="13"/>
  <c r="H647" i="13"/>
  <c r="H646" i="13"/>
  <c r="H645" i="13"/>
  <c r="H644" i="13"/>
  <c r="H643" i="13"/>
  <c r="H642" i="13"/>
  <c r="H641" i="13"/>
  <c r="H640" i="13"/>
  <c r="H639" i="13"/>
  <c r="H638" i="13"/>
  <c r="H637" i="13"/>
  <c r="H636" i="13"/>
  <c r="H635" i="13"/>
  <c r="H634" i="13"/>
  <c r="H633" i="13"/>
  <c r="H632" i="13"/>
  <c r="H631" i="13"/>
  <c r="H630" i="13"/>
  <c r="H629" i="13"/>
  <c r="H628" i="13"/>
  <c r="H627" i="13"/>
  <c r="H626" i="13"/>
  <c r="H625" i="13"/>
  <c r="H624" i="13"/>
  <c r="H623" i="13"/>
  <c r="H622" i="13"/>
  <c r="H621" i="13"/>
  <c r="H620" i="13"/>
  <c r="H619" i="13"/>
  <c r="H618" i="13"/>
  <c r="H617" i="13"/>
  <c r="H616" i="13"/>
  <c r="H615" i="13"/>
  <c r="H614" i="13"/>
  <c r="H613" i="13"/>
  <c r="H612" i="13"/>
  <c r="H611" i="13"/>
  <c r="H610" i="13"/>
  <c r="H609" i="13"/>
  <c r="H608" i="13"/>
  <c r="H607" i="13"/>
  <c r="H606" i="13"/>
  <c r="H605" i="13"/>
  <c r="H604" i="13"/>
  <c r="H603" i="13"/>
  <c r="H602" i="13"/>
  <c r="H601" i="13"/>
  <c r="H600" i="13"/>
  <c r="H599" i="13"/>
  <c r="H598" i="13"/>
  <c r="H597" i="13"/>
  <c r="H596" i="13"/>
  <c r="H595" i="13"/>
  <c r="H594" i="13"/>
  <c r="H593" i="13"/>
  <c r="H592" i="13"/>
  <c r="H591" i="13"/>
  <c r="H590" i="13"/>
  <c r="H589" i="13"/>
  <c r="H588" i="13"/>
  <c r="H587" i="13"/>
  <c r="H586" i="13"/>
  <c r="H585" i="13"/>
  <c r="H584" i="13"/>
  <c r="H583" i="13"/>
  <c r="H582" i="13"/>
  <c r="H581" i="13"/>
  <c r="H580" i="13"/>
  <c r="H579" i="13"/>
  <c r="H578" i="13"/>
  <c r="H577" i="13"/>
  <c r="H576" i="13"/>
  <c r="H575" i="13"/>
  <c r="H574" i="13"/>
  <c r="H573" i="13"/>
  <c r="H572" i="13"/>
  <c r="H571" i="13"/>
  <c r="H570" i="13"/>
  <c r="H569" i="13"/>
  <c r="H568" i="13"/>
  <c r="H567" i="13"/>
  <c r="H566" i="13"/>
  <c r="H565" i="13"/>
  <c r="H564" i="13"/>
  <c r="H563" i="13"/>
  <c r="H562" i="13"/>
  <c r="H561" i="13"/>
  <c r="H560" i="13"/>
  <c r="H559" i="13"/>
  <c r="H558" i="13"/>
  <c r="H557" i="13"/>
  <c r="H556" i="13"/>
  <c r="H555" i="13"/>
  <c r="H554" i="13"/>
  <c r="H553" i="13"/>
  <c r="H552" i="13"/>
  <c r="H551" i="13"/>
  <c r="H550" i="13"/>
  <c r="H549" i="13"/>
  <c r="H548" i="13"/>
  <c r="H547" i="13"/>
  <c r="H546" i="13"/>
  <c r="H545" i="13"/>
  <c r="H544" i="13"/>
  <c r="H543" i="13"/>
  <c r="H542" i="13"/>
  <c r="H541" i="13"/>
  <c r="H540" i="13"/>
  <c r="H539" i="13"/>
  <c r="H538" i="13"/>
  <c r="H537" i="13"/>
  <c r="H536" i="13"/>
  <c r="H535" i="13"/>
  <c r="H534" i="13"/>
  <c r="H533" i="13"/>
  <c r="H532" i="13"/>
  <c r="H531" i="13"/>
  <c r="H530" i="13"/>
  <c r="H529" i="13"/>
  <c r="H528" i="13"/>
  <c r="H527" i="13"/>
  <c r="H526" i="13"/>
  <c r="H525" i="13"/>
  <c r="H524" i="13"/>
  <c r="H523" i="13"/>
  <c r="H522" i="13"/>
  <c r="H521" i="13"/>
  <c r="H520" i="13"/>
  <c r="H519" i="13"/>
  <c r="H518" i="13"/>
  <c r="H517" i="13"/>
  <c r="H516" i="13"/>
  <c r="H515" i="13"/>
  <c r="H514" i="13"/>
  <c r="H513" i="13"/>
  <c r="H512" i="13"/>
  <c r="H511" i="13"/>
  <c r="H510" i="13"/>
  <c r="H509" i="13"/>
  <c r="H508" i="13"/>
  <c r="H507" i="13"/>
  <c r="H506" i="13"/>
  <c r="H505" i="13"/>
  <c r="H504" i="13"/>
  <c r="H503" i="13"/>
  <c r="H502" i="13"/>
  <c r="H501" i="13"/>
  <c r="H1006" i="13"/>
  <c r="H1005" i="13"/>
  <c r="H1004" i="13"/>
  <c r="H1003" i="13"/>
  <c r="H1002" i="13"/>
  <c r="H1001" i="13"/>
  <c r="H1000" i="13"/>
  <c r="H999" i="13"/>
  <c r="H998" i="12"/>
  <c r="H949" i="12"/>
  <c r="H900" i="12"/>
  <c r="H851" i="12"/>
  <c r="H802" i="12"/>
  <c r="H753" i="12"/>
  <c r="H704" i="12"/>
  <c r="H655" i="12"/>
  <c r="H606" i="12"/>
  <c r="H557" i="12"/>
  <c r="H499" i="12"/>
  <c r="H450" i="12"/>
  <c r="H401" i="12"/>
  <c r="H352" i="12"/>
  <c r="H303" i="12"/>
  <c r="H254" i="12"/>
  <c r="H205" i="12"/>
  <c r="H204" i="12"/>
  <c r="H156" i="12"/>
  <c r="H107" i="12"/>
  <c r="H9" i="12"/>
  <c r="H966" i="12" l="1"/>
  <c r="H950" i="12"/>
  <c r="H917" i="12"/>
  <c r="H901" i="12"/>
  <c r="H868" i="12"/>
  <c r="H869" i="12"/>
  <c r="H870" i="12"/>
  <c r="H871" i="12"/>
  <c r="H872" i="12"/>
  <c r="H852" i="12"/>
  <c r="H853" i="12"/>
  <c r="H819" i="12"/>
  <c r="H820" i="12"/>
  <c r="H803" i="12"/>
  <c r="H770" i="12"/>
  <c r="H754" i="12"/>
  <c r="H721" i="12"/>
  <c r="H705" i="12"/>
  <c r="H672" i="12"/>
  <c r="H656" i="12"/>
  <c r="H657" i="12"/>
  <c r="H623" i="12"/>
  <c r="H525" i="12"/>
  <c r="H509" i="12"/>
  <c r="H558" i="12"/>
  <c r="H607" i="12"/>
  <c r="H574" i="12"/>
  <c r="H8" i="12" l="1"/>
  <c r="H7" i="12"/>
  <c r="H155" i="12" l="1"/>
  <c r="H965" i="12"/>
  <c r="H916" i="12"/>
  <c r="H867" i="12"/>
  <c r="H818" i="12"/>
  <c r="H769" i="12"/>
  <c r="H720" i="12"/>
  <c r="H671" i="12"/>
  <c r="H622" i="12"/>
  <c r="H573" i="12"/>
  <c r="H524" i="12"/>
  <c r="H466" i="12"/>
  <c r="H417" i="12"/>
  <c r="H368" i="12"/>
  <c r="H319" i="12"/>
  <c r="H270" i="12"/>
  <c r="H221" i="12"/>
  <c r="H123" i="12"/>
  <c r="H517" i="12"/>
  <c r="H117" i="12"/>
  <c r="H460" i="12"/>
  <c r="H411" i="12"/>
  <c r="H362" i="12"/>
  <c r="H313" i="12"/>
  <c r="H264" i="12"/>
  <c r="H215" i="12"/>
  <c r="H119" i="12"/>
  <c r="H121" i="12"/>
  <c r="H165" i="12"/>
  <c r="H168" i="12"/>
  <c r="H171" i="12"/>
  <c r="H994" i="12" l="1"/>
  <c r="H995" i="12"/>
  <c r="H996" i="12"/>
  <c r="H167" i="12" l="1"/>
  <c r="H170" i="12" l="1"/>
  <c r="H400" i="12"/>
  <c r="H608" i="12" l="1"/>
  <c r="H158" i="12"/>
  <c r="H109" i="12" l="1"/>
  <c r="H469" i="12" l="1"/>
  <c r="H420" i="12"/>
  <c r="H371" i="12"/>
  <c r="H322" i="12"/>
  <c r="H321" i="12"/>
  <c r="H273" i="12"/>
  <c r="H224" i="12"/>
  <c r="H175" i="12"/>
  <c r="H997" i="12" l="1"/>
  <c r="H1000" i="12"/>
  <c r="H1001" i="12"/>
  <c r="H1002" i="12"/>
  <c r="H1003" i="12"/>
  <c r="H1004" i="12"/>
  <c r="H1005" i="12"/>
  <c r="H1006" i="12"/>
  <c r="H999" i="12"/>
  <c r="H502" i="12" l="1"/>
  <c r="H503" i="12"/>
  <c r="H504" i="12"/>
  <c r="H505" i="12"/>
  <c r="H506" i="12"/>
  <c r="H507" i="12"/>
  <c r="H508" i="12"/>
  <c r="H510" i="12"/>
  <c r="H511" i="12"/>
  <c r="H512" i="12"/>
  <c r="H513" i="12"/>
  <c r="H514" i="12"/>
  <c r="H515" i="12"/>
  <c r="H516" i="12"/>
  <c r="H518" i="12"/>
  <c r="H519" i="12"/>
  <c r="H520" i="12"/>
  <c r="H521" i="12"/>
  <c r="H522" i="12"/>
  <c r="H523" i="12"/>
  <c r="H526" i="12"/>
  <c r="H527" i="12"/>
  <c r="H528" i="12"/>
  <c r="H529" i="12"/>
  <c r="H530" i="12"/>
  <c r="H531" i="12"/>
  <c r="H532" i="12"/>
  <c r="H533" i="12"/>
  <c r="H534" i="12"/>
  <c r="H535" i="12"/>
  <c r="H536" i="12"/>
  <c r="H537" i="12"/>
  <c r="H538" i="12"/>
  <c r="H539" i="12"/>
  <c r="H540" i="12"/>
  <c r="H541" i="12"/>
  <c r="H542" i="12"/>
  <c r="H543" i="12"/>
  <c r="H544" i="12"/>
  <c r="H545" i="12"/>
  <c r="H546" i="12"/>
  <c r="H547" i="12"/>
  <c r="H548" i="12"/>
  <c r="H549" i="12"/>
  <c r="H550" i="12"/>
  <c r="H551" i="12"/>
  <c r="H552" i="12"/>
  <c r="H553" i="12"/>
  <c r="H554" i="12"/>
  <c r="H555" i="12"/>
  <c r="H556" i="12"/>
  <c r="H559" i="12"/>
  <c r="H560" i="12"/>
  <c r="H561" i="12"/>
  <c r="H562" i="12"/>
  <c r="H563" i="12"/>
  <c r="H564" i="12"/>
  <c r="H565" i="12"/>
  <c r="H566" i="12"/>
  <c r="H567" i="12"/>
  <c r="H568" i="12"/>
  <c r="H569" i="12"/>
  <c r="H570" i="12"/>
  <c r="H571" i="12"/>
  <c r="H572" i="12"/>
  <c r="H575" i="12"/>
  <c r="H576" i="12"/>
  <c r="H577" i="12"/>
  <c r="H578" i="12"/>
  <c r="H579" i="12"/>
  <c r="H580" i="12"/>
  <c r="H581" i="12"/>
  <c r="H582" i="12"/>
  <c r="H583" i="12"/>
  <c r="H584" i="12"/>
  <c r="H585" i="12"/>
  <c r="H586" i="12"/>
  <c r="H587" i="12"/>
  <c r="H588" i="12"/>
  <c r="H589" i="12"/>
  <c r="H590" i="12"/>
  <c r="H591" i="12"/>
  <c r="H592" i="12"/>
  <c r="H593" i="12"/>
  <c r="H594" i="12"/>
  <c r="H595" i="12"/>
  <c r="H596" i="12"/>
  <c r="H597" i="12"/>
  <c r="H598" i="12"/>
  <c r="H599" i="12"/>
  <c r="H600" i="12"/>
  <c r="H601" i="12"/>
  <c r="H602" i="12"/>
  <c r="H603" i="12"/>
  <c r="H604" i="12"/>
  <c r="H605" i="12"/>
  <c r="H609" i="12"/>
  <c r="H610" i="12"/>
  <c r="H611" i="12"/>
  <c r="H612" i="12"/>
  <c r="H613" i="12"/>
  <c r="H614" i="12"/>
  <c r="H615" i="12"/>
  <c r="H616" i="12"/>
  <c r="H617" i="12"/>
  <c r="H618" i="12"/>
  <c r="H619" i="12"/>
  <c r="H620" i="12"/>
  <c r="H621" i="12"/>
  <c r="H624" i="12"/>
  <c r="H625" i="12"/>
  <c r="H626" i="12"/>
  <c r="H627" i="12"/>
  <c r="H628" i="12"/>
  <c r="H629" i="12"/>
  <c r="H630" i="12"/>
  <c r="H631" i="12"/>
  <c r="H632" i="12"/>
  <c r="H633" i="12"/>
  <c r="H634" i="12"/>
  <c r="H635" i="12"/>
  <c r="H636" i="12"/>
  <c r="H637" i="12"/>
  <c r="H638" i="12"/>
  <c r="H639" i="12"/>
  <c r="H640" i="12"/>
  <c r="H641" i="12"/>
  <c r="H642" i="12"/>
  <c r="H643" i="12"/>
  <c r="H644" i="12"/>
  <c r="H645" i="12"/>
  <c r="H646" i="12"/>
  <c r="H647" i="12"/>
  <c r="H648" i="12"/>
  <c r="H649" i="12"/>
  <c r="H650" i="12"/>
  <c r="H651" i="12"/>
  <c r="H652" i="12"/>
  <c r="H653" i="12"/>
  <c r="H654" i="12"/>
  <c r="H658" i="12"/>
  <c r="H659" i="12"/>
  <c r="H660" i="12"/>
  <c r="H661" i="12"/>
  <c r="H662" i="12"/>
  <c r="H663" i="12"/>
  <c r="H664" i="12"/>
  <c r="H665" i="12"/>
  <c r="H666" i="12"/>
  <c r="H667" i="12"/>
  <c r="H668" i="12"/>
  <c r="H669" i="12"/>
  <c r="H670" i="12"/>
  <c r="H673" i="12"/>
  <c r="H674" i="12"/>
  <c r="H675" i="12"/>
  <c r="H676" i="12"/>
  <c r="H677" i="12"/>
  <c r="H678" i="12"/>
  <c r="H679" i="12"/>
  <c r="H680" i="12"/>
  <c r="H681" i="12"/>
  <c r="H682" i="12"/>
  <c r="H683" i="12"/>
  <c r="H684" i="12"/>
  <c r="H685" i="12"/>
  <c r="H686" i="12"/>
  <c r="H687" i="12"/>
  <c r="H688" i="12"/>
  <c r="H689" i="12"/>
  <c r="H690" i="12"/>
  <c r="H691" i="12"/>
  <c r="H692" i="12"/>
  <c r="H693" i="12"/>
  <c r="H694" i="12"/>
  <c r="H695" i="12"/>
  <c r="H696" i="12"/>
  <c r="H697" i="12"/>
  <c r="H698" i="12"/>
  <c r="H699" i="12"/>
  <c r="H700" i="12"/>
  <c r="H701" i="12"/>
  <c r="H702" i="12"/>
  <c r="H703" i="12"/>
  <c r="H706" i="12"/>
  <c r="H707" i="12"/>
  <c r="H708" i="12"/>
  <c r="H709" i="12"/>
  <c r="H710" i="12"/>
  <c r="H711" i="12"/>
  <c r="H712" i="12"/>
  <c r="H713" i="12"/>
  <c r="H714" i="12"/>
  <c r="H715" i="12"/>
  <c r="H716" i="12"/>
  <c r="H717" i="12"/>
  <c r="H718" i="12"/>
  <c r="H719" i="12"/>
  <c r="H722" i="12"/>
  <c r="H723" i="12"/>
  <c r="H724" i="12"/>
  <c r="H725" i="12"/>
  <c r="H726" i="12"/>
  <c r="H727" i="12"/>
  <c r="H728" i="12"/>
  <c r="H729" i="12"/>
  <c r="H730" i="12"/>
  <c r="H731" i="12"/>
  <c r="H732" i="12"/>
  <c r="H733" i="12"/>
  <c r="H734" i="12"/>
  <c r="H735" i="12"/>
  <c r="H736" i="12"/>
  <c r="H737" i="12"/>
  <c r="H738" i="12"/>
  <c r="H739" i="12"/>
  <c r="H740" i="12"/>
  <c r="H741" i="12"/>
  <c r="H742" i="12"/>
  <c r="H743" i="12"/>
  <c r="H744" i="12"/>
  <c r="H745" i="12"/>
  <c r="H746" i="12"/>
  <c r="H747" i="12"/>
  <c r="H748" i="12"/>
  <c r="H749" i="12"/>
  <c r="H750" i="12"/>
  <c r="H751" i="12"/>
  <c r="H752" i="12"/>
  <c r="H755" i="12"/>
  <c r="H756" i="12"/>
  <c r="H757" i="12"/>
  <c r="H758" i="12"/>
  <c r="H759" i="12"/>
  <c r="H760" i="12"/>
  <c r="H761" i="12"/>
  <c r="H762" i="12"/>
  <c r="H763" i="12"/>
  <c r="H764" i="12"/>
  <c r="H765" i="12"/>
  <c r="H766" i="12"/>
  <c r="H767" i="12"/>
  <c r="H768" i="12"/>
  <c r="H771" i="12"/>
  <c r="H772" i="12"/>
  <c r="H773" i="12"/>
  <c r="H774" i="12"/>
  <c r="H775" i="12"/>
  <c r="H776" i="12"/>
  <c r="H777" i="12"/>
  <c r="H778" i="12"/>
  <c r="H779" i="12"/>
  <c r="H780" i="12"/>
  <c r="H781" i="12"/>
  <c r="H782" i="12"/>
  <c r="H783" i="12"/>
  <c r="H784" i="12"/>
  <c r="H785" i="12"/>
  <c r="H786" i="12"/>
  <c r="H787" i="12"/>
  <c r="H788" i="12"/>
  <c r="H789" i="12"/>
  <c r="H790" i="12"/>
  <c r="H791" i="12"/>
  <c r="H792" i="12"/>
  <c r="H793" i="12"/>
  <c r="H794" i="12"/>
  <c r="H795" i="12"/>
  <c r="H796" i="12"/>
  <c r="H797" i="12"/>
  <c r="H798" i="12"/>
  <c r="H799" i="12"/>
  <c r="H800" i="12"/>
  <c r="H801" i="12"/>
  <c r="H804" i="12"/>
  <c r="H805" i="12"/>
  <c r="H806" i="12"/>
  <c r="H807" i="12"/>
  <c r="H808" i="12"/>
  <c r="H809" i="12"/>
  <c r="H810" i="12"/>
  <c r="H811" i="12"/>
  <c r="H812" i="12"/>
  <c r="H813" i="12"/>
  <c r="H814" i="12"/>
  <c r="H815" i="12"/>
  <c r="H816" i="12"/>
  <c r="H817" i="12"/>
  <c r="H821" i="12"/>
  <c r="H822" i="12"/>
  <c r="H823" i="12"/>
  <c r="H824" i="12"/>
  <c r="H825" i="12"/>
  <c r="H826" i="12"/>
  <c r="H827" i="12"/>
  <c r="H828" i="12"/>
  <c r="H829" i="12"/>
  <c r="H830" i="12"/>
  <c r="H831" i="12"/>
  <c r="H832" i="12"/>
  <c r="H833" i="12"/>
  <c r="H834" i="12"/>
  <c r="H835" i="12"/>
  <c r="H836" i="12"/>
  <c r="H837" i="12"/>
  <c r="H838" i="12"/>
  <c r="H839" i="12"/>
  <c r="H840" i="12"/>
  <c r="H841" i="12"/>
  <c r="H842" i="12"/>
  <c r="H843" i="12"/>
  <c r="H844" i="12"/>
  <c r="H845" i="12"/>
  <c r="H846" i="12"/>
  <c r="H847" i="12"/>
  <c r="H848" i="12"/>
  <c r="H849" i="12"/>
  <c r="H850" i="12"/>
  <c r="H854" i="12"/>
  <c r="H855" i="12"/>
  <c r="H856" i="12"/>
  <c r="H857" i="12"/>
  <c r="H858" i="12"/>
  <c r="H859" i="12"/>
  <c r="H860" i="12"/>
  <c r="H861" i="12"/>
  <c r="H862" i="12"/>
  <c r="H863" i="12"/>
  <c r="H864" i="12"/>
  <c r="H865" i="12"/>
  <c r="H866" i="12"/>
  <c r="H873" i="12"/>
  <c r="H874" i="12"/>
  <c r="H875" i="12"/>
  <c r="H876" i="12"/>
  <c r="H877" i="12"/>
  <c r="H878" i="12"/>
  <c r="H879" i="12"/>
  <c r="H880" i="12"/>
  <c r="H881" i="12"/>
  <c r="H882" i="12"/>
  <c r="H883" i="12"/>
  <c r="H884" i="12"/>
  <c r="H885" i="12"/>
  <c r="H886" i="12"/>
  <c r="H887" i="12"/>
  <c r="H888" i="12"/>
  <c r="H889" i="12"/>
  <c r="H890" i="12"/>
  <c r="H891" i="12"/>
  <c r="H892" i="12"/>
  <c r="H893" i="12"/>
  <c r="H894" i="12"/>
  <c r="H895" i="12"/>
  <c r="H896" i="12"/>
  <c r="H897" i="12"/>
  <c r="H898" i="12"/>
  <c r="H899" i="12"/>
  <c r="H902" i="12"/>
  <c r="H903" i="12"/>
  <c r="H904" i="12"/>
  <c r="H905" i="12"/>
  <c r="H906" i="12"/>
  <c r="H907" i="12"/>
  <c r="H908" i="12"/>
  <c r="H909" i="12"/>
  <c r="H910" i="12"/>
  <c r="H911" i="12"/>
  <c r="H912" i="12"/>
  <c r="H913" i="12"/>
  <c r="H914" i="12"/>
  <c r="H915" i="12"/>
  <c r="H918" i="12"/>
  <c r="H919" i="12"/>
  <c r="H920" i="12"/>
  <c r="H921" i="12"/>
  <c r="H922" i="12"/>
  <c r="H923" i="12"/>
  <c r="H924" i="12"/>
  <c r="H925" i="12"/>
  <c r="H926" i="12"/>
  <c r="H927" i="12"/>
  <c r="H928" i="12"/>
  <c r="H929" i="12"/>
  <c r="H930" i="12"/>
  <c r="H931" i="12"/>
  <c r="H932" i="12"/>
  <c r="H933" i="12"/>
  <c r="H934" i="12"/>
  <c r="H935" i="12"/>
  <c r="H936" i="12"/>
  <c r="H937" i="12"/>
  <c r="H938" i="12"/>
  <c r="H939" i="12"/>
  <c r="H940" i="12"/>
  <c r="H941" i="12"/>
  <c r="H942" i="12"/>
  <c r="H943" i="12"/>
  <c r="H944" i="12"/>
  <c r="H945" i="12"/>
  <c r="H946" i="12"/>
  <c r="H947" i="12"/>
  <c r="H948" i="12"/>
  <c r="H951" i="12"/>
  <c r="H952" i="12"/>
  <c r="H953" i="12"/>
  <c r="H954" i="12"/>
  <c r="H955" i="12"/>
  <c r="H956" i="12"/>
  <c r="H957" i="12"/>
  <c r="H958" i="12"/>
  <c r="H959" i="12"/>
  <c r="H960" i="12"/>
  <c r="H961" i="12"/>
  <c r="H962" i="12"/>
  <c r="H963" i="12"/>
  <c r="H964" i="12"/>
  <c r="H967" i="12"/>
  <c r="H968" i="12"/>
  <c r="H969" i="12"/>
  <c r="H970" i="12"/>
  <c r="H971" i="12"/>
  <c r="H972" i="12"/>
  <c r="H973" i="12"/>
  <c r="H974" i="12"/>
  <c r="H975" i="12"/>
  <c r="H976" i="12"/>
  <c r="H977" i="12"/>
  <c r="H978" i="12"/>
  <c r="H979" i="12"/>
  <c r="H980" i="12"/>
  <c r="H981" i="12"/>
  <c r="H982" i="12"/>
  <c r="H983" i="12"/>
  <c r="H984" i="12"/>
  <c r="H985" i="12"/>
  <c r="H986" i="12"/>
  <c r="H987" i="12"/>
  <c r="H988" i="12"/>
  <c r="H989" i="12"/>
  <c r="H990" i="12"/>
  <c r="H991" i="12"/>
  <c r="H992" i="12"/>
  <c r="H993" i="12"/>
  <c r="H501" i="12"/>
  <c r="H452" i="12"/>
  <c r="H498" i="12"/>
  <c r="H497" i="12"/>
  <c r="H496" i="12"/>
  <c r="H495" i="12"/>
  <c r="H494" i="12"/>
  <c r="H493" i="12"/>
  <c r="H492" i="12"/>
  <c r="H491" i="12"/>
  <c r="H490" i="12"/>
  <c r="H489" i="12"/>
  <c r="H488" i="12"/>
  <c r="H487" i="12"/>
  <c r="H486" i="12"/>
  <c r="H485" i="12"/>
  <c r="H484" i="12"/>
  <c r="H483" i="12"/>
  <c r="H482" i="12"/>
  <c r="H481" i="12"/>
  <c r="H480" i="12"/>
  <c r="H479" i="12"/>
  <c r="H478" i="12"/>
  <c r="H477" i="12"/>
  <c r="H476" i="12"/>
  <c r="H475" i="12"/>
  <c r="H474" i="12"/>
  <c r="H473" i="12"/>
  <c r="H472" i="12"/>
  <c r="H471" i="12"/>
  <c r="H470" i="12"/>
  <c r="H468" i="12"/>
  <c r="H465" i="12"/>
  <c r="H464" i="12"/>
  <c r="H463" i="12"/>
  <c r="H462" i="12"/>
  <c r="H461" i="12"/>
  <c r="H459" i="12"/>
  <c r="H458" i="12"/>
  <c r="H457" i="12"/>
  <c r="H456" i="12"/>
  <c r="H455" i="12"/>
  <c r="H454" i="12"/>
  <c r="H453" i="12"/>
  <c r="H449" i="12"/>
  <c r="H448" i="12"/>
  <c r="H447" i="12"/>
  <c r="H446" i="12"/>
  <c r="H445" i="12"/>
  <c r="H444" i="12"/>
  <c r="H443" i="12"/>
  <c r="H442" i="12"/>
  <c r="H441" i="12"/>
  <c r="H440" i="12"/>
  <c r="H439" i="12"/>
  <c r="H438" i="12"/>
  <c r="H437" i="12"/>
  <c r="H436" i="12"/>
  <c r="H435" i="12"/>
  <c r="H434" i="12"/>
  <c r="H433" i="12"/>
  <c r="H432" i="12"/>
  <c r="H431" i="12"/>
  <c r="H430" i="12"/>
  <c r="H429" i="12"/>
  <c r="H428" i="12"/>
  <c r="H427" i="12"/>
  <c r="H426" i="12"/>
  <c r="H425" i="12"/>
  <c r="H424" i="12"/>
  <c r="H423" i="12"/>
  <c r="H422" i="12"/>
  <c r="H421" i="12"/>
  <c r="H419" i="12"/>
  <c r="H416" i="12"/>
  <c r="H415" i="12"/>
  <c r="H414" i="12"/>
  <c r="H413" i="12"/>
  <c r="H412" i="12"/>
  <c r="H410" i="12"/>
  <c r="H409" i="12"/>
  <c r="H408" i="12"/>
  <c r="H407" i="12"/>
  <c r="H406" i="12"/>
  <c r="H405" i="12"/>
  <c r="H404" i="12"/>
  <c r="H403" i="12"/>
  <c r="H399" i="12"/>
  <c r="H398" i="12"/>
  <c r="H397" i="12"/>
  <c r="H396" i="12"/>
  <c r="H395" i="12"/>
  <c r="H394" i="12"/>
  <c r="H393" i="12"/>
  <c r="H392" i="12"/>
  <c r="H391" i="12"/>
  <c r="H390" i="12"/>
  <c r="H389" i="12"/>
  <c r="H388" i="12"/>
  <c r="H387" i="12"/>
  <c r="H386" i="12"/>
  <c r="H385" i="12"/>
  <c r="H384" i="12"/>
  <c r="H383" i="12"/>
  <c r="H382" i="12"/>
  <c r="H381" i="12"/>
  <c r="H380" i="12"/>
  <c r="H379" i="12"/>
  <c r="H378" i="12"/>
  <c r="H377" i="12"/>
  <c r="H376" i="12"/>
  <c r="H375" i="12"/>
  <c r="H374" i="12"/>
  <c r="H373" i="12"/>
  <c r="H372" i="12"/>
  <c r="H370" i="12"/>
  <c r="H367" i="12"/>
  <c r="H366" i="12"/>
  <c r="H365" i="12"/>
  <c r="H364" i="12"/>
  <c r="H363" i="12"/>
  <c r="H361" i="12"/>
  <c r="H360" i="12"/>
  <c r="H359" i="12"/>
  <c r="H358" i="12"/>
  <c r="H357" i="12"/>
  <c r="H356" i="12"/>
  <c r="H355" i="12"/>
  <c r="H354" i="12"/>
  <c r="H351" i="12"/>
  <c r="H350" i="12"/>
  <c r="H349" i="12"/>
  <c r="H348" i="12"/>
  <c r="H347" i="12"/>
  <c r="H346" i="12"/>
  <c r="H345" i="12"/>
  <c r="H344" i="12"/>
  <c r="H343" i="12"/>
  <c r="H342" i="12"/>
  <c r="H341" i="12"/>
  <c r="H340" i="12"/>
  <c r="H339" i="12"/>
  <c r="H338" i="12"/>
  <c r="H337" i="12"/>
  <c r="H336" i="12"/>
  <c r="H335" i="12"/>
  <c r="H334" i="12"/>
  <c r="H333" i="12"/>
  <c r="H332" i="12"/>
  <c r="H331" i="12"/>
  <c r="H330" i="12"/>
  <c r="H329" i="12"/>
  <c r="H328" i="12"/>
  <c r="H327" i="12"/>
  <c r="H326" i="12"/>
  <c r="H325" i="12"/>
  <c r="H324" i="12"/>
  <c r="H323" i="12"/>
  <c r="H318" i="12"/>
  <c r="H317" i="12"/>
  <c r="H316" i="12"/>
  <c r="H315" i="12"/>
  <c r="H314" i="12"/>
  <c r="H312" i="12"/>
  <c r="H311" i="12"/>
  <c r="H310" i="12"/>
  <c r="H309" i="12"/>
  <c r="H308" i="12"/>
  <c r="H307" i="12"/>
  <c r="H306" i="12"/>
  <c r="H305" i="12"/>
  <c r="H302" i="12"/>
  <c r="H301" i="12"/>
  <c r="H300" i="12"/>
  <c r="H299" i="12"/>
  <c r="H298" i="12"/>
  <c r="H297" i="12"/>
  <c r="H296" i="12"/>
  <c r="H295" i="12"/>
  <c r="H294" i="12"/>
  <c r="H293" i="12"/>
  <c r="H292" i="12"/>
  <c r="H291" i="12"/>
  <c r="H290" i="12"/>
  <c r="H289" i="12"/>
  <c r="H288" i="12"/>
  <c r="H287" i="12"/>
  <c r="H286" i="12"/>
  <c r="H285" i="12"/>
  <c r="H284" i="12"/>
  <c r="H283" i="12"/>
  <c r="H282" i="12"/>
  <c r="H281" i="12"/>
  <c r="H280" i="12"/>
  <c r="H279" i="12"/>
  <c r="H278" i="12"/>
  <c r="H277" i="12"/>
  <c r="H276" i="12"/>
  <c r="H275" i="12"/>
  <c r="H274" i="12"/>
  <c r="H272" i="12"/>
  <c r="H269" i="12"/>
  <c r="H268" i="12"/>
  <c r="H267" i="12"/>
  <c r="H266" i="12"/>
  <c r="H265" i="12"/>
  <c r="H263" i="12"/>
  <c r="H262" i="12"/>
  <c r="H261" i="12"/>
  <c r="H260" i="12"/>
  <c r="H259" i="12"/>
  <c r="H258" i="12"/>
  <c r="H257" i="12"/>
  <c r="H256" i="12"/>
  <c r="H253" i="12"/>
  <c r="H252" i="12"/>
  <c r="H251" i="12"/>
  <c r="H250" i="12"/>
  <c r="H249" i="12"/>
  <c r="H248" i="12"/>
  <c r="H247" i="12"/>
  <c r="H246" i="12"/>
  <c r="H245" i="12"/>
  <c r="H244" i="12"/>
  <c r="H243" i="12"/>
  <c r="H242" i="12"/>
  <c r="H241" i="12"/>
  <c r="H240" i="12"/>
  <c r="H239" i="12"/>
  <c r="H238" i="12"/>
  <c r="H237" i="12"/>
  <c r="H236" i="12"/>
  <c r="H235" i="12"/>
  <c r="H234" i="12"/>
  <c r="H233" i="12"/>
  <c r="H232" i="12"/>
  <c r="H231" i="12"/>
  <c r="H230" i="12"/>
  <c r="H229" i="12"/>
  <c r="H228" i="12"/>
  <c r="H227" i="12"/>
  <c r="H226" i="12"/>
  <c r="H225" i="12"/>
  <c r="H223" i="12"/>
  <c r="H220" i="12"/>
  <c r="H219" i="12"/>
  <c r="H218" i="12"/>
  <c r="H217" i="12"/>
  <c r="H216" i="12"/>
  <c r="H214" i="12"/>
  <c r="H213" i="12"/>
  <c r="H212" i="12"/>
  <c r="H211" i="12"/>
  <c r="H210" i="12"/>
  <c r="H209" i="12"/>
  <c r="H208" i="12"/>
  <c r="H207" i="12"/>
  <c r="H203" i="12"/>
  <c r="H202" i="12"/>
  <c r="H201" i="12"/>
  <c r="H200" i="12"/>
  <c r="H199" i="12"/>
  <c r="H198" i="12"/>
  <c r="H197" i="12"/>
  <c r="H196" i="12"/>
  <c r="H195" i="12"/>
  <c r="H194" i="12"/>
  <c r="H193" i="12"/>
  <c r="H192" i="12"/>
  <c r="H191" i="12"/>
  <c r="H190" i="12"/>
  <c r="H189" i="12"/>
  <c r="H188" i="12"/>
  <c r="H187" i="12"/>
  <c r="H186" i="12"/>
  <c r="H185" i="12"/>
  <c r="H184" i="12"/>
  <c r="H183" i="12"/>
  <c r="H182" i="12"/>
  <c r="H181" i="12"/>
  <c r="H180" i="12"/>
  <c r="H179" i="12"/>
  <c r="H178" i="12"/>
  <c r="H177" i="12"/>
  <c r="H176" i="12"/>
  <c r="H174" i="12"/>
  <c r="H164" i="12"/>
  <c r="H162" i="12"/>
  <c r="H161" i="12"/>
  <c r="H159" i="12"/>
  <c r="H153" i="12"/>
  <c r="H151" i="12"/>
  <c r="H149" i="12"/>
  <c r="H147" i="12"/>
  <c r="H145" i="12"/>
  <c r="H143" i="12"/>
  <c r="H141" i="12"/>
  <c r="H139" i="12"/>
  <c r="H137" i="12"/>
  <c r="H135" i="12"/>
  <c r="H133" i="12"/>
  <c r="H131" i="12"/>
  <c r="H129" i="12"/>
  <c r="H127" i="12"/>
  <c r="H125" i="12"/>
  <c r="H115" i="12"/>
  <c r="H113" i="12"/>
  <c r="H111" i="12"/>
  <c r="H32" i="12"/>
  <c r="H173" i="12" l="1"/>
  <c r="H369" i="12"/>
  <c r="H418" i="12"/>
  <c r="H451" i="12"/>
  <c r="H467" i="12"/>
  <c r="H402" i="12"/>
  <c r="H320" i="12"/>
  <c r="H353" i="12"/>
  <c r="H304" i="12"/>
  <c r="H271" i="12"/>
  <c r="H206" i="12"/>
  <c r="H255" i="12"/>
  <c r="H222" i="12"/>
  <c r="H6" i="12"/>
  <c r="H5" i="12"/>
  <c r="H154" i="12"/>
  <c r="H106" i="12"/>
  <c r="H51" i="12"/>
  <c r="H83" i="12"/>
  <c r="H91" i="12"/>
  <c r="H30" i="12"/>
  <c r="H20" i="12"/>
  <c r="H118" i="12"/>
  <c r="H68" i="12"/>
  <c r="H100" i="12"/>
  <c r="H116" i="12"/>
  <c r="H78" i="12"/>
  <c r="H79" i="12"/>
  <c r="H76" i="12"/>
  <c r="H97" i="12"/>
  <c r="H42" i="12"/>
  <c r="H21" i="12"/>
  <c r="H95" i="12"/>
  <c r="H166" i="12"/>
  <c r="H45" i="12"/>
  <c r="H43" i="12"/>
  <c r="H90" i="12"/>
  <c r="H55" i="12"/>
  <c r="H172" i="12"/>
  <c r="H24" i="12"/>
  <c r="H22" i="12"/>
  <c r="H53" i="12"/>
  <c r="H38" i="12"/>
  <c r="H140" i="12"/>
  <c r="H56" i="12"/>
  <c r="H87" i="12"/>
  <c r="H61" i="12"/>
  <c r="H120" i="12"/>
  <c r="H4" i="12"/>
  <c r="H47" i="12"/>
  <c r="H142" i="12"/>
  <c r="H19" i="12"/>
  <c r="H44" i="12"/>
  <c r="H12" i="12"/>
  <c r="H37" i="12"/>
  <c r="H15" i="12"/>
  <c r="H17" i="12"/>
  <c r="H103" i="12"/>
  <c r="H94" i="12"/>
  <c r="H105" i="12"/>
  <c r="H36" i="12"/>
  <c r="H23" i="12"/>
  <c r="H34" i="12"/>
  <c r="H126" i="12"/>
  <c r="H18" i="12"/>
  <c r="H39" i="12"/>
  <c r="H110" i="12"/>
  <c r="H71" i="12"/>
  <c r="H57" i="12"/>
  <c r="H25" i="12"/>
  <c r="H74" i="12"/>
  <c r="H13" i="12"/>
  <c r="H2" i="12"/>
  <c r="H54" i="12"/>
  <c r="H48" i="12"/>
  <c r="H50" i="12"/>
  <c r="H29" i="12"/>
  <c r="H86" i="12"/>
  <c r="H169" i="12"/>
  <c r="H163" i="12"/>
  <c r="H16" i="12"/>
  <c r="H33" i="12"/>
  <c r="H14" i="12"/>
  <c r="H46" i="12"/>
  <c r="H67" i="12"/>
  <c r="H35" i="12"/>
  <c r="H11" i="12"/>
  <c r="H62" i="12"/>
  <c r="H49" i="12"/>
  <c r="H27" i="12"/>
  <c r="H40" i="12"/>
  <c r="H3" i="12"/>
  <c r="H98" i="12"/>
  <c r="H99" i="12"/>
  <c r="H101" i="12"/>
  <c r="H102" i="12"/>
  <c r="H104" i="12"/>
  <c r="H72" i="12"/>
  <c r="H73" i="12"/>
  <c r="H96" i="12"/>
  <c r="H122" i="12"/>
  <c r="H41" i="12"/>
  <c r="H128" i="12"/>
  <c r="H130" i="12"/>
  <c r="H132" i="12"/>
  <c r="H134" i="12"/>
  <c r="H136" i="12"/>
  <c r="H138" i="12"/>
  <c r="H144" i="12"/>
  <c r="H146" i="12"/>
  <c r="H148" i="12"/>
  <c r="H150" i="12"/>
  <c r="H152" i="12"/>
  <c r="H66" i="12"/>
  <c r="H69" i="12"/>
  <c r="H70" i="12"/>
  <c r="H31" i="12"/>
  <c r="H112" i="12"/>
  <c r="H114" i="12"/>
  <c r="H77" i="12"/>
  <c r="H80" i="12"/>
  <c r="H81" i="12"/>
  <c r="H82" i="12"/>
  <c r="H84" i="12"/>
  <c r="H85" i="12"/>
  <c r="H88" i="12"/>
  <c r="H89" i="12"/>
  <c r="H92" i="12"/>
  <c r="H93" i="12"/>
  <c r="H64" i="12"/>
  <c r="H65" i="12"/>
  <c r="H60" i="12"/>
  <c r="H63" i="12"/>
  <c r="H160" i="12"/>
  <c r="H28" i="12" l="1"/>
  <c r="H108" i="12"/>
  <c r="H124" i="12"/>
  <c r="DD6" i="10"/>
  <c r="H75" i="12"/>
  <c r="H157" i="12"/>
  <c r="H59" i="12"/>
  <c r="H10" i="12"/>
  <c r="H52" i="12"/>
  <c r="H26"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8" authorId="0" shapeId="0" xr:uid="{00000000-0006-0000-0000-000001000000}">
      <text>
        <r>
          <rPr>
            <b/>
            <sz val="9"/>
            <color indexed="81"/>
            <rFont val="ＭＳ Ｐゴシック"/>
            <family val="3"/>
            <charset val="128"/>
          </rPr>
          <t>係留：出航日時が未定
出→入：出航が先、入航が後</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00000000-0006-0000-0100-000001000000}">
      <text>
        <r>
          <rPr>
            <b/>
            <sz val="9"/>
            <color indexed="81"/>
            <rFont val="ＭＳ Ｐゴシック"/>
            <family val="3"/>
            <charset val="128"/>
          </rPr>
          <t>1/16 mod miyazawa
「レ」→「係留」
に変更</t>
        </r>
      </text>
    </comment>
    <comment ref="K6" authorId="0" shapeId="0" xr:uid="{00000000-0006-0000-0100-000002000000}">
      <text>
        <r>
          <rPr>
            <b/>
            <sz val="9"/>
            <color indexed="81"/>
            <rFont val="ＭＳ Ｐゴシック"/>
            <family val="3"/>
            <charset val="128"/>
          </rPr>
          <t>1/16 add miyazawa
「出→入」を追加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0" authorId="0" shapeId="0" xr:uid="{00000000-0006-0000-0200-000001000000}">
      <text>
        <r>
          <rPr>
            <b/>
            <sz val="9"/>
            <color indexed="81"/>
            <rFont val="ＭＳ Ｐゴシック"/>
            <family val="3"/>
            <charset val="128"/>
          </rPr>
          <t>0:全項目入力あり
1:全項目入力なし
2:一部だけ入力なし</t>
        </r>
      </text>
    </comment>
    <comment ref="H26" authorId="0" shapeId="0" xr:uid="{00000000-0006-0000-0200-000002000000}">
      <text>
        <r>
          <rPr>
            <b/>
            <sz val="9"/>
            <color indexed="81"/>
            <rFont val="ＭＳ Ｐゴシック"/>
            <family val="3"/>
            <charset val="128"/>
          </rPr>
          <t>0:入力あり
1:入力なし</t>
        </r>
      </text>
    </comment>
    <comment ref="H59" authorId="0" shapeId="0" xr:uid="{00000000-0006-0000-0200-000003000000}">
      <text>
        <r>
          <rPr>
            <b/>
            <sz val="9"/>
            <color indexed="81"/>
            <rFont val="ＭＳ Ｐゴシック"/>
            <family val="3"/>
            <charset val="128"/>
          </rPr>
          <t>0:全項目入力あり
1:全項目入力なし
2:一部だけ入力なし</t>
        </r>
      </text>
    </comment>
    <comment ref="H75" authorId="0" shapeId="0" xr:uid="{00000000-0006-0000-0200-000004000000}">
      <text>
        <r>
          <rPr>
            <b/>
            <sz val="9"/>
            <color indexed="81"/>
            <rFont val="ＭＳ Ｐゴシック"/>
            <family val="3"/>
            <charset val="128"/>
          </rPr>
          <t>0:入力あり
1:入力なし</t>
        </r>
      </text>
    </comment>
    <comment ref="H108" authorId="0" shapeId="0" xr:uid="{00000000-0006-0000-0200-000005000000}">
      <text>
        <r>
          <rPr>
            <b/>
            <sz val="9"/>
            <color indexed="81"/>
            <rFont val="ＭＳ Ｐゴシック"/>
            <family val="3"/>
            <charset val="128"/>
          </rPr>
          <t>0:全項目入力あり
1:全項目入力なし
2:一部だけ入力なし</t>
        </r>
      </text>
    </comment>
    <comment ref="H124" authorId="0" shapeId="0" xr:uid="{00000000-0006-0000-0200-000006000000}">
      <text>
        <r>
          <rPr>
            <b/>
            <sz val="9"/>
            <color indexed="81"/>
            <rFont val="ＭＳ Ｐゴシック"/>
            <family val="3"/>
            <charset val="128"/>
          </rPr>
          <t>0:入力あり
1:入力なし</t>
        </r>
      </text>
    </comment>
    <comment ref="H157" authorId="0" shapeId="0" xr:uid="{00000000-0006-0000-0200-000007000000}">
      <text>
        <r>
          <rPr>
            <b/>
            <sz val="9"/>
            <color indexed="81"/>
            <rFont val="ＭＳ Ｐゴシック"/>
            <family val="3"/>
            <charset val="128"/>
          </rPr>
          <t>0:全項目入力あり
1:全項目入力なし
2:一部だけ入力なし</t>
        </r>
      </text>
    </comment>
    <comment ref="H173" authorId="0" shapeId="0" xr:uid="{00000000-0006-0000-0200-000008000000}">
      <text>
        <r>
          <rPr>
            <b/>
            <sz val="9"/>
            <color indexed="81"/>
            <rFont val="ＭＳ Ｐゴシック"/>
            <family val="3"/>
            <charset val="128"/>
          </rPr>
          <t>0:入力あり
1:入力なし</t>
        </r>
      </text>
    </comment>
    <comment ref="H206" authorId="0" shapeId="0" xr:uid="{00000000-0006-0000-0200-000009000000}">
      <text>
        <r>
          <rPr>
            <b/>
            <sz val="9"/>
            <color indexed="81"/>
            <rFont val="ＭＳ Ｐゴシック"/>
            <family val="3"/>
            <charset val="128"/>
          </rPr>
          <t>0:全項目入力あり
1:全項目入力なし
2:一部だけ入力なし</t>
        </r>
      </text>
    </comment>
    <comment ref="H222" authorId="0" shapeId="0" xr:uid="{00000000-0006-0000-0200-00000A000000}">
      <text>
        <r>
          <rPr>
            <b/>
            <sz val="9"/>
            <color indexed="81"/>
            <rFont val="ＭＳ Ｐゴシック"/>
            <family val="3"/>
            <charset val="128"/>
          </rPr>
          <t>0:入力あり
1:入力なし</t>
        </r>
      </text>
    </comment>
    <comment ref="H255" authorId="0" shapeId="0" xr:uid="{00000000-0006-0000-0200-00000B000000}">
      <text>
        <r>
          <rPr>
            <b/>
            <sz val="9"/>
            <color indexed="81"/>
            <rFont val="ＭＳ Ｐゴシック"/>
            <family val="3"/>
            <charset val="128"/>
          </rPr>
          <t>0:全項目入力あり
1:全項目入力なし
2:一部だけ入力なし</t>
        </r>
      </text>
    </comment>
    <comment ref="H271" authorId="0" shapeId="0" xr:uid="{00000000-0006-0000-0200-00000C000000}">
      <text>
        <r>
          <rPr>
            <b/>
            <sz val="9"/>
            <color indexed="81"/>
            <rFont val="ＭＳ Ｐゴシック"/>
            <family val="3"/>
            <charset val="128"/>
          </rPr>
          <t>0:入力あり
1:入力なし</t>
        </r>
      </text>
    </comment>
    <comment ref="H304" authorId="0" shapeId="0" xr:uid="{00000000-0006-0000-0200-00000D000000}">
      <text>
        <r>
          <rPr>
            <b/>
            <sz val="9"/>
            <color indexed="81"/>
            <rFont val="ＭＳ Ｐゴシック"/>
            <family val="3"/>
            <charset val="128"/>
          </rPr>
          <t>0:全項目入力あり
1:全項目入力なし
2:一部だけ入力なし</t>
        </r>
      </text>
    </comment>
    <comment ref="H320" authorId="0" shapeId="0" xr:uid="{00000000-0006-0000-0200-00000E000000}">
      <text>
        <r>
          <rPr>
            <b/>
            <sz val="9"/>
            <color indexed="81"/>
            <rFont val="ＭＳ Ｐゴシック"/>
            <family val="3"/>
            <charset val="128"/>
          </rPr>
          <t>0:入力あり
1:入力なし</t>
        </r>
      </text>
    </comment>
    <comment ref="H353" authorId="0" shapeId="0" xr:uid="{00000000-0006-0000-0200-00000F000000}">
      <text>
        <r>
          <rPr>
            <b/>
            <sz val="9"/>
            <color indexed="81"/>
            <rFont val="ＭＳ Ｐゴシック"/>
            <family val="3"/>
            <charset val="128"/>
          </rPr>
          <t>0:全項目入力あり
1:全項目入力なし
2:一部だけ入力なし</t>
        </r>
      </text>
    </comment>
    <comment ref="H369" authorId="0" shapeId="0" xr:uid="{00000000-0006-0000-0200-000010000000}">
      <text>
        <r>
          <rPr>
            <b/>
            <sz val="9"/>
            <color indexed="81"/>
            <rFont val="ＭＳ Ｐゴシック"/>
            <family val="3"/>
            <charset val="128"/>
          </rPr>
          <t>0:入力あり
1:入力なし</t>
        </r>
      </text>
    </comment>
    <comment ref="H402" authorId="0" shapeId="0" xr:uid="{00000000-0006-0000-0200-000011000000}">
      <text>
        <r>
          <rPr>
            <b/>
            <sz val="9"/>
            <color indexed="81"/>
            <rFont val="ＭＳ Ｐゴシック"/>
            <family val="3"/>
            <charset val="128"/>
          </rPr>
          <t>0:全項目入力あり
1:全項目入力なし
2:一部だけ入力なし</t>
        </r>
      </text>
    </comment>
    <comment ref="H418" authorId="0" shapeId="0" xr:uid="{00000000-0006-0000-0200-000012000000}">
      <text>
        <r>
          <rPr>
            <b/>
            <sz val="9"/>
            <color indexed="81"/>
            <rFont val="ＭＳ Ｐゴシック"/>
            <family val="3"/>
            <charset val="128"/>
          </rPr>
          <t>0:入力あり
1:入力なし</t>
        </r>
      </text>
    </comment>
    <comment ref="H451" authorId="0" shapeId="0" xr:uid="{00000000-0006-0000-0200-000013000000}">
      <text>
        <r>
          <rPr>
            <b/>
            <sz val="9"/>
            <color indexed="81"/>
            <rFont val="ＭＳ Ｐゴシック"/>
            <family val="3"/>
            <charset val="128"/>
          </rPr>
          <t>0:全項目入力あり
1:全項目入力なし
2:一部だけ入力なし</t>
        </r>
      </text>
    </comment>
    <comment ref="H467" authorId="0" shapeId="0" xr:uid="{00000000-0006-0000-0200-000014000000}">
      <text>
        <r>
          <rPr>
            <b/>
            <sz val="9"/>
            <color indexed="81"/>
            <rFont val="ＭＳ Ｐゴシック"/>
            <family val="3"/>
            <charset val="128"/>
          </rPr>
          <t>0:入力あり
1:入力なし</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00000000-0006-0000-0300-000001000000}">
      <text>
        <r>
          <rPr>
            <b/>
            <sz val="9"/>
            <color indexed="81"/>
            <rFont val="ＭＳ Ｐゴシック"/>
            <family val="3"/>
            <charset val="128"/>
          </rPr>
          <t>2018/1/11 miyazawa
セルの書式を「標準」→「文字列に変更」</t>
        </r>
      </text>
    </comment>
    <comment ref="H8" authorId="0" shapeId="0" xr:uid="{00000000-0006-0000-0300-000002000000}">
      <text>
        <r>
          <rPr>
            <b/>
            <sz val="9"/>
            <color indexed="81"/>
            <rFont val="ＭＳ Ｐゴシック"/>
            <family val="3"/>
            <charset val="128"/>
          </rPr>
          <t>2018/1/11 miyazawa
セルの書式を「標準」→「文字列に変更」</t>
        </r>
      </text>
    </comment>
    <comment ref="H10" authorId="0" shapeId="0" xr:uid="{00000000-0006-0000-0300-000003000000}">
      <text>
        <r>
          <rPr>
            <b/>
            <sz val="9"/>
            <color indexed="81"/>
            <rFont val="ＭＳ Ｐゴシック"/>
            <family val="3"/>
            <charset val="128"/>
          </rPr>
          <t>0:全項目入力あり
1:全項目入力なし
2:一部だけ入力なし</t>
        </r>
      </text>
    </comment>
    <comment ref="H26" authorId="0" shapeId="0" xr:uid="{00000000-0006-0000-0300-000004000000}">
      <text>
        <r>
          <rPr>
            <b/>
            <sz val="9"/>
            <color indexed="81"/>
            <rFont val="ＭＳ Ｐゴシック"/>
            <family val="3"/>
            <charset val="128"/>
          </rPr>
          <t>0:入力あり
1:入力なし</t>
        </r>
      </text>
    </comment>
    <comment ref="H59" authorId="0" shapeId="0" xr:uid="{00000000-0006-0000-0300-000005000000}">
      <text>
        <r>
          <rPr>
            <b/>
            <sz val="9"/>
            <color indexed="81"/>
            <rFont val="ＭＳ Ｐゴシック"/>
            <family val="3"/>
            <charset val="128"/>
          </rPr>
          <t>0:全項目入力あり
1:全項目入力なし
2:一部だけ入力なし</t>
        </r>
      </text>
    </comment>
    <comment ref="H75" authorId="0" shapeId="0" xr:uid="{00000000-0006-0000-0300-000006000000}">
      <text>
        <r>
          <rPr>
            <b/>
            <sz val="9"/>
            <color indexed="81"/>
            <rFont val="ＭＳ Ｐゴシック"/>
            <family val="3"/>
            <charset val="128"/>
          </rPr>
          <t>0:入力あり
1:入力なし</t>
        </r>
      </text>
    </comment>
    <comment ref="H108" authorId="0" shapeId="0" xr:uid="{00000000-0006-0000-0300-000007000000}">
      <text>
        <r>
          <rPr>
            <b/>
            <sz val="9"/>
            <color indexed="81"/>
            <rFont val="ＭＳ Ｐゴシック"/>
            <family val="3"/>
            <charset val="128"/>
          </rPr>
          <t>0:全項目入力あり
1:全項目入力なし
2:一部だけ入力なし</t>
        </r>
      </text>
    </comment>
    <comment ref="H124" authorId="0" shapeId="0" xr:uid="{00000000-0006-0000-0300-000008000000}">
      <text>
        <r>
          <rPr>
            <b/>
            <sz val="9"/>
            <color indexed="81"/>
            <rFont val="ＭＳ Ｐゴシック"/>
            <family val="3"/>
            <charset val="128"/>
          </rPr>
          <t>0:入力あり
1:入力なし</t>
        </r>
      </text>
    </comment>
    <comment ref="H157" authorId="0" shapeId="0" xr:uid="{00000000-0006-0000-0300-000009000000}">
      <text>
        <r>
          <rPr>
            <b/>
            <sz val="9"/>
            <color indexed="81"/>
            <rFont val="ＭＳ Ｐゴシック"/>
            <family val="3"/>
            <charset val="128"/>
          </rPr>
          <t>0:全項目入力あり
1:全項目入力なし
2:一部だけ入力なし</t>
        </r>
      </text>
    </comment>
    <comment ref="H173" authorId="0" shapeId="0" xr:uid="{00000000-0006-0000-0300-00000A000000}">
      <text>
        <r>
          <rPr>
            <b/>
            <sz val="9"/>
            <color indexed="81"/>
            <rFont val="ＭＳ Ｐゴシック"/>
            <family val="3"/>
            <charset val="128"/>
          </rPr>
          <t>0:入力あり
1:入力なし</t>
        </r>
      </text>
    </comment>
    <comment ref="H206" authorId="0" shapeId="0" xr:uid="{00000000-0006-0000-0300-00000B000000}">
      <text>
        <r>
          <rPr>
            <b/>
            <sz val="9"/>
            <color indexed="81"/>
            <rFont val="ＭＳ Ｐゴシック"/>
            <family val="3"/>
            <charset val="128"/>
          </rPr>
          <t>0:全項目入力あり
1:全項目入力なし
2:一部だけ入力なし</t>
        </r>
      </text>
    </comment>
    <comment ref="H222" authorId="0" shapeId="0" xr:uid="{00000000-0006-0000-0300-00000C000000}">
      <text>
        <r>
          <rPr>
            <b/>
            <sz val="9"/>
            <color indexed="81"/>
            <rFont val="ＭＳ Ｐゴシック"/>
            <family val="3"/>
            <charset val="128"/>
          </rPr>
          <t>0:入力あり
1:入力なし</t>
        </r>
      </text>
    </comment>
    <comment ref="H255" authorId="0" shapeId="0" xr:uid="{00000000-0006-0000-0300-00000D000000}">
      <text>
        <r>
          <rPr>
            <b/>
            <sz val="9"/>
            <color indexed="81"/>
            <rFont val="ＭＳ Ｐゴシック"/>
            <family val="3"/>
            <charset val="128"/>
          </rPr>
          <t>0:全項目入力あり
1:全項目入力なし
2:一部だけ入力なし</t>
        </r>
      </text>
    </comment>
    <comment ref="H271" authorId="0" shapeId="0" xr:uid="{00000000-0006-0000-0300-00000E000000}">
      <text>
        <r>
          <rPr>
            <b/>
            <sz val="9"/>
            <color indexed="81"/>
            <rFont val="ＭＳ Ｐゴシック"/>
            <family val="3"/>
            <charset val="128"/>
          </rPr>
          <t>0:入力あり
1:入力なし</t>
        </r>
      </text>
    </comment>
    <comment ref="H304" authorId="0" shapeId="0" xr:uid="{00000000-0006-0000-0300-00000F000000}">
      <text>
        <r>
          <rPr>
            <b/>
            <sz val="9"/>
            <color indexed="81"/>
            <rFont val="ＭＳ Ｐゴシック"/>
            <family val="3"/>
            <charset val="128"/>
          </rPr>
          <t>0:全項目入力あり
1:全項目入力なし
2:一部だけ入力なし</t>
        </r>
      </text>
    </comment>
    <comment ref="H320" authorId="0" shapeId="0" xr:uid="{00000000-0006-0000-0300-000010000000}">
      <text>
        <r>
          <rPr>
            <b/>
            <sz val="9"/>
            <color indexed="81"/>
            <rFont val="ＭＳ Ｐゴシック"/>
            <family val="3"/>
            <charset val="128"/>
          </rPr>
          <t>0:入力あり
1:入力なし</t>
        </r>
      </text>
    </comment>
    <comment ref="H353" authorId="0" shapeId="0" xr:uid="{00000000-0006-0000-0300-000011000000}">
      <text>
        <r>
          <rPr>
            <b/>
            <sz val="9"/>
            <color indexed="81"/>
            <rFont val="ＭＳ Ｐゴシック"/>
            <family val="3"/>
            <charset val="128"/>
          </rPr>
          <t>0:全項目入力あり
1:全項目入力なし
2:一部だけ入力なし</t>
        </r>
      </text>
    </comment>
    <comment ref="H369" authorId="0" shapeId="0" xr:uid="{00000000-0006-0000-0300-000012000000}">
      <text>
        <r>
          <rPr>
            <b/>
            <sz val="9"/>
            <color indexed="81"/>
            <rFont val="ＭＳ Ｐゴシック"/>
            <family val="3"/>
            <charset val="128"/>
          </rPr>
          <t>0:入力あり
1:入力なし</t>
        </r>
      </text>
    </comment>
    <comment ref="H402" authorId="0" shapeId="0" xr:uid="{00000000-0006-0000-0300-000013000000}">
      <text>
        <r>
          <rPr>
            <b/>
            <sz val="9"/>
            <color indexed="81"/>
            <rFont val="ＭＳ Ｐゴシック"/>
            <family val="3"/>
            <charset val="128"/>
          </rPr>
          <t>0:全項目入力あり
1:全項目入力なし
2:一部だけ入力なし</t>
        </r>
      </text>
    </comment>
    <comment ref="H418" authorId="0" shapeId="0" xr:uid="{00000000-0006-0000-0300-000014000000}">
      <text>
        <r>
          <rPr>
            <b/>
            <sz val="9"/>
            <color indexed="81"/>
            <rFont val="ＭＳ Ｐゴシック"/>
            <family val="3"/>
            <charset val="128"/>
          </rPr>
          <t>0:入力あり
1:入力なし</t>
        </r>
      </text>
    </comment>
    <comment ref="H451" authorId="0" shapeId="0" xr:uid="{00000000-0006-0000-0300-000015000000}">
      <text>
        <r>
          <rPr>
            <b/>
            <sz val="9"/>
            <color indexed="81"/>
            <rFont val="ＭＳ Ｐゴシック"/>
            <family val="3"/>
            <charset val="128"/>
          </rPr>
          <t>0:全項目入力あり
1:全項目入力なし
2:一部だけ入力なし</t>
        </r>
      </text>
    </comment>
    <comment ref="H467" authorId="0" shapeId="0" xr:uid="{00000000-0006-0000-0300-000016000000}">
      <text>
        <r>
          <rPr>
            <b/>
            <sz val="9"/>
            <color indexed="81"/>
            <rFont val="ＭＳ Ｐゴシック"/>
            <family val="3"/>
            <charset val="128"/>
          </rPr>
          <t>0:入力あり
1:入力なし</t>
        </r>
      </text>
    </comment>
  </commentList>
</comments>
</file>

<file path=xl/sharedStrings.xml><?xml version="1.0" encoding="utf-8"?>
<sst xmlns="http://schemas.openxmlformats.org/spreadsheetml/2006/main" count="3300" uniqueCount="713">
  <si>
    <t>東</t>
    <rPh sb="0" eb="1">
      <t>ヒガシ</t>
    </rPh>
    <phoneticPr fontId="1"/>
  </si>
  <si>
    <t>道</t>
    <rPh sb="0" eb="1">
      <t>ミチ</t>
    </rPh>
    <phoneticPr fontId="1"/>
  </si>
  <si>
    <t>水門</t>
    <rPh sb="0" eb="2">
      <t>スイモン</t>
    </rPh>
    <phoneticPr fontId="1"/>
  </si>
  <si>
    <t>時</t>
    <rPh sb="0" eb="1">
      <t>ジ</t>
    </rPh>
    <phoneticPr fontId="1"/>
  </si>
  <si>
    <t>分</t>
    <rPh sb="0" eb="1">
      <t>フン</t>
    </rPh>
    <phoneticPr fontId="1"/>
  </si>
  <si>
    <t>隻数</t>
    <rPh sb="0" eb="2">
      <t>セキスウ</t>
    </rPh>
    <phoneticPr fontId="1"/>
  </si>
  <si>
    <t>船種</t>
    <rPh sb="0" eb="2">
      <t>センシュ</t>
    </rPh>
    <phoneticPr fontId="1"/>
  </si>
  <si>
    <t>水上バス</t>
    <rPh sb="0" eb="2">
      <t>スイジョウ</t>
    </rPh>
    <phoneticPr fontId="1"/>
  </si>
  <si>
    <t>出航(水門を出る)</t>
    <rPh sb="0" eb="2">
      <t>シュッコウ</t>
    </rPh>
    <rPh sb="3" eb="5">
      <t>スイモン</t>
    </rPh>
    <rPh sb="6" eb="7">
      <t>デ</t>
    </rPh>
    <phoneticPr fontId="1"/>
  </si>
  <si>
    <t>船の特長・外観</t>
    <rPh sb="0" eb="1">
      <t>フネ</t>
    </rPh>
    <rPh sb="2" eb="4">
      <t>トクチョウ</t>
    </rPh>
    <rPh sb="5" eb="7">
      <t>ガイカン</t>
    </rPh>
    <phoneticPr fontId="1"/>
  </si>
  <si>
    <t>年</t>
    <rPh sb="0" eb="1">
      <t>ネン</t>
    </rPh>
    <phoneticPr fontId="1"/>
  </si>
  <si>
    <t>月</t>
    <rPh sb="0" eb="1">
      <t>ツキ</t>
    </rPh>
    <phoneticPr fontId="1"/>
  </si>
  <si>
    <t>日</t>
    <phoneticPr fontId="1"/>
  </si>
  <si>
    <t>東：土佐堀川→東横堀川水門</t>
    <rPh sb="0" eb="1">
      <t>ヒガシ</t>
    </rPh>
    <phoneticPr fontId="1"/>
  </si>
  <si>
    <t>長さ</t>
    <rPh sb="0" eb="1">
      <t>ナガ</t>
    </rPh>
    <phoneticPr fontId="1"/>
  </si>
  <si>
    <t>44m</t>
    <phoneticPr fontId="1"/>
  </si>
  <si>
    <t>幅</t>
    <rPh sb="0" eb="1">
      <t>ハバ</t>
    </rPh>
    <phoneticPr fontId="1"/>
  </si>
  <si>
    <t>有効高さ</t>
    <rPh sb="0" eb="3">
      <t>ユウコウタカ</t>
    </rPh>
    <phoneticPr fontId="1"/>
  </si>
  <si>
    <t>有効高さ</t>
    <rPh sb="0" eb="2">
      <t>ユウコウ</t>
    </rPh>
    <rPh sb="2" eb="3">
      <t>タカ</t>
    </rPh>
    <phoneticPr fontId="1"/>
  </si>
  <si>
    <t>吃水</t>
    <rPh sb="0" eb="2">
      <t>キッスイ</t>
    </rPh>
    <phoneticPr fontId="1"/>
  </si>
  <si>
    <t>2）</t>
  </si>
  <si>
    <t>1）</t>
  </si>
  <si>
    <t>3）</t>
  </si>
  <si>
    <t>住所</t>
    <rPh sb="0" eb="2">
      <t>ジュウショ</t>
    </rPh>
    <phoneticPr fontId="1"/>
  </si>
  <si>
    <t>大阪市中央区高麗橋1丁目2-5</t>
    <rPh sb="0" eb="3">
      <t>オオサカシ</t>
    </rPh>
    <rPh sb="3" eb="5">
      <t>チュウオウ</t>
    </rPh>
    <rPh sb="5" eb="6">
      <t>ク</t>
    </rPh>
    <rPh sb="6" eb="9">
      <t>コウライバシ</t>
    </rPh>
    <rPh sb="10" eb="12">
      <t>チョウメ</t>
    </rPh>
    <phoneticPr fontId="1"/>
  </si>
  <si>
    <t>4)</t>
  </si>
  <si>
    <t>5)</t>
  </si>
  <si>
    <t>6)</t>
  </si>
  <si>
    <t>7)</t>
  </si>
  <si>
    <t>8)</t>
  </si>
  <si>
    <t>9)</t>
  </si>
  <si>
    <t>10)</t>
  </si>
  <si>
    <t>高潮・津波の注意報・警報が発令されている時、東横堀川水門・道頓堀川水門とも開閉運転はしません。</t>
    <rPh sb="0" eb="2">
      <t>タカシオ</t>
    </rPh>
    <rPh sb="3" eb="5">
      <t>ツナミ</t>
    </rPh>
    <rPh sb="6" eb="9">
      <t>チュウイホウ</t>
    </rPh>
    <rPh sb="10" eb="12">
      <t>ケイホウ</t>
    </rPh>
    <rPh sb="13" eb="15">
      <t>ハツレイ</t>
    </rPh>
    <rPh sb="20" eb="21">
      <t>トキ</t>
    </rPh>
    <rPh sb="22" eb="26">
      <t>ヒガシヨコボリガワ</t>
    </rPh>
    <rPh sb="26" eb="28">
      <t>スイモン</t>
    </rPh>
    <rPh sb="29" eb="33">
      <t>ドウトンボリカワ</t>
    </rPh>
    <rPh sb="33" eb="35">
      <t>スイモン</t>
    </rPh>
    <rPh sb="37" eb="39">
      <t>カイヘイ</t>
    </rPh>
    <rPh sb="39" eb="41">
      <t>ウンテン</t>
    </rPh>
    <phoneticPr fontId="1"/>
  </si>
  <si>
    <t>利用区分</t>
    <rPh sb="0" eb="2">
      <t>リヨウ</t>
    </rPh>
    <rPh sb="2" eb="4">
      <t>クブン</t>
    </rPh>
    <phoneticPr fontId="1"/>
  </si>
  <si>
    <t>TEL番号</t>
    <rPh sb="3" eb="5">
      <t>バンゴウ</t>
    </rPh>
    <phoneticPr fontId="1"/>
  </si>
  <si>
    <t>FAX番号</t>
    <rPh sb="3" eb="5">
      <t>バンゴウ</t>
    </rPh>
    <phoneticPr fontId="1"/>
  </si>
  <si>
    <t>メールアドレス</t>
    <phoneticPr fontId="1"/>
  </si>
  <si>
    <t>法人</t>
    <rPh sb="0" eb="2">
      <t>ホウジン</t>
    </rPh>
    <phoneticPr fontId="1"/>
  </si>
  <si>
    <t>TEL番号には緊急時の連絡のため、携帯電話などの番号の記入をお願いします。</t>
    <rPh sb="3" eb="5">
      <t>バンゴウ</t>
    </rPh>
    <rPh sb="7" eb="10">
      <t>キンキュウジ</t>
    </rPh>
    <rPh sb="11" eb="13">
      <t>レンラク</t>
    </rPh>
    <rPh sb="17" eb="21">
      <t>ケイタイデンワ</t>
    </rPh>
    <rPh sb="24" eb="26">
      <t>バンゴウ</t>
    </rPh>
    <rPh sb="27" eb="29">
      <t>キニュウ</t>
    </rPh>
    <rPh sb="31" eb="32">
      <t>ネガ</t>
    </rPh>
    <phoneticPr fontId="1"/>
  </si>
  <si>
    <t>＜記入の仕方＞</t>
  </si>
  <si>
    <t>黄色塗り以外への入力は不要です</t>
    <rPh sb="0" eb="2">
      <t>キイロ</t>
    </rPh>
    <rPh sb="2" eb="3">
      <t>ヌ</t>
    </rPh>
    <rPh sb="4" eb="6">
      <t>イガイ</t>
    </rPh>
    <rPh sb="8" eb="10">
      <t>ニュウリョク</t>
    </rPh>
    <rPh sb="11" eb="13">
      <t>フヨウ</t>
    </rPh>
    <phoneticPr fontId="1"/>
  </si>
  <si>
    <t>利用区分は「法人」「個人」のいずれかの記入をお願いします。</t>
    <rPh sb="0" eb="2">
      <t>リヨウ</t>
    </rPh>
    <rPh sb="2" eb="4">
      <t>クブン</t>
    </rPh>
    <rPh sb="6" eb="8">
      <t>ホウジン</t>
    </rPh>
    <rPh sb="10" eb="12">
      <t>コジン</t>
    </rPh>
    <rPh sb="19" eb="21">
      <t>キニュウ</t>
    </rPh>
    <rPh sb="23" eb="24">
      <t>ネガ</t>
    </rPh>
    <phoneticPr fontId="1"/>
  </si>
  <si>
    <t>道：木津川→道頓堀川水門</t>
    <phoneticPr fontId="1"/>
  </si>
  <si>
    <t>船名</t>
    <rPh sb="0" eb="2">
      <t>センメイ</t>
    </rPh>
    <phoneticPr fontId="1"/>
  </si>
  <si>
    <t>申請者</t>
    <rPh sb="0" eb="3">
      <t>シンセイシャ</t>
    </rPh>
    <phoneticPr fontId="1"/>
  </si>
  <si>
    <t>日</t>
    <rPh sb="0" eb="1">
      <t>ニチ</t>
    </rPh>
    <phoneticPr fontId="1"/>
  </si>
  <si>
    <t>船種</t>
    <rPh sb="0" eb="1">
      <t>フネ</t>
    </rPh>
    <phoneticPr fontId="1"/>
  </si>
  <si>
    <t>作業船</t>
    <rPh sb="0" eb="2">
      <t>サギョウ</t>
    </rPh>
    <rPh sb="2" eb="3">
      <t>セン</t>
    </rPh>
    <phoneticPr fontId="1"/>
  </si>
  <si>
    <t>台船</t>
    <rPh sb="0" eb="2">
      <t>ダイセン</t>
    </rPh>
    <phoneticPr fontId="1"/>
  </si>
  <si>
    <t>その他</t>
    <rPh sb="2" eb="3">
      <t>タ</t>
    </rPh>
    <phoneticPr fontId="1"/>
  </si>
  <si>
    <t>プルダウン設定</t>
    <rPh sb="5" eb="7">
      <t>セッテイ</t>
    </rPh>
    <phoneticPr fontId="1"/>
  </si>
  <si>
    <t>○</t>
    <phoneticPr fontId="1"/>
  </si>
  <si>
    <t>×</t>
    <phoneticPr fontId="1"/>
  </si>
  <si>
    <t>個人</t>
    <rPh sb="0" eb="2">
      <t>コジン</t>
    </rPh>
    <phoneticPr fontId="1"/>
  </si>
  <si>
    <t>大項目</t>
    <rPh sb="0" eb="3">
      <t>ダイコウモク</t>
    </rPh>
    <phoneticPr fontId="12"/>
  </si>
  <si>
    <t>中項目</t>
    <rPh sb="0" eb="1">
      <t>ナカ</t>
    </rPh>
    <rPh sb="1" eb="3">
      <t>コウモク</t>
    </rPh>
    <phoneticPr fontId="12"/>
  </si>
  <si>
    <t>年</t>
    <rPh sb="0" eb="1">
      <t>ネン</t>
    </rPh>
    <phoneticPr fontId="12"/>
  </si>
  <si>
    <t>１巡目</t>
    <rPh sb="1" eb="3">
      <t>ジュンメ</t>
    </rPh>
    <phoneticPr fontId="1"/>
  </si>
  <si>
    <t>共通</t>
    <rPh sb="0" eb="2">
      <t>キョウツウ</t>
    </rPh>
    <phoneticPr fontId="1"/>
  </si>
  <si>
    <t>利用区分</t>
    <rPh sb="0" eb="4">
      <t>リヨウクブン</t>
    </rPh>
    <phoneticPr fontId="1"/>
  </si>
  <si>
    <t>船の特長・外観</t>
  </si>
  <si>
    <t>入航(水門に入る)</t>
  </si>
  <si>
    <t>出航(出門に入る)</t>
    <rPh sb="0" eb="2">
      <t>シュッコウ</t>
    </rPh>
    <rPh sb="3" eb="4">
      <t>デ</t>
    </rPh>
    <phoneticPr fontId="1"/>
  </si>
  <si>
    <t>２巡目</t>
    <rPh sb="1" eb="3">
      <t>ジュンメ</t>
    </rPh>
    <phoneticPr fontId="1"/>
  </si>
  <si>
    <t>３巡目</t>
    <rPh sb="1" eb="3">
      <t>ジュンメ</t>
    </rPh>
    <phoneticPr fontId="1"/>
  </si>
  <si>
    <t>４巡目</t>
    <rPh sb="1" eb="3">
      <t>ジュンメ</t>
    </rPh>
    <phoneticPr fontId="1"/>
  </si>
  <si>
    <t>５巡目</t>
    <rPh sb="1" eb="3">
      <t>ジュンメ</t>
    </rPh>
    <phoneticPr fontId="1"/>
  </si>
  <si>
    <t>６巡目</t>
    <rPh sb="1" eb="3">
      <t>ジュンメ</t>
    </rPh>
    <phoneticPr fontId="1"/>
  </si>
  <si>
    <t>７巡目</t>
    <rPh sb="1" eb="3">
      <t>ジュンメ</t>
    </rPh>
    <phoneticPr fontId="1"/>
  </si>
  <si>
    <t>８巡目</t>
    <rPh sb="1" eb="3">
      <t>ジュンメ</t>
    </rPh>
    <phoneticPr fontId="1"/>
  </si>
  <si>
    <t>９巡目</t>
    <rPh sb="1" eb="3">
      <t>ジュンメ</t>
    </rPh>
    <phoneticPr fontId="1"/>
  </si>
  <si>
    <t>１０巡目</t>
    <rPh sb="2" eb="4">
      <t>ジュンメ</t>
    </rPh>
    <phoneticPr fontId="1"/>
  </si>
  <si>
    <t>船の特長・外観</t>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</si>
  <si>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</si>
  <si>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</si>
  <si>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</si>
  <si>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</si>
  <si>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</si>
  <si>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</si>
  <si>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</si>
  <si>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</si>
  <si>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</si>
  <si>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</si>
  <si>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</si>
  <si>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</si>
  <si>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</si>
  <si>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</si>
  <si>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</si>
  <si>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</si>
  <si>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</si>
  <si>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</si>
  <si>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</si>
  <si>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</si>
  <si>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</si>
  <si>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</si>
  <si>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</si>
  <si>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</si>
  <si>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</si>
  <si>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</si>
  <si>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</si>
  <si>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</si>
  <si>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</si>
  <si>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</si>
  <si>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</si>
  <si>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小項目</t>
    <rPh sb="0" eb="3">
      <t>ショウコウモク</t>
    </rPh>
    <phoneticPr fontId="1"/>
  </si>
  <si>
    <t>入力データ</t>
    <rPh sb="0" eb="2">
      <t>ニュリョク</t>
    </rPh>
    <phoneticPr fontId="1"/>
  </si>
  <si>
    <t>セル番地</t>
  </si>
  <si>
    <t>セル番地</t>
    <rPh sb="2" eb="4">
      <t>バンチ</t>
    </rPh>
    <phoneticPr fontId="1"/>
  </si>
  <si>
    <t>G33</t>
  </si>
  <si>
    <t>G55</t>
  </si>
  <si>
    <t>A12</t>
  </si>
  <si>
    <t>D12</t>
  </si>
  <si>
    <t>G12</t>
  </si>
  <si>
    <t>I12</t>
  </si>
  <si>
    <t>K12</t>
  </si>
  <si>
    <t>O12</t>
  </si>
  <si>
    <t>T12</t>
  </si>
  <si>
    <t>BI12</t>
  </si>
  <si>
    <t>BK12</t>
  </si>
  <si>
    <t>BM12</t>
  </si>
  <si>
    <t>BO12</t>
  </si>
  <si>
    <t>BQ12</t>
  </si>
  <si>
    <t>BS12</t>
  </si>
  <si>
    <t>BU12</t>
  </si>
  <si>
    <t>BW12</t>
  </si>
  <si>
    <t>BY12</t>
  </si>
  <si>
    <t>CA12</t>
  </si>
  <si>
    <t>CC12</t>
  </si>
  <si>
    <t>CE12</t>
  </si>
  <si>
    <t>CG12</t>
  </si>
  <si>
    <t>CI12</t>
  </si>
  <si>
    <t>CK12</t>
  </si>
  <si>
    <t>CM12</t>
  </si>
  <si>
    <t>CO12</t>
  </si>
  <si>
    <t>CQ12</t>
  </si>
  <si>
    <t>CS12</t>
  </si>
  <si>
    <t>CU12</t>
  </si>
  <si>
    <t>CW12</t>
  </si>
  <si>
    <t>CY12</t>
  </si>
  <si>
    <t>DA12</t>
  </si>
  <si>
    <t>DC12</t>
  </si>
  <si>
    <t>DE12</t>
  </si>
  <si>
    <t>DG12</t>
  </si>
  <si>
    <t>DI12</t>
  </si>
  <si>
    <t>DK12</t>
  </si>
  <si>
    <t>DM12</t>
  </si>
  <si>
    <t>A14</t>
  </si>
  <si>
    <t>D14</t>
  </si>
  <si>
    <t>G14</t>
  </si>
  <si>
    <t>I14</t>
  </si>
  <si>
    <t>K14</t>
  </si>
  <si>
    <t>O14</t>
  </si>
  <si>
    <t>T14</t>
  </si>
  <si>
    <t>BE14</t>
  </si>
  <si>
    <t>BI14</t>
  </si>
  <si>
    <t>BK14</t>
  </si>
  <si>
    <t>BM14</t>
  </si>
  <si>
    <t>BO14</t>
  </si>
  <si>
    <t>BQ14</t>
  </si>
  <si>
    <t>BS14</t>
  </si>
  <si>
    <t>BU14</t>
  </si>
  <si>
    <t>BW14</t>
  </si>
  <si>
    <t>BY14</t>
  </si>
  <si>
    <t>CA14</t>
  </si>
  <si>
    <t>CC14</t>
  </si>
  <si>
    <t>CE14</t>
  </si>
  <si>
    <t>CG14</t>
  </si>
  <si>
    <t>CI14</t>
  </si>
  <si>
    <t>CK14</t>
  </si>
  <si>
    <t>CM14</t>
  </si>
  <si>
    <t>CO14</t>
  </si>
  <si>
    <t>CQ14</t>
  </si>
  <si>
    <t>CS14</t>
  </si>
  <si>
    <t>CU14</t>
  </si>
  <si>
    <t>CW14</t>
  </si>
  <si>
    <t>CY14</t>
  </si>
  <si>
    <t>DA14</t>
  </si>
  <si>
    <t>DC14</t>
  </si>
  <si>
    <t>DE14</t>
  </si>
  <si>
    <t>DG14</t>
  </si>
  <si>
    <t>DI14</t>
  </si>
  <si>
    <t>DK14</t>
  </si>
  <si>
    <t>DM14</t>
  </si>
  <si>
    <t>A16</t>
  </si>
  <si>
    <t>D16</t>
  </si>
  <si>
    <t>G16</t>
  </si>
  <si>
    <t>I16</t>
  </si>
  <si>
    <t>K16</t>
  </si>
  <si>
    <t>O16</t>
  </si>
  <si>
    <t>T16</t>
  </si>
  <si>
    <t>BE16</t>
  </si>
  <si>
    <t>BI16</t>
  </si>
  <si>
    <t>BK16</t>
  </si>
  <si>
    <t>BM16</t>
  </si>
  <si>
    <t>BO16</t>
  </si>
  <si>
    <t>BQ16</t>
  </si>
  <si>
    <t>BS16</t>
  </si>
  <si>
    <t>BU16</t>
  </si>
  <si>
    <t>BW16</t>
  </si>
  <si>
    <t>BY16</t>
  </si>
  <si>
    <t>CA16</t>
  </si>
  <si>
    <t>CC16</t>
  </si>
  <si>
    <t>CE16</t>
  </si>
  <si>
    <t>CG16</t>
  </si>
  <si>
    <t>CI16</t>
  </si>
  <si>
    <t>CK16</t>
  </si>
  <si>
    <t>CM16</t>
  </si>
  <si>
    <t>CO16</t>
  </si>
  <si>
    <t>CQ16</t>
  </si>
  <si>
    <t>CS16</t>
  </si>
  <si>
    <t>CU16</t>
  </si>
  <si>
    <t>CW16</t>
  </si>
  <si>
    <t>CY16</t>
  </si>
  <si>
    <t>DA16</t>
  </si>
  <si>
    <t>DC16</t>
  </si>
  <si>
    <t>DE16</t>
  </si>
  <si>
    <t>DG16</t>
  </si>
  <si>
    <t>DI16</t>
  </si>
  <si>
    <t>DK16</t>
  </si>
  <si>
    <t>DM16</t>
  </si>
  <si>
    <t>A18</t>
  </si>
  <si>
    <t>D18</t>
  </si>
  <si>
    <t>G18</t>
  </si>
  <si>
    <t>I18</t>
  </si>
  <si>
    <t>K18</t>
  </si>
  <si>
    <t>O18</t>
  </si>
  <si>
    <t>T18</t>
  </si>
  <si>
    <t>BE18</t>
  </si>
  <si>
    <t>BI18</t>
  </si>
  <si>
    <t>BK18</t>
  </si>
  <si>
    <t>BM18</t>
  </si>
  <si>
    <t>BO18</t>
  </si>
  <si>
    <t>BQ18</t>
  </si>
  <si>
    <t>BS18</t>
  </si>
  <si>
    <t>BU18</t>
  </si>
  <si>
    <t>BW18</t>
  </si>
  <si>
    <t>BY18</t>
  </si>
  <si>
    <t>CA18</t>
  </si>
  <si>
    <t>CC18</t>
  </si>
  <si>
    <t>CE18</t>
  </si>
  <si>
    <t>CG18</t>
  </si>
  <si>
    <t>CI18</t>
  </si>
  <si>
    <t>CK18</t>
  </si>
  <si>
    <t>CM18</t>
  </si>
  <si>
    <t>CO18</t>
  </si>
  <si>
    <t>CQ18</t>
  </si>
  <si>
    <t>CS18</t>
  </si>
  <si>
    <t>CU18</t>
  </si>
  <si>
    <t>CW18</t>
  </si>
  <si>
    <t>CY18</t>
  </si>
  <si>
    <t>DA18</t>
  </si>
  <si>
    <t>DC18</t>
  </si>
  <si>
    <t>DE18</t>
  </si>
  <si>
    <t>DG18</t>
  </si>
  <si>
    <t>DI18</t>
  </si>
  <si>
    <t>DK18</t>
  </si>
  <si>
    <t>DM18</t>
  </si>
  <si>
    <t>A20</t>
  </si>
  <si>
    <t>D20</t>
  </si>
  <si>
    <t>G20</t>
  </si>
  <si>
    <t>I20</t>
  </si>
  <si>
    <t>K20</t>
  </si>
  <si>
    <t>O20</t>
  </si>
  <si>
    <t>T20</t>
  </si>
  <si>
    <t>BE20</t>
  </si>
  <si>
    <t>BI20</t>
  </si>
  <si>
    <t>BK20</t>
  </si>
  <si>
    <t>BM20</t>
  </si>
  <si>
    <t>BO20</t>
  </si>
  <si>
    <t>BQ20</t>
  </si>
  <si>
    <t>BS20</t>
  </si>
  <si>
    <t>BU20</t>
  </si>
  <si>
    <t>BW20</t>
  </si>
  <si>
    <t>BY20</t>
  </si>
  <si>
    <t>CA20</t>
  </si>
  <si>
    <t>CC20</t>
  </si>
  <si>
    <t>CE20</t>
  </si>
  <si>
    <t>CG20</t>
  </si>
  <si>
    <t>CI20</t>
  </si>
  <si>
    <t>CK20</t>
  </si>
  <si>
    <t>CM20</t>
  </si>
  <si>
    <t>CO20</t>
  </si>
  <si>
    <t>CQ20</t>
  </si>
  <si>
    <t>CS20</t>
  </si>
  <si>
    <t>CU20</t>
  </si>
  <si>
    <t>CW20</t>
  </si>
  <si>
    <t>CY20</t>
  </si>
  <si>
    <t>DA20</t>
  </si>
  <si>
    <t>DC20</t>
  </si>
  <si>
    <t>DE20</t>
  </si>
  <si>
    <t>DG20</t>
  </si>
  <si>
    <t>DI20</t>
  </si>
  <si>
    <t>DK20</t>
  </si>
  <si>
    <t>DM20</t>
  </si>
  <si>
    <t>A22</t>
  </si>
  <si>
    <t>D22</t>
  </si>
  <si>
    <t>G22</t>
  </si>
  <si>
    <t>I22</t>
  </si>
  <si>
    <t>K22</t>
  </si>
  <si>
    <t>O22</t>
  </si>
  <si>
    <t>T22</t>
  </si>
  <si>
    <t>BE22</t>
  </si>
  <si>
    <t>BI22</t>
  </si>
  <si>
    <t>BK22</t>
  </si>
  <si>
    <t>BM22</t>
  </si>
  <si>
    <t>BO22</t>
  </si>
  <si>
    <t>BQ22</t>
  </si>
  <si>
    <t>BS22</t>
  </si>
  <si>
    <t>BU22</t>
  </si>
  <si>
    <t>BW22</t>
  </si>
  <si>
    <t>BY22</t>
  </si>
  <si>
    <t>CA22</t>
  </si>
  <si>
    <t>CC22</t>
  </si>
  <si>
    <t>CE22</t>
  </si>
  <si>
    <t>CG22</t>
  </si>
  <si>
    <t>CI22</t>
  </si>
  <si>
    <t>CK22</t>
  </si>
  <si>
    <t>CM22</t>
  </si>
  <si>
    <t>CO22</t>
  </si>
  <si>
    <t>CQ22</t>
  </si>
  <si>
    <t>CS22</t>
  </si>
  <si>
    <t>CU22</t>
  </si>
  <si>
    <t>CW22</t>
  </si>
  <si>
    <t>CY22</t>
  </si>
  <si>
    <t>DA22</t>
  </si>
  <si>
    <t>DC22</t>
  </si>
  <si>
    <t>DE22</t>
  </si>
  <si>
    <t>DG22</t>
  </si>
  <si>
    <t>DI22</t>
  </si>
  <si>
    <t>DK22</t>
  </si>
  <si>
    <t>DM22</t>
  </si>
  <si>
    <t>A24</t>
  </si>
  <si>
    <t>D24</t>
  </si>
  <si>
    <t>G24</t>
  </si>
  <si>
    <t>I24</t>
  </si>
  <si>
    <t>K24</t>
  </si>
  <si>
    <t>O24</t>
  </si>
  <si>
    <t>T24</t>
  </si>
  <si>
    <t>BE24</t>
  </si>
  <si>
    <t>BI24</t>
  </si>
  <si>
    <t>BK24</t>
  </si>
  <si>
    <t>BM24</t>
  </si>
  <si>
    <t>BO24</t>
  </si>
  <si>
    <t>BQ24</t>
  </si>
  <si>
    <t>BS24</t>
  </si>
  <si>
    <t>BU24</t>
  </si>
  <si>
    <t>BW24</t>
  </si>
  <si>
    <t>BY24</t>
  </si>
  <si>
    <t>CA24</t>
  </si>
  <si>
    <t>CC24</t>
  </si>
  <si>
    <t>CE24</t>
  </si>
  <si>
    <t>CG24</t>
  </si>
  <si>
    <t>CI24</t>
  </si>
  <si>
    <t>CK24</t>
  </si>
  <si>
    <t>CM24</t>
  </si>
  <si>
    <t>CO24</t>
  </si>
  <si>
    <t>CQ24</t>
  </si>
  <si>
    <t>CS24</t>
  </si>
  <si>
    <t>CU24</t>
  </si>
  <si>
    <t>CW24</t>
  </si>
  <si>
    <t>CY24</t>
  </si>
  <si>
    <t>DA24</t>
  </si>
  <si>
    <t>DC24</t>
  </si>
  <si>
    <t>DE24</t>
  </si>
  <si>
    <t>DG24</t>
  </si>
  <si>
    <t>DI24</t>
  </si>
  <si>
    <t>DK24</t>
  </si>
  <si>
    <t>DM24</t>
  </si>
  <si>
    <t>A26</t>
  </si>
  <si>
    <t>D26</t>
  </si>
  <si>
    <t>G26</t>
  </si>
  <si>
    <t>I26</t>
  </si>
  <si>
    <t>K26</t>
  </si>
  <si>
    <t>O26</t>
  </si>
  <si>
    <t>T26</t>
  </si>
  <si>
    <t>BE26</t>
  </si>
  <si>
    <t>BI26</t>
  </si>
  <si>
    <t>BK26</t>
  </si>
  <si>
    <t>BM26</t>
  </si>
  <si>
    <t>BO26</t>
  </si>
  <si>
    <t>BQ26</t>
  </si>
  <si>
    <t>BS26</t>
  </si>
  <si>
    <t>BU26</t>
  </si>
  <si>
    <t>BW26</t>
  </si>
  <si>
    <t>BY26</t>
  </si>
  <si>
    <t>CA26</t>
  </si>
  <si>
    <t>CC26</t>
  </si>
  <si>
    <t>CE26</t>
  </si>
  <si>
    <t>CG26</t>
  </si>
  <si>
    <t>CI26</t>
  </si>
  <si>
    <t>CK26</t>
  </si>
  <si>
    <t>CM26</t>
  </si>
  <si>
    <t>CO26</t>
  </si>
  <si>
    <t>CQ26</t>
  </si>
  <si>
    <t>CS26</t>
  </si>
  <si>
    <t>CU26</t>
  </si>
  <si>
    <t>CW26</t>
  </si>
  <si>
    <t>CY26</t>
  </si>
  <si>
    <t>DA26</t>
  </si>
  <si>
    <t>DC26</t>
  </si>
  <si>
    <t>DE26</t>
  </si>
  <si>
    <t>DG26</t>
  </si>
  <si>
    <t>DI26</t>
  </si>
  <si>
    <t>DK26</t>
  </si>
  <si>
    <t>DM26</t>
  </si>
  <si>
    <t>A28</t>
  </si>
  <si>
    <t>D28</t>
  </si>
  <si>
    <t>G28</t>
  </si>
  <si>
    <t>I28</t>
  </si>
  <si>
    <t>K28</t>
  </si>
  <si>
    <t>O28</t>
  </si>
  <si>
    <t>T28</t>
  </si>
  <si>
    <t>BE28</t>
  </si>
  <si>
    <t>BI28</t>
  </si>
  <si>
    <t>BK28</t>
  </si>
  <si>
    <t>BM28</t>
  </si>
  <si>
    <t>BO28</t>
  </si>
  <si>
    <t>BQ28</t>
  </si>
  <si>
    <t>BS28</t>
  </si>
  <si>
    <t>BU28</t>
  </si>
  <si>
    <t>BW28</t>
  </si>
  <si>
    <t>BY28</t>
  </si>
  <si>
    <t>CA28</t>
  </si>
  <si>
    <t>CC28</t>
  </si>
  <si>
    <t>CE28</t>
  </si>
  <si>
    <t>CG28</t>
  </si>
  <si>
    <t>CI28</t>
  </si>
  <si>
    <t>CK28</t>
  </si>
  <si>
    <t>CM28</t>
  </si>
  <si>
    <t>CO28</t>
  </si>
  <si>
    <t>CQ28</t>
  </si>
  <si>
    <t>CS28</t>
  </si>
  <si>
    <t>CU28</t>
  </si>
  <si>
    <t>CW28</t>
  </si>
  <si>
    <t>CY28</t>
  </si>
  <si>
    <t>DA28</t>
  </si>
  <si>
    <t>DC28</t>
  </si>
  <si>
    <t>DE28</t>
  </si>
  <si>
    <t>DG28</t>
  </si>
  <si>
    <t>DI28</t>
  </si>
  <si>
    <t>DK28</t>
  </si>
  <si>
    <t>DM28</t>
  </si>
  <si>
    <t>A30</t>
  </si>
  <si>
    <t>D30</t>
  </si>
  <si>
    <t>G30</t>
  </si>
  <si>
    <t>I30</t>
  </si>
  <si>
    <t>K30</t>
  </si>
  <si>
    <t>O30</t>
  </si>
  <si>
    <t>T30</t>
  </si>
  <si>
    <t>BE30</t>
  </si>
  <si>
    <t>BI30</t>
  </si>
  <si>
    <t>BK30</t>
  </si>
  <si>
    <t>BM30</t>
  </si>
  <si>
    <t>BO30</t>
  </si>
  <si>
    <t>BQ30</t>
  </si>
  <si>
    <t>BS30</t>
  </si>
  <si>
    <t>BU30</t>
  </si>
  <si>
    <t>BW30</t>
  </si>
  <si>
    <t>BY30</t>
  </si>
  <si>
    <t>CA30</t>
  </si>
  <si>
    <t>CC30</t>
  </si>
  <si>
    <t>CE30</t>
  </si>
  <si>
    <t>CG30</t>
  </si>
  <si>
    <t>CI30</t>
  </si>
  <si>
    <t>CK30</t>
  </si>
  <si>
    <t>CM30</t>
  </si>
  <si>
    <t>CO30</t>
  </si>
  <si>
    <t>CQ30</t>
  </si>
  <si>
    <t>CS30</t>
  </si>
  <si>
    <t>CU30</t>
  </si>
  <si>
    <t>CW30</t>
  </si>
  <si>
    <t>CY30</t>
  </si>
  <si>
    <t>DA30</t>
  </si>
  <si>
    <t>DC30</t>
  </si>
  <si>
    <t>DE30</t>
  </si>
  <si>
    <t>DG30</t>
  </si>
  <si>
    <t>DI30</t>
  </si>
  <si>
    <t>DK30</t>
  </si>
  <si>
    <t>DM30</t>
  </si>
  <si>
    <t>取り込みデータ</t>
    <rPh sb="0" eb="1">
      <t>ト</t>
    </rPh>
    <rPh sb="2" eb="3">
      <t>コ</t>
    </rPh>
    <phoneticPr fontId="12"/>
  </si>
  <si>
    <t>船の特長・外観</t>
    <phoneticPr fontId="1"/>
  </si>
  <si>
    <t>船種</t>
    <rPh sb="0" eb="1">
      <t>フネ</t>
    </rPh>
    <phoneticPr fontId="1"/>
  </si>
  <si>
    <t>１巡目</t>
  </si>
  <si>
    <t>BG14</t>
    <phoneticPr fontId="1"/>
  </si>
  <si>
    <t>BG16</t>
    <phoneticPr fontId="1"/>
  </si>
  <si>
    <t>BG18</t>
    <phoneticPr fontId="1"/>
  </si>
  <si>
    <t>BG20</t>
    <phoneticPr fontId="1"/>
  </si>
  <si>
    <t>BG22</t>
    <phoneticPr fontId="1"/>
  </si>
  <si>
    <t>BG24</t>
    <phoneticPr fontId="1"/>
  </si>
  <si>
    <t>BG26</t>
    <phoneticPr fontId="1"/>
  </si>
  <si>
    <t>BG28</t>
    <phoneticPr fontId="1"/>
  </si>
  <si>
    <t>BG30</t>
    <phoneticPr fontId="1"/>
  </si>
  <si>
    <t>項目数</t>
    <rPh sb="0" eb="3">
      <t>コウモクスウ</t>
    </rPh>
    <phoneticPr fontId="1"/>
  </si>
  <si>
    <t>日数</t>
    <rPh sb="0" eb="2">
      <t>ニッスウ</t>
    </rPh>
    <phoneticPr fontId="1"/>
  </si>
  <si>
    <t>２巡目</t>
    <phoneticPr fontId="1"/>
  </si>
  <si>
    <t>３巡目</t>
    <phoneticPr fontId="1"/>
  </si>
  <si>
    <t>４巡目</t>
    <phoneticPr fontId="1"/>
  </si>
  <si>
    <t>入航(水門に入る)</t>
    <phoneticPr fontId="1"/>
  </si>
  <si>
    <t>５巡目</t>
    <phoneticPr fontId="1"/>
  </si>
  <si>
    <t>６巡目</t>
    <phoneticPr fontId="1"/>
  </si>
  <si>
    <t>７巡目</t>
    <phoneticPr fontId="1"/>
  </si>
  <si>
    <t>８巡目</t>
    <phoneticPr fontId="1"/>
  </si>
  <si>
    <t>９巡目</t>
    <phoneticPr fontId="1"/>
  </si>
  <si>
    <t>１０巡目</t>
    <phoneticPr fontId="1"/>
  </si>
  <si>
    <t>BE12</t>
    <phoneticPr fontId="1"/>
  </si>
  <si>
    <t>BG12</t>
    <phoneticPr fontId="1"/>
  </si>
  <si>
    <t>船の特長・外観</t>
    <phoneticPr fontId="1"/>
  </si>
  <si>
    <t>1日</t>
    <rPh sb="1" eb="2">
      <t>ニチ</t>
    </rPh>
    <phoneticPr fontId="1"/>
  </si>
  <si>
    <t>東：東横堀川水門→土佐堀川</t>
    <rPh sb="0" eb="1">
      <t>ヒガシ</t>
    </rPh>
    <phoneticPr fontId="1"/>
  </si>
  <si>
    <t>道：道頓堀川水門→木津川</t>
    <phoneticPr fontId="1"/>
  </si>
  <si>
    <t>係留</t>
    <rPh sb="0" eb="2">
      <t>ケイリュウ</t>
    </rPh>
    <phoneticPr fontId="1"/>
  </si>
  <si>
    <t>AB12</t>
    <phoneticPr fontId="1"/>
  </si>
  <si>
    <t>AB16</t>
  </si>
  <si>
    <t>AE12</t>
    <phoneticPr fontId="1"/>
  </si>
  <si>
    <t>AH12</t>
    <phoneticPr fontId="1"/>
  </si>
  <si>
    <t>AJ12</t>
    <phoneticPr fontId="1"/>
  </si>
  <si>
    <t>AL12</t>
    <phoneticPr fontId="1"/>
  </si>
  <si>
    <t>AP12</t>
    <phoneticPr fontId="1"/>
  </si>
  <si>
    <t>AU12</t>
    <phoneticPr fontId="1"/>
  </si>
  <si>
    <t>AB14</t>
  </si>
  <si>
    <t>AE14</t>
  </si>
  <si>
    <t>AH14</t>
  </si>
  <si>
    <t>AJ14</t>
  </si>
  <si>
    <t>AL14</t>
  </si>
  <si>
    <t>AP14</t>
  </si>
  <si>
    <t>AU14</t>
  </si>
  <si>
    <t>AE16</t>
  </si>
  <si>
    <t>AH16</t>
  </si>
  <si>
    <t>AJ16</t>
  </si>
  <si>
    <t>AL16</t>
  </si>
  <si>
    <t>AP16</t>
  </si>
  <si>
    <t>AU16</t>
  </si>
  <si>
    <t>AB18</t>
  </si>
  <si>
    <t>AE18</t>
  </si>
  <si>
    <t>AH18</t>
  </si>
  <si>
    <t>AJ18</t>
  </si>
  <si>
    <t>AL18</t>
  </si>
  <si>
    <t>AP18</t>
  </si>
  <si>
    <t>AU18</t>
  </si>
  <si>
    <t>AB20</t>
  </si>
  <si>
    <t>AE20</t>
  </si>
  <si>
    <t>AH20</t>
  </si>
  <si>
    <t>AJ20</t>
  </si>
  <si>
    <t>AL20</t>
  </si>
  <si>
    <t>AP20</t>
  </si>
  <si>
    <t>AU20</t>
  </si>
  <si>
    <t>AB22</t>
  </si>
  <si>
    <t>AE22</t>
  </si>
  <si>
    <t>AH22</t>
  </si>
  <si>
    <t>AJ22</t>
  </si>
  <si>
    <t>AL22</t>
  </si>
  <si>
    <t>AP22</t>
  </si>
  <si>
    <t>AU22</t>
  </si>
  <si>
    <t>AB24</t>
  </si>
  <si>
    <t>AE24</t>
  </si>
  <si>
    <t>AH24</t>
  </si>
  <si>
    <t>AJ24</t>
  </si>
  <si>
    <t>AL24</t>
  </si>
  <si>
    <t>AP24</t>
  </si>
  <si>
    <t>AU24</t>
  </si>
  <si>
    <t>AB26</t>
  </si>
  <si>
    <t>AE26</t>
  </si>
  <si>
    <t>AH26</t>
  </si>
  <si>
    <t>AJ26</t>
  </si>
  <si>
    <t>AL26</t>
  </si>
  <si>
    <t>AP26</t>
  </si>
  <si>
    <t>AU26</t>
  </si>
  <si>
    <t>AB28</t>
  </si>
  <si>
    <t>AE28</t>
  </si>
  <si>
    <t>AH28</t>
  </si>
  <si>
    <t>AJ28</t>
  </si>
  <si>
    <t>AL28</t>
  </si>
  <si>
    <t>AP28</t>
  </si>
  <si>
    <t>AU28</t>
  </si>
  <si>
    <t>AB30</t>
  </si>
  <si>
    <t>AE30</t>
  </si>
  <si>
    <t>AH30</t>
  </si>
  <si>
    <t>AJ30</t>
  </si>
  <si>
    <t>AL30</t>
  </si>
  <si>
    <t>AP30</t>
  </si>
  <si>
    <t>AU30</t>
  </si>
  <si>
    <t>BC12</t>
    <phoneticPr fontId="1"/>
  </si>
  <si>
    <t>BC14</t>
    <phoneticPr fontId="1"/>
  </si>
  <si>
    <t>BC16</t>
    <phoneticPr fontId="1"/>
  </si>
  <si>
    <t>BC18</t>
    <phoneticPr fontId="1"/>
  </si>
  <si>
    <t>BC20</t>
    <phoneticPr fontId="1"/>
  </si>
  <si>
    <t>BC22</t>
    <phoneticPr fontId="1"/>
  </si>
  <si>
    <t>BC24</t>
    <phoneticPr fontId="1"/>
  </si>
  <si>
    <t>BC26</t>
    <phoneticPr fontId="1"/>
  </si>
  <si>
    <t>BC28</t>
    <phoneticPr fontId="1"/>
  </si>
  <si>
    <t>BC30</t>
    <phoneticPr fontId="1"/>
  </si>
  <si>
    <t>メモ</t>
    <phoneticPr fontId="1"/>
  </si>
  <si>
    <t>DO12</t>
    <phoneticPr fontId="1"/>
  </si>
  <si>
    <t>DO14</t>
    <phoneticPr fontId="1"/>
  </si>
  <si>
    <t>DO16</t>
    <phoneticPr fontId="1"/>
  </si>
  <si>
    <t>DO18</t>
    <phoneticPr fontId="1"/>
  </si>
  <si>
    <t>DO20</t>
    <phoneticPr fontId="1"/>
  </si>
  <si>
    <t>DO22</t>
    <phoneticPr fontId="1"/>
  </si>
  <si>
    <t>DO24</t>
    <phoneticPr fontId="1"/>
  </si>
  <si>
    <t>DO26</t>
    <phoneticPr fontId="1"/>
  </si>
  <si>
    <t>DO28</t>
    <phoneticPr fontId="1"/>
  </si>
  <si>
    <t>DO30</t>
    <phoneticPr fontId="1"/>
  </si>
  <si>
    <t>①</t>
    <phoneticPr fontId="1"/>
  </si>
  <si>
    <t>受付番号</t>
    <rPh sb="0" eb="2">
      <t>ウケツ</t>
    </rPh>
    <rPh sb="2" eb="4">
      <t>バンゴウ</t>
    </rPh>
    <phoneticPr fontId="1"/>
  </si>
  <si>
    <t>入航(水門に入る)</t>
    <rPh sb="0" eb="2">
      <t>ニュウコウ</t>
    </rPh>
    <rPh sb="6" eb="7">
      <t>ハイ</t>
    </rPh>
    <phoneticPr fontId="1"/>
  </si>
  <si>
    <t>航行日</t>
    <rPh sb="2" eb="3">
      <t>ビ</t>
    </rPh>
    <phoneticPr fontId="1"/>
  </si>
  <si>
    <t>航行予定時刻</t>
    <rPh sb="2" eb="4">
      <t>ヨテイ</t>
    </rPh>
    <rPh sb="4" eb="6">
      <t>ジコク</t>
    </rPh>
    <phoneticPr fontId="1"/>
  </si>
  <si>
    <t>水門　航行方向</t>
    <rPh sb="0" eb="2">
      <t>スイモン</t>
    </rPh>
    <rPh sb="5" eb="7">
      <t>ホウコウ</t>
    </rPh>
    <phoneticPr fontId="1"/>
  </si>
  <si>
    <t>航行目的</t>
    <phoneticPr fontId="1"/>
  </si>
  <si>
    <t>道頓堀川水門の制水門は航行できません。また水上バイク等は航行できません。</t>
    <rPh sb="0" eb="4">
      <t>ドウトンボリカワ</t>
    </rPh>
    <rPh sb="4" eb="6">
      <t>スイモン</t>
    </rPh>
    <rPh sb="7" eb="8">
      <t>セイ</t>
    </rPh>
    <rPh sb="8" eb="10">
      <t>スイモン</t>
    </rPh>
    <rPh sb="21" eb="23">
      <t>スイジョウ</t>
    </rPh>
    <rPh sb="26" eb="27">
      <t>ラ</t>
    </rPh>
    <phoneticPr fontId="1"/>
  </si>
  <si>
    <t>上記水門の航行については、注意事項を遵守します。</t>
    <rPh sb="0" eb="2">
      <t>ジョウキ</t>
    </rPh>
    <rPh sb="2" eb="4">
      <t>スイモン</t>
    </rPh>
    <rPh sb="13" eb="17">
      <t>チュウイジコウ</t>
    </rPh>
    <rPh sb="18" eb="20">
      <t>ジュンシュ</t>
    </rPh>
    <phoneticPr fontId="1"/>
  </si>
  <si>
    <t>航行目的</t>
    <rPh sb="2" eb="4">
      <t>モクテキ</t>
    </rPh>
    <phoneticPr fontId="1"/>
  </si>
  <si>
    <t>航行情報入力フラグ</t>
    <rPh sb="2" eb="4">
      <t>ジョウホウ</t>
    </rPh>
    <rPh sb="4" eb="6">
      <t>ニュウリョク</t>
    </rPh>
    <phoneticPr fontId="1"/>
  </si>
  <si>
    <t>航行予定時刻(時)</t>
    <rPh sb="7" eb="8">
      <t>ジ</t>
    </rPh>
    <phoneticPr fontId="1"/>
  </si>
  <si>
    <t>航行予定時刻(分)</t>
    <rPh sb="7" eb="8">
      <t>フン</t>
    </rPh>
    <phoneticPr fontId="1"/>
  </si>
  <si>
    <t>航行情報日付フラグ</t>
    <rPh sb="4" eb="6">
      <t>ヒヅケ</t>
    </rPh>
    <phoneticPr fontId="1"/>
  </si>
  <si>
    <t>航行番号</t>
    <rPh sb="2" eb="4">
      <t>バンゴウ</t>
    </rPh>
    <phoneticPr fontId="1"/>
  </si>
  <si>
    <t>水門航行申請書（別紙)</t>
    <phoneticPr fontId="1"/>
  </si>
  <si>
    <t>水門航行申請書</t>
    <phoneticPr fontId="1"/>
  </si>
  <si>
    <t>大阪丸</t>
    <rPh sb="0" eb="3">
      <t>オオサカマル</t>
    </rPh>
    <phoneticPr fontId="1"/>
  </si>
  <si>
    <t>「年」・「月」を入力します。</t>
    <phoneticPr fontId="1"/>
  </si>
  <si>
    <t>「航行予定時刻」を入力します。</t>
    <rPh sb="5" eb="7">
      <t>ジコク</t>
    </rPh>
    <phoneticPr fontId="1"/>
  </si>
  <si>
    <t>入力例１．同一日の「10時30分」に入航し「12時10分」に出航する場合</t>
    <rPh sb="5" eb="8">
      <t>ドウイツビ</t>
    </rPh>
    <rPh sb="12" eb="13">
      <t>ジ</t>
    </rPh>
    <rPh sb="15" eb="16">
      <t>フン</t>
    </rPh>
    <rPh sb="18" eb="20">
      <t>ニュウコウ</t>
    </rPh>
    <rPh sb="24" eb="25">
      <t>ジ</t>
    </rPh>
    <rPh sb="27" eb="28">
      <t>フン</t>
    </rPh>
    <rPh sb="30" eb="32">
      <t>シュッコウ</t>
    </rPh>
    <rPh sb="34" eb="36">
      <t>バアイ</t>
    </rPh>
    <phoneticPr fontId="1"/>
  </si>
  <si>
    <t>入力例２．「21時30分」に入航し翌日の「9時30分」に出航する場合</t>
    <rPh sb="8" eb="9">
      <t>ジ</t>
    </rPh>
    <rPh sb="11" eb="12">
      <t>フン</t>
    </rPh>
    <rPh sb="14" eb="16">
      <t>ニュウコウ</t>
    </rPh>
    <rPh sb="17" eb="19">
      <t>ヨクジツ</t>
    </rPh>
    <rPh sb="22" eb="23">
      <t>ジ</t>
    </rPh>
    <rPh sb="25" eb="26">
      <t>フン</t>
    </rPh>
    <rPh sb="28" eb="30">
      <t>シュッコウ</t>
    </rPh>
    <rPh sb="32" eb="34">
      <t>バアイ</t>
    </rPh>
    <phoneticPr fontId="1"/>
  </si>
  <si>
    <t>その他、特記事項があれば「メモ」を入力します。</t>
    <rPh sb="2" eb="3">
      <t>タ</t>
    </rPh>
    <rPh sb="4" eb="8">
      <t>トッキジコウ</t>
    </rPh>
    <rPh sb="17" eb="19">
      <t>ニュウリョク</t>
    </rPh>
    <phoneticPr fontId="1"/>
  </si>
  <si>
    <t>G6</t>
  </si>
  <si>
    <t>G6</t>
    <phoneticPr fontId="1"/>
  </si>
  <si>
    <t>L6</t>
  </si>
  <si>
    <t>L6</t>
    <phoneticPr fontId="1"/>
  </si>
  <si>
    <t>G55</t>
    <phoneticPr fontId="1"/>
  </si>
  <si>
    <t>G56</t>
  </si>
  <si>
    <t>G56</t>
    <phoneticPr fontId="1"/>
  </si>
  <si>
    <t>AH57</t>
  </si>
  <si>
    <t>AH57</t>
    <phoneticPr fontId="1"/>
  </si>
  <si>
    <t>AH56</t>
  </si>
  <si>
    <t>AH56</t>
    <phoneticPr fontId="1"/>
  </si>
  <si>
    <t>G57</t>
  </si>
  <si>
    <t>G57</t>
    <phoneticPr fontId="1"/>
  </si>
  <si>
    <t>入航の航行予定時刻「10時30分」、出航の航行予定時刻「12時10分」と入力します。</t>
    <rPh sb="3" eb="5">
      <t>コウコウ</t>
    </rPh>
    <rPh sb="5" eb="7">
      <t>ヨテイ</t>
    </rPh>
    <rPh sb="18" eb="20">
      <t>シュッコウ</t>
    </rPh>
    <rPh sb="21" eb="23">
      <t>コウコウ</t>
    </rPh>
    <rPh sb="23" eb="25">
      <t>ヨテイ</t>
    </rPh>
    <phoneticPr fontId="1"/>
  </si>
  <si>
    <t>入航の航行予定時刻「21時30分」、出航の航行予定時刻「9時30分」と入力します。</t>
    <rPh sb="18" eb="20">
      <t>シュッコウ</t>
    </rPh>
    <phoneticPr fontId="1"/>
  </si>
  <si>
    <t>入力例３．「21時30分」に入航し、出航が決まっていない場合</t>
    <rPh sb="8" eb="9">
      <t>ジ</t>
    </rPh>
    <rPh sb="11" eb="12">
      <t>フン</t>
    </rPh>
    <rPh sb="14" eb="16">
      <t>ニュウコウ</t>
    </rPh>
    <rPh sb="18" eb="20">
      <t>シュッコウ</t>
    </rPh>
    <rPh sb="21" eb="22">
      <t>キ</t>
    </rPh>
    <rPh sb="28" eb="30">
      <t>バアイ</t>
    </rPh>
    <phoneticPr fontId="1"/>
  </si>
  <si>
    <t>「利用区分」および「申請者」の名称または会社名を入力します。</t>
    <rPh sb="10" eb="13">
      <t>シンセイシャ</t>
    </rPh>
    <rPh sb="15" eb="17">
      <t>メイショウ</t>
    </rPh>
    <rPh sb="20" eb="23">
      <t>カイシャメイ</t>
    </rPh>
    <rPh sb="24" eb="26">
      <t>ニュウリョク</t>
    </rPh>
    <phoneticPr fontId="1"/>
  </si>
  <si>
    <t>(東横堀川水門)</t>
    <rPh sb="1" eb="4">
      <t>ヒガシヨコボリ</t>
    </rPh>
    <rPh sb="4" eb="5">
      <t>カワ</t>
    </rPh>
    <rPh sb="5" eb="7">
      <t>スイモン</t>
    </rPh>
    <phoneticPr fontId="1"/>
  </si>
  <si>
    <t>初めて利用する船の場合は、メールでの申請時に船の画像も送付してください</t>
  </si>
  <si>
    <t>FAXでの申請時はこの別紙も合わせて送信してください</t>
    <rPh sb="5" eb="8">
      <t>シンセイジ</t>
    </rPh>
    <rPh sb="11" eb="13">
      <t>ベッシ</t>
    </rPh>
    <rPh sb="14" eb="15">
      <t>ア</t>
    </rPh>
    <rPh sb="18" eb="20">
      <t>ソウシン</t>
    </rPh>
    <phoneticPr fontId="1"/>
  </si>
  <si>
    <t>入航する日に○をつけてください　（「×」は航行不可日の為、航行できません。）</t>
    <rPh sb="0" eb="2">
      <t>ニュウコウ</t>
    </rPh>
    <rPh sb="4" eb="5">
      <t>ヒ</t>
    </rPh>
    <phoneticPr fontId="1"/>
  </si>
  <si>
    <t>ここに色やロゴ等の
特長を入力してください</t>
  </si>
  <si>
    <t>ここに色やロゴ等の
特長を入力してください</t>
    <rPh sb="3" eb="4">
      <t>イロ</t>
    </rPh>
    <rPh sb="7" eb="8">
      <t>ナド</t>
    </rPh>
    <rPh sb="10" eb="12">
      <t>トクチョウ</t>
    </rPh>
    <rPh sb="13" eb="15">
      <t>ニュウリョク</t>
    </rPh>
    <phoneticPr fontId="1"/>
  </si>
  <si>
    <t>特に該当するものがない場合、その他を選択してください。</t>
    <rPh sb="0" eb="1">
      <t>トク</t>
    </rPh>
    <rPh sb="2" eb="4">
      <t>ガイトウ</t>
    </rPh>
    <phoneticPr fontId="1"/>
  </si>
  <si>
    <t>申込内容の変更及び当日の時間変更、キャンセルについては必ず事前に東横堀川水門へ連絡してください。</t>
    <rPh sb="0" eb="2">
      <t>モウシコミ</t>
    </rPh>
    <rPh sb="2" eb="4">
      <t>ナイヨウ</t>
    </rPh>
    <rPh sb="5" eb="7">
      <t>ヘンコウ</t>
    </rPh>
    <rPh sb="7" eb="8">
      <t>オヨ</t>
    </rPh>
    <rPh sb="9" eb="11">
      <t>トウジツ</t>
    </rPh>
    <rPh sb="12" eb="16">
      <t>ジカンヘンコウ</t>
    </rPh>
    <rPh sb="27" eb="28">
      <t>カナラ</t>
    </rPh>
    <rPh sb="29" eb="31">
      <t>ジゼン</t>
    </rPh>
    <rPh sb="32" eb="35">
      <t>ヒガシヨコボリ</t>
    </rPh>
    <rPh sb="35" eb="36">
      <t>カワ</t>
    </rPh>
    <rPh sb="36" eb="38">
      <t>スイモン</t>
    </rPh>
    <rPh sb="39" eb="41">
      <t>レンラク</t>
    </rPh>
    <phoneticPr fontId="1"/>
  </si>
  <si>
    <t>「航行目的」を入力します。工事やイベントでの利用時は注意事項の通り、必要事項を入力してください。</t>
    <rPh sb="3" eb="5">
      <t>モクテキ</t>
    </rPh>
    <rPh sb="7" eb="9">
      <t>ニュウリョク</t>
    </rPh>
    <rPh sb="13" eb="15">
      <t>コウジ</t>
    </rPh>
    <rPh sb="22" eb="24">
      <t>リヨウ</t>
    </rPh>
    <rPh sb="24" eb="25">
      <t>ジ</t>
    </rPh>
    <rPh sb="26" eb="28">
      <t>チュウイ</t>
    </rPh>
    <rPh sb="28" eb="30">
      <t>ジコウ</t>
    </rPh>
    <rPh sb="31" eb="32">
      <t>トオ</t>
    </rPh>
    <rPh sb="34" eb="36">
      <t>ヒツヨウ</t>
    </rPh>
    <rPh sb="36" eb="38">
      <t>ジコウ</t>
    </rPh>
    <rPh sb="39" eb="41">
      <t>ニュウリョク</t>
    </rPh>
    <phoneticPr fontId="1"/>
  </si>
  <si>
    <t>工事で使用する場合は、航行目的欄に工事名・発注者名・河川名等を記入してください。</t>
    <rPh sb="0" eb="2">
      <t>コウジ</t>
    </rPh>
    <rPh sb="3" eb="5">
      <t>シヨウ</t>
    </rPh>
    <rPh sb="7" eb="9">
      <t>バアイ</t>
    </rPh>
    <rPh sb="15" eb="16">
      <t>ラン</t>
    </rPh>
    <rPh sb="17" eb="19">
      <t>コウジ</t>
    </rPh>
    <rPh sb="19" eb="20">
      <t>メイ</t>
    </rPh>
    <rPh sb="21" eb="25">
      <t>ハッチュシャメイ</t>
    </rPh>
    <rPh sb="26" eb="29">
      <t>カセンメイ</t>
    </rPh>
    <phoneticPr fontId="1"/>
  </si>
  <si>
    <t>イベント等で使用する場合は、航行目的欄にイベント名・主催者名等を記入してください。</t>
    <rPh sb="4" eb="5">
      <t>ナド</t>
    </rPh>
    <rPh sb="6" eb="8">
      <t>シヨウ</t>
    </rPh>
    <rPh sb="10" eb="12">
      <t>バアイ</t>
    </rPh>
    <rPh sb="18" eb="19">
      <t>ラン</t>
    </rPh>
    <rPh sb="24" eb="25">
      <t>メイ</t>
    </rPh>
    <rPh sb="26" eb="29">
      <t>シュサイシャ</t>
    </rPh>
    <rPh sb="29" eb="30">
      <t>メイ</t>
    </rPh>
    <rPh sb="30" eb="31">
      <t>ナド</t>
    </rPh>
    <rPh sb="32" eb="34">
      <t>キニュウ</t>
    </rPh>
    <phoneticPr fontId="1"/>
  </si>
  <si>
    <t>「メールアドレス」、「TEL番号」およびFAXでの送信時は「FAX番号」を入力してください。</t>
  </si>
  <si>
    <t>水門航行時は騒音等の迷惑行為はしないでください。</t>
    <rPh sb="6" eb="8">
      <t>ソウオン</t>
    </rPh>
    <rPh sb="8" eb="9">
      <t>ナド</t>
    </rPh>
    <rPh sb="10" eb="14">
      <t>メイワクコウイ</t>
    </rPh>
    <phoneticPr fontId="1"/>
  </si>
  <si>
    <t>「メールアドレス」、「TEL番号」は必ず入力してください。</t>
    <rPh sb="18" eb="19">
      <t>カナラ</t>
    </rPh>
    <rPh sb="20" eb="22">
      <t>ニュウリョク</t>
    </rPh>
    <phoneticPr fontId="1"/>
  </si>
  <si>
    <t>なお、1ファイルで申請できるのは10巡までです。10巡を超える場合は別途申請ください。</t>
    <rPh sb="9" eb="11">
      <t>シンセイ</t>
    </rPh>
    <rPh sb="18" eb="19">
      <t>ジュン</t>
    </rPh>
    <rPh sb="26" eb="27">
      <t>ジュン</t>
    </rPh>
    <rPh sb="28" eb="29">
      <t>コ</t>
    </rPh>
    <rPh sb="31" eb="33">
      <t>バアイ</t>
    </rPh>
    <rPh sb="34" eb="36">
      <t>ベット</t>
    </rPh>
    <rPh sb="36" eb="38">
      <t>シンセイ</t>
    </rPh>
    <phoneticPr fontId="1"/>
  </si>
  <si>
    <t>記入したファイルに入力漏れがないかを確認し、メールまたはFAXにて東横堀川水門まで送付ください。</t>
    <rPh sb="0" eb="2">
      <t>キニュウ</t>
    </rPh>
    <rPh sb="9" eb="11">
      <t>ニュウリョク</t>
    </rPh>
    <rPh sb="11" eb="12">
      <t>モ</t>
    </rPh>
    <rPh sb="18" eb="20">
      <t>カクニン</t>
    </rPh>
    <rPh sb="41" eb="43">
      <t>ソウフ</t>
    </rPh>
    <phoneticPr fontId="1"/>
  </si>
  <si>
    <t>ので水門職員の指示に従ってください。</t>
    <rPh sb="2" eb="4">
      <t>スイモン</t>
    </rPh>
    <rPh sb="4" eb="6">
      <t>ショクイン</t>
    </rPh>
    <rPh sb="7" eb="9">
      <t>シジ</t>
    </rPh>
    <rPh sb="10" eb="11">
      <t>シタガ</t>
    </rPh>
    <phoneticPr fontId="1"/>
  </si>
  <si>
    <r>
      <t>当日の河川の流況ならびに気象に関する注意報・警報が発令されている場合、</t>
    </r>
    <r>
      <rPr>
        <b/>
        <u/>
        <sz val="8"/>
        <color rgb="FFFF0000"/>
        <rFont val="ＭＳ Ｐ明朝"/>
        <family val="1"/>
        <charset val="128"/>
      </rPr>
      <t>またはその他の事象により</t>
    </r>
    <r>
      <rPr>
        <sz val="8"/>
        <color indexed="8"/>
        <rFont val="ＭＳ Ｐ明朝"/>
        <family val="1"/>
        <charset val="128"/>
      </rPr>
      <t>、航行を直前にお断りする場合があります</t>
    </r>
    <rPh sb="0" eb="2">
      <t>トウジツ</t>
    </rPh>
    <rPh sb="3" eb="5">
      <t>カセン</t>
    </rPh>
    <rPh sb="6" eb="8">
      <t>リュウキョウ</t>
    </rPh>
    <rPh sb="12" eb="14">
      <t>キショウ</t>
    </rPh>
    <rPh sb="15" eb="16">
      <t>カン</t>
    </rPh>
    <rPh sb="18" eb="21">
      <t>チュウイホウ</t>
    </rPh>
    <rPh sb="22" eb="24">
      <t>ケイホウ</t>
    </rPh>
    <rPh sb="25" eb="27">
      <t>ハツレイ</t>
    </rPh>
    <rPh sb="32" eb="34">
      <t>バアイ</t>
    </rPh>
    <rPh sb="40" eb="41">
      <t>タ</t>
    </rPh>
    <rPh sb="42" eb="44">
      <t>ジショウ</t>
    </rPh>
    <rPh sb="51" eb="53">
      <t>チョクゼン</t>
    </rPh>
    <rPh sb="55" eb="56">
      <t>コトワ</t>
    </rPh>
    <rPh sb="59" eb="61">
      <t>バアイ</t>
    </rPh>
    <phoneticPr fontId="1"/>
  </si>
  <si>
    <t>水門を航行できる船舶の最高限度は以下の通りです。</t>
    <rPh sb="0" eb="2">
      <t>スイモン</t>
    </rPh>
    <rPh sb="8" eb="10">
      <t>センパク</t>
    </rPh>
    <rPh sb="11" eb="13">
      <t>サイコウ</t>
    </rPh>
    <rPh sb="13" eb="15">
      <t>ゲンド</t>
    </rPh>
    <rPh sb="16" eb="18">
      <t>イカ</t>
    </rPh>
    <rPh sb="19" eb="20">
      <t>トオ</t>
    </rPh>
    <phoneticPr fontId="1"/>
  </si>
  <si>
    <t>航行申込みは、航行日の3日前の17時までに本様式に必要な事項を記入し、東横堀川水門までメールまたはFAXにて送付してください。</t>
    <rPh sb="2" eb="4">
      <t>モウシコミ</t>
    </rPh>
    <rPh sb="9" eb="10">
      <t>ビ</t>
    </rPh>
    <rPh sb="12" eb="13">
      <t>ニチ</t>
    </rPh>
    <rPh sb="13" eb="14">
      <t>マエ</t>
    </rPh>
    <rPh sb="17" eb="18">
      <t>ジ</t>
    </rPh>
    <rPh sb="21" eb="24">
      <t>ホンヨウシキ</t>
    </rPh>
    <rPh sb="25" eb="27">
      <t>ヒツヨウ</t>
    </rPh>
    <rPh sb="28" eb="30">
      <t>ジコウ</t>
    </rPh>
    <rPh sb="31" eb="33">
      <t>キニュウ</t>
    </rPh>
    <rPh sb="54" eb="56">
      <t>ソウフ</t>
    </rPh>
    <phoneticPr fontId="1"/>
  </si>
  <si>
    <t xml:space="preserve">水辺整備工事や水門施設の保守点検等で航行出来ない場合があります。申請前に必ず大阪市ホームページ　建設局河川の手続きを確認してください。 </t>
    <rPh sb="0" eb="2">
      <t>スイヘン</t>
    </rPh>
    <rPh sb="2" eb="6">
      <t>セイビコウジ</t>
    </rPh>
    <rPh sb="7" eb="11">
      <t>スイモンシセツ</t>
    </rPh>
    <rPh sb="12" eb="16">
      <t>ホシュテンケン</t>
    </rPh>
    <rPh sb="16" eb="17">
      <t>ナド</t>
    </rPh>
    <rPh sb="20" eb="22">
      <t>デキ</t>
    </rPh>
    <rPh sb="24" eb="26">
      <t>バアイ</t>
    </rPh>
    <rPh sb="36" eb="37">
      <t>カナラ</t>
    </rPh>
    <phoneticPr fontId="1"/>
  </si>
  <si>
    <t>水門の航行は、東横堀川水門・道頓堀川水門とも9時から22時まで。</t>
    <rPh sb="0" eb="2">
      <t>スイモン</t>
    </rPh>
    <rPh sb="7" eb="13">
      <t>ヒガシヨコボリカワスイモン</t>
    </rPh>
    <rPh sb="14" eb="18">
      <t>ドウトンボリカワ</t>
    </rPh>
    <rPh sb="18" eb="20">
      <t>スイモン</t>
    </rPh>
    <rPh sb="28" eb="29">
      <t>ジ</t>
    </rPh>
    <phoneticPr fontId="1"/>
  </si>
  <si>
    <t>特殊</t>
    <rPh sb="0" eb="2">
      <t>トクシュ</t>
    </rPh>
    <phoneticPr fontId="1"/>
  </si>
  <si>
    <t>出→入</t>
    <rPh sb="0" eb="1">
      <t>デ</t>
    </rPh>
    <rPh sb="2" eb="3">
      <t>ハイ</t>
    </rPh>
    <phoneticPr fontId="1"/>
  </si>
  <si>
    <t>係留などで出航時刻が決まっていない場合（入力例３）は「特殊」で「係留」を選択します。</t>
    <rPh sb="0" eb="2">
      <t>ケイリュウ</t>
    </rPh>
    <rPh sb="5" eb="7">
      <t>シュッコウ</t>
    </rPh>
    <rPh sb="7" eb="9">
      <t>ジコク</t>
    </rPh>
    <rPh sb="10" eb="11">
      <t>キ</t>
    </rPh>
    <rPh sb="17" eb="19">
      <t>バアイ</t>
    </rPh>
    <rPh sb="20" eb="23">
      <t>ニュウリョクレイ</t>
    </rPh>
    <rPh sb="27" eb="29">
      <t>トクシュ</t>
    </rPh>
    <rPh sb="32" eb="34">
      <t>ケイリュウ</t>
    </rPh>
    <rPh sb="36" eb="38">
      <t>センタク</t>
    </rPh>
    <phoneticPr fontId="1"/>
  </si>
  <si>
    <t>入航の航行時刻「21時30分」、出航の航行予定時刻は空欄のまま、「特殊」で「係留」を選択します。</t>
    <rPh sb="3" eb="5">
      <t>コウコウ</t>
    </rPh>
    <rPh sb="19" eb="21">
      <t>コウコウ</t>
    </rPh>
    <rPh sb="21" eb="23">
      <t>ヨテイ</t>
    </rPh>
    <rPh sb="26" eb="28">
      <t>クウラン</t>
    </rPh>
    <rPh sb="33" eb="35">
      <t>トクシュ</t>
    </rPh>
    <rPh sb="38" eb="40">
      <t>ケイリュウ</t>
    </rPh>
    <rPh sb="42" eb="44">
      <t>センタク</t>
    </rPh>
    <phoneticPr fontId="1"/>
  </si>
  <si>
    <t>入力例４．「10時30分」に出航し、同じ日の「21時30分」に入航する、出航して入航する場合</t>
    <rPh sb="8" eb="9">
      <t>ジ</t>
    </rPh>
    <rPh sb="11" eb="12">
      <t>フン</t>
    </rPh>
    <rPh sb="18" eb="19">
      <t>オナ</t>
    </rPh>
    <rPh sb="20" eb="21">
      <t>ヒ</t>
    </rPh>
    <rPh sb="25" eb="26">
      <t>ジ</t>
    </rPh>
    <rPh sb="28" eb="29">
      <t>フン</t>
    </rPh>
    <rPh sb="31" eb="33">
      <t>ニュウコウ</t>
    </rPh>
    <rPh sb="36" eb="38">
      <t>シュッコウ</t>
    </rPh>
    <rPh sb="40" eb="42">
      <t>ニュウコウ</t>
    </rPh>
    <rPh sb="44" eb="46">
      <t>バアイ</t>
    </rPh>
    <phoneticPr fontId="1"/>
  </si>
  <si>
    <t>入航の航行時刻「21時30分」、出航の航行予定時刻は「10時30分」と入力し、「特殊」で「出→入」を選択します。</t>
    <rPh sb="3" eb="5">
      <t>コウコウ</t>
    </rPh>
    <rPh sb="19" eb="21">
      <t>コウコウ</t>
    </rPh>
    <rPh sb="21" eb="23">
      <t>ヨテイ</t>
    </rPh>
    <rPh sb="29" eb="30">
      <t>ジ</t>
    </rPh>
    <rPh sb="32" eb="33">
      <t>フン</t>
    </rPh>
    <rPh sb="35" eb="37">
      <t>ニュウリョク</t>
    </rPh>
    <rPh sb="40" eb="42">
      <t>トクシュ</t>
    </rPh>
    <rPh sb="45" eb="46">
      <t>デ</t>
    </rPh>
    <rPh sb="47" eb="48">
      <t>ハイ</t>
    </rPh>
    <rPh sb="50" eb="52">
      <t>センタク</t>
    </rPh>
    <phoneticPr fontId="1"/>
  </si>
  <si>
    <t>「船の特長・外観」を入力します。</t>
    <rPh sb="1" eb="2">
      <t>フネ</t>
    </rPh>
    <rPh sb="3" eb="5">
      <t>トクチョウ</t>
    </rPh>
    <rPh sb="6" eb="8">
      <t>ガイカン</t>
    </rPh>
    <rPh sb="10" eb="12">
      <t>ニュウリョク</t>
    </rPh>
    <phoneticPr fontId="1"/>
  </si>
  <si>
    <t>出航して入航する場合（入力例４）は「特殊」で「出→入」を選択します。</t>
    <rPh sb="0" eb="2">
      <t>シュッコウ</t>
    </rPh>
    <rPh sb="4" eb="6">
      <t>ニュウコウ</t>
    </rPh>
    <rPh sb="8" eb="10">
      <t>バアイ</t>
    </rPh>
    <rPh sb="11" eb="13">
      <t>ニュウリョク</t>
    </rPh>
    <rPh sb="13" eb="14">
      <t>レイ</t>
    </rPh>
    <rPh sb="18" eb="20">
      <t>トクシュ</t>
    </rPh>
    <rPh sb="23" eb="24">
      <t>デ</t>
    </rPh>
    <rPh sb="25" eb="26">
      <t>イ</t>
    </rPh>
    <rPh sb="28" eb="30">
      <t>センタク</t>
    </rPh>
    <phoneticPr fontId="1"/>
  </si>
  <si>
    <t>「航行する日」に「○」を入力します。選択された日付は「日」に自動で追加されます。</t>
    <rPh sb="5" eb="6">
      <t>ヒ</t>
    </rPh>
    <rPh sb="12" eb="14">
      <t>ニュウリョク</t>
    </rPh>
    <rPh sb="18" eb="20">
      <t>センタク</t>
    </rPh>
    <rPh sb="23" eb="25">
      <t>ヒヅケ</t>
    </rPh>
    <rPh sb="27" eb="28">
      <t>ヒ</t>
    </rPh>
    <rPh sb="30" eb="32">
      <t>ジドウ</t>
    </rPh>
    <rPh sb="33" eb="35">
      <t>ツイカ</t>
    </rPh>
    <phoneticPr fontId="1"/>
  </si>
  <si>
    <t>◆内容確認チェック欄</t>
  </si>
  <si>
    <t>大阪市内河川における航行ルールについて、十分理解し、守ります。</t>
  </si>
  <si>
    <t>・大阪市内河川で行き会う際は右側航行です。</t>
  </si>
  <si>
    <t>・道頓堀川グリコ看板前でみだりに停船してはいけません。</t>
  </si>
  <si>
    <t>・大音量で音楽をかけるなど、近隣の迷惑となる騒音は禁止されています</t>
  </si>
  <si>
    <t>②</t>
    <phoneticPr fontId="1"/>
  </si>
  <si>
    <t>③　</t>
    <phoneticPr fontId="1"/>
  </si>
  <si>
    <t>「水門」に航行方向に「東」「道」のいずれかを入力します。　</t>
    <rPh sb="1" eb="3">
      <t>スイモン</t>
    </rPh>
    <rPh sb="5" eb="7">
      <t>コウコウ</t>
    </rPh>
    <rPh sb="7" eb="9">
      <t>ホウコウ</t>
    </rPh>
    <rPh sb="11" eb="12">
      <t>ヒガシ</t>
    </rPh>
    <rPh sb="14" eb="15">
      <t>ドウ</t>
    </rPh>
    <rPh sb="22" eb="24">
      <t>ニュウリョク</t>
    </rPh>
    <phoneticPr fontId="1"/>
  </si>
  <si>
    <t>④　「隻数」を入力します。</t>
    <rPh sb="3" eb="4">
      <t>セキ</t>
    </rPh>
    <rPh sb="4" eb="5">
      <t>スウ</t>
    </rPh>
    <rPh sb="7" eb="9">
      <t>ニュウリョク</t>
    </rPh>
    <phoneticPr fontId="1"/>
  </si>
  <si>
    <t>⑤　</t>
    <phoneticPr fontId="1"/>
  </si>
  <si>
    <t>「船種」を選択します。</t>
    <rPh sb="1" eb="3">
      <t>センシュ</t>
    </rPh>
    <rPh sb="5" eb="7">
      <t>センタク</t>
    </rPh>
    <phoneticPr fontId="1"/>
  </si>
  <si>
    <t>⑥　</t>
    <phoneticPr fontId="1"/>
  </si>
  <si>
    <t>「船名」を入力します。</t>
    <rPh sb="1" eb="2">
      <t>フネ</t>
    </rPh>
    <rPh sb="2" eb="3">
      <t>メイ</t>
    </rPh>
    <rPh sb="5" eb="7">
      <t>ニュウリョク</t>
    </rPh>
    <phoneticPr fontId="1"/>
  </si>
  <si>
    <t>⑦</t>
    <phoneticPr fontId="1"/>
  </si>
  <si>
    <t>⑧</t>
    <phoneticPr fontId="1"/>
  </si>
  <si>
    <t>⑨</t>
    <phoneticPr fontId="1"/>
  </si>
  <si>
    <t>⑩</t>
    <phoneticPr fontId="1"/>
  </si>
  <si>
    <t>⑪</t>
    <phoneticPr fontId="1"/>
  </si>
  <si>
    <t>⑫</t>
    <phoneticPr fontId="1"/>
  </si>
  <si>
    <t>⑬　内容確認チェック欄を確認の上、チェックをお願いします。</t>
    <phoneticPr fontId="1"/>
  </si>
  <si>
    <t>⑭</t>
    <phoneticPr fontId="1"/>
  </si>
  <si>
    <t>非動力船（SUPなど）について、十分注意します。</t>
  </si>
  <si>
    <t>安全な航行確保のため、無線を利用するなどして他の航行船舶と十分な連携が</t>
  </si>
  <si>
    <t>図れるよう努めます。</t>
    <phoneticPr fontId="1"/>
  </si>
  <si>
    <t>道頓堀川・東横堀川の合流点は見通しが悪いため、注意して航行します。</t>
    <phoneticPr fontId="1"/>
  </si>
  <si>
    <t>東横堀川水門</t>
    <phoneticPr fontId="1"/>
  </si>
  <si>
    <t>21.6m</t>
    <phoneticPr fontId="1"/>
  </si>
  <si>
    <t>3.9m</t>
    <phoneticPr fontId="1"/>
  </si>
  <si>
    <t>8.6m</t>
    <phoneticPr fontId="1"/>
  </si>
  <si>
    <t>8.2m</t>
    <phoneticPr fontId="1"/>
  </si>
  <si>
    <t>1.6m</t>
    <phoneticPr fontId="1"/>
  </si>
  <si>
    <t>メールアドレス</t>
    <phoneticPr fontId="1"/>
  </si>
  <si>
    <t>suimon-osaka@city.osaka.lg.jp</t>
    <phoneticPr fontId="1"/>
  </si>
  <si>
    <t>TEL</t>
    <phoneticPr fontId="1"/>
  </si>
  <si>
    <t>06-6203-9268</t>
    <phoneticPr fontId="1"/>
  </si>
  <si>
    <t>FAX</t>
    <phoneticPr fontId="1"/>
  </si>
  <si>
    <t>06-6203-9027</t>
    <phoneticPr fontId="1"/>
  </si>
  <si>
    <t>1.3m</t>
    <phoneticPr fontId="1"/>
  </si>
  <si>
    <t>道頓堀川水門</t>
    <phoneticPr fontId="1"/>
  </si>
  <si>
    <t>44m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</si>
</sst>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aaaa&quot;）&quot;"/>
    <numFmt numFmtId="177" formatCode="#,###"/>
  </numFmts>
  <fonts count="23" x14ac:knownFonts="1">
    <font>
      <sz val="11"/>
      <name val="ＭＳ Ｐゴシック"/>
      <family val="3"/>
      <charset val="128"/>
    </font>
    <font>
      <sz val="6"/>
      <name val="ＭＳ Ｐゴシック"/>
      <family val="3"/>
      <charset val="128"/>
    </font>
    <font>
      <sz val="11"/>
      <color indexed="8"/>
      <name val="ＭＳ Ｐ明朝"/>
      <family val="1"/>
      <charset val="128"/>
    </font>
    <font>
      <b/>
      <sz val="14"/>
      <color indexed="8"/>
      <name val="ＭＳ Ｐ明朝"/>
      <family val="1"/>
      <charset val="128"/>
    </font>
    <font>
      <sz val="14"/>
      <color indexed="8"/>
      <name val="ＭＳ Ｐ明朝"/>
      <family val="1"/>
      <charset val="128"/>
    </font>
    <font>
      <sz val="8"/>
      <color indexed="8"/>
      <name val="ＭＳ Ｐ明朝"/>
      <family val="1"/>
      <charset val="128"/>
    </font>
    <font>
      <b/>
      <u/>
      <sz val="8"/>
      <color indexed="8"/>
      <name val="ＭＳ Ｐ明朝"/>
      <family val="1"/>
      <charset val="128"/>
    </font>
    <font>
      <b/>
      <u/>
      <sz val="9"/>
      <color indexed="8"/>
      <name val="ＭＳ Ｐ明朝"/>
      <family val="1"/>
      <charset val="128"/>
    </font>
    <font>
      <sz val="8"/>
      <color rgb="FF000000"/>
      <name val="ＭＳ Ｐ明朝"/>
      <family val="1"/>
      <charset val="128"/>
    </font>
    <font>
      <b/>
      <u/>
      <sz val="11"/>
      <color indexed="8"/>
      <name val="ＭＳ Ｐ明朝"/>
      <family val="1"/>
      <charset val="128"/>
    </font>
    <font>
      <sz val="11"/>
      <name val="Meiryo UI"/>
      <family val="3"/>
      <charset val="128"/>
    </font>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indexed="8"/>
      <name val="ＭＳ Ｐ明朝"/>
      <family val="1"/>
      <charset val="128"/>
    </font>
    <font>
      <b/>
      <sz val="14"/>
      <color theme="0"/>
      <name val="ＭＳ Ｐ明朝"/>
      <family val="1"/>
      <charset val="128"/>
    </font>
    <font>
      <sz val="11"/>
      <name val="ＭＳ Ｐ明朝"/>
      <family val="1"/>
      <charset val="128"/>
    </font>
    <font>
      <sz val="11"/>
      <color theme="1"/>
      <name val="Meiryo UI"/>
      <family val="3"/>
      <charset val="128"/>
    </font>
    <font>
      <b/>
      <u/>
      <sz val="8"/>
      <color rgb="FFFF0000"/>
      <name val="ＭＳ Ｐ明朝"/>
      <family val="1"/>
      <charset val="128"/>
    </font>
    <font>
      <b/>
      <sz val="11"/>
      <color indexed="8"/>
      <name val="ＭＳ Ｐ明朝"/>
      <family val="1"/>
      <charset val="128"/>
    </font>
    <font>
      <b/>
      <sz val="11"/>
      <color theme="0"/>
      <name val="ＭＳ Ｐ明朝"/>
      <family val="1"/>
      <charset val="128"/>
    </font>
    <font>
      <sz val="11"/>
      <color theme="0"/>
      <name val="ＭＳ Ｐ明朝"/>
      <family val="1"/>
      <charset val="128"/>
    </font>
    <font>
      <b/>
      <sz val="8"/>
      <color rgb="FFFF0000"/>
      <name val="ＭＳ Ｐ明朝"/>
      <family val="1"/>
      <charset val="128"/>
    </font>
  </fonts>
  <fills count="7">
    <fill>
      <patternFill patternType="none"/>
    </fill>
    <fill>
      <patternFill patternType="gray125"/>
    </fill>
    <fill>
      <patternFill patternType="solid">
        <fgColor rgb="FFFFFFCC"/>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2">
    <xf numFmtId="0" fontId="0" fillId="0" borderId="0"/>
    <xf numFmtId="0" fontId="11" fillId="0" borderId="0">
      <alignment vertical="center"/>
    </xf>
  </cellStyleXfs>
  <cellXfs count="195">
    <xf numFmtId="0" fontId="0" fillId="0" borderId="0" xfId="0"/>
    <xf numFmtId="0" fontId="2" fillId="0" borderId="0" xfId="0" applyFont="1" applyFill="1"/>
    <xf numFmtId="0" fontId="2" fillId="0" borderId="0" xfId="0" applyFont="1" applyFill="1" applyBorder="1"/>
    <xf numFmtId="0" fontId="2" fillId="0" borderId="0" xfId="0" applyFont="1" applyFill="1" applyAlignment="1">
      <alignment horizontal="center" vertical="center"/>
    </xf>
    <xf numFmtId="0" fontId="5" fillId="0" borderId="0" xfId="0" applyFont="1" applyFill="1" applyBorder="1"/>
    <xf numFmtId="0" fontId="5" fillId="0" borderId="0" xfId="0" applyFont="1" applyFill="1"/>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7" fontId="5" fillId="0" borderId="0" xfId="0" applyNumberFormat="1" applyFont="1" applyFill="1" applyBorder="1" applyAlignment="1">
      <alignment vertical="center"/>
    </xf>
    <xf numFmtId="0" fontId="5" fillId="0" borderId="0" xfId="0" applyFont="1" applyFill="1" applyBorder="1" applyAlignment="1">
      <alignment vertical="center"/>
    </xf>
    <xf numFmtId="177" fontId="5" fillId="0" borderId="0" xfId="0" applyNumberFormat="1" applyFont="1" applyFill="1" applyBorder="1"/>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horizontal="left" vertical="center"/>
    </xf>
    <xf numFmtId="0" fontId="5" fillId="0" borderId="11" xfId="0" applyFont="1" applyFill="1" applyBorder="1" applyAlignment="1">
      <alignment vertical="center"/>
    </xf>
    <xf numFmtId="177" fontId="5" fillId="0" borderId="11" xfId="0" applyNumberFormat="1" applyFont="1" applyFill="1" applyBorder="1" applyAlignment="1">
      <alignment vertical="center"/>
    </xf>
    <xf numFmtId="0" fontId="2" fillId="0" borderId="0" xfId="0" applyFont="1" applyFill="1" applyAlignment="1">
      <alignment vertical="center"/>
    </xf>
    <xf numFmtId="32" fontId="5" fillId="0" borderId="0" xfId="0" applyNumberFormat="1" applyFont="1" applyFill="1" applyBorder="1" applyAlignment="1">
      <alignment vertical="center"/>
    </xf>
    <xf numFmtId="0" fontId="5" fillId="0" borderId="0" xfId="0" applyFont="1" applyFill="1" applyBorder="1" applyAlignment="1">
      <alignment vertical="center" shrinkToFit="1"/>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5" fillId="0" borderId="2" xfId="0" applyFont="1" applyFill="1" applyBorder="1"/>
    <xf numFmtId="0" fontId="5" fillId="0" borderId="1" xfId="0" applyFont="1" applyFill="1" applyBorder="1"/>
    <xf numFmtId="0" fontId="5" fillId="0" borderId="8" xfId="0" applyFont="1" applyFill="1" applyBorder="1"/>
    <xf numFmtId="0" fontId="8" fillId="0" borderId="0" xfId="0" applyFont="1" applyAlignment="1">
      <alignment vertical="center"/>
    </xf>
    <xf numFmtId="0" fontId="5" fillId="0" borderId="12" xfId="0" applyFont="1" applyFill="1" applyBorder="1" applyAlignment="1">
      <alignment vertical="center"/>
    </xf>
    <xf numFmtId="0" fontId="9" fillId="0" borderId="0" xfId="0" applyFont="1" applyFill="1" applyBorder="1" applyAlignment="1">
      <alignment vertical="center"/>
    </xf>
    <xf numFmtId="0" fontId="9" fillId="0" borderId="0" xfId="0" applyFont="1" applyFill="1"/>
    <xf numFmtId="0" fontId="10" fillId="0" borderId="0" xfId="0" applyFont="1"/>
    <xf numFmtId="0" fontId="10" fillId="2" borderId="9" xfId="0" applyFont="1" applyFill="1" applyBorder="1" applyAlignment="1">
      <alignment horizontal="center"/>
    </xf>
    <xf numFmtId="0" fontId="10" fillId="5" borderId="17" xfId="0" applyFont="1" applyFill="1" applyBorder="1"/>
    <xf numFmtId="0" fontId="10" fillId="5" borderId="9" xfId="0" applyFont="1" applyFill="1" applyBorder="1"/>
    <xf numFmtId="0" fontId="10" fillId="5" borderId="9" xfId="0" applyFont="1" applyFill="1" applyBorder="1" applyAlignment="1">
      <alignment horizontal="center"/>
    </xf>
    <xf numFmtId="0" fontId="10" fillId="5" borderId="1" xfId="0" applyFont="1" applyFill="1" applyBorder="1"/>
    <xf numFmtId="0" fontId="10" fillId="5" borderId="10" xfId="0" applyFont="1" applyFill="1" applyBorder="1"/>
    <xf numFmtId="0" fontId="10" fillId="0" borderId="15" xfId="0" applyFont="1" applyBorder="1"/>
    <xf numFmtId="0" fontId="10" fillId="5" borderId="1" xfId="0" applyFont="1" applyFill="1" applyBorder="1" applyAlignment="1">
      <alignment horizontal="center"/>
    </xf>
    <xf numFmtId="0" fontId="10" fillId="5" borderId="10" xfId="0" applyFont="1" applyFill="1" applyBorder="1" applyAlignment="1">
      <alignment horizontal="center"/>
    </xf>
    <xf numFmtId="0" fontId="10" fillId="5" borderId="17" xfId="0" applyFont="1" applyFill="1" applyBorder="1" applyAlignment="1">
      <alignment horizontal="center"/>
    </xf>
    <xf numFmtId="0" fontId="10" fillId="4" borderId="18" xfId="0" applyFont="1" applyFill="1" applyBorder="1" applyAlignment="1">
      <alignment horizontal="center"/>
    </xf>
    <xf numFmtId="0" fontId="7" fillId="0" borderId="0" xfId="0" applyFont="1" applyFill="1" applyBorder="1" applyAlignment="1">
      <alignment vertical="center"/>
    </xf>
    <xf numFmtId="0" fontId="16" fillId="0" borderId="0" xfId="0" applyFont="1" applyFill="1"/>
    <xf numFmtId="0" fontId="17" fillId="4" borderId="18" xfId="1" applyFont="1" applyFill="1" applyBorder="1">
      <alignment vertical="center"/>
    </xf>
    <xf numFmtId="0" fontId="17" fillId="4" borderId="18" xfId="1" applyNumberFormat="1" applyFont="1" applyFill="1" applyBorder="1" applyAlignment="1">
      <alignment vertical="center" shrinkToFit="1"/>
    </xf>
    <xf numFmtId="0" fontId="17" fillId="0" borderId="0" xfId="1" applyFont="1">
      <alignment vertical="center"/>
    </xf>
    <xf numFmtId="0" fontId="17" fillId="5" borderId="9" xfId="1" applyFont="1" applyFill="1" applyBorder="1">
      <alignment vertical="center"/>
    </xf>
    <xf numFmtId="0" fontId="17" fillId="5" borderId="17" xfId="1" applyFont="1" applyFill="1" applyBorder="1">
      <alignment vertical="center"/>
    </xf>
    <xf numFmtId="0" fontId="17" fillId="2" borderId="17" xfId="1" applyNumberFormat="1" applyFont="1" applyFill="1" applyBorder="1" applyAlignment="1">
      <alignment vertical="center"/>
    </xf>
    <xf numFmtId="0" fontId="17" fillId="6" borderId="17" xfId="1" applyNumberFormat="1" applyFont="1" applyFill="1" applyBorder="1" applyAlignment="1">
      <alignment vertical="center" shrinkToFit="1"/>
    </xf>
    <xf numFmtId="0" fontId="17" fillId="0" borderId="0" xfId="1" applyFont="1" applyFill="1" applyBorder="1">
      <alignment vertical="center"/>
    </xf>
    <xf numFmtId="0" fontId="17" fillId="2" borderId="9" xfId="1" applyNumberFormat="1" applyFont="1" applyFill="1" applyBorder="1" applyAlignment="1">
      <alignment vertical="center"/>
    </xf>
    <xf numFmtId="0" fontId="17" fillId="6" borderId="9" xfId="1" applyNumberFormat="1" applyFont="1" applyFill="1" applyBorder="1" applyAlignment="1">
      <alignment vertical="center" shrinkToFit="1"/>
    </xf>
    <xf numFmtId="0" fontId="17" fillId="0" borderId="0" xfId="1" applyFont="1" applyFill="1">
      <alignment vertical="center"/>
    </xf>
    <xf numFmtId="0" fontId="17" fillId="6" borderId="9" xfId="1" applyFont="1" applyFill="1" applyBorder="1" applyAlignment="1">
      <alignment vertical="center" shrinkToFit="1"/>
    </xf>
    <xf numFmtId="0" fontId="17" fillId="0" borderId="0" xfId="1" applyNumberFormat="1" applyFont="1" applyAlignment="1">
      <alignment vertical="center" shrinkToFi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8" fillId="0" borderId="0" xfId="0" applyFont="1" applyFill="1" applyAlignment="1">
      <alignment vertical="center"/>
    </xf>
    <xf numFmtId="0" fontId="15" fillId="0" borderId="0" xfId="0" applyFont="1" applyFill="1" applyBorder="1" applyAlignment="1">
      <alignment vertical="center" wrapText="1"/>
    </xf>
    <xf numFmtId="0" fontId="16" fillId="0" borderId="0" xfId="0" applyFont="1" applyFill="1" applyBorder="1"/>
    <xf numFmtId="0" fontId="19" fillId="0" borderId="0" xfId="0" applyFont="1" applyFill="1"/>
    <xf numFmtId="0" fontId="19" fillId="0" borderId="0" xfId="0" applyFont="1" applyFill="1" applyBorder="1" applyAlignment="1">
      <alignment vertical="center"/>
    </xf>
    <xf numFmtId="0" fontId="2" fillId="0" borderId="2" xfId="0" applyFont="1" applyFill="1" applyBorder="1" applyAlignment="1">
      <alignment vertical="center"/>
    </xf>
    <xf numFmtId="0" fontId="20" fillId="0" borderId="0" xfId="0" applyFont="1" applyFill="1" applyAlignment="1">
      <alignment vertical="center" wrapText="1"/>
    </xf>
    <xf numFmtId="0" fontId="20" fillId="0" borderId="0" xfId="0" applyFont="1" applyFill="1" applyBorder="1" applyAlignment="1">
      <alignment vertical="center" wrapText="1"/>
    </xf>
    <xf numFmtId="0" fontId="21" fillId="0" borderId="0" xfId="0" applyFont="1" applyFill="1"/>
    <xf numFmtId="0" fontId="20" fillId="0" borderId="2" xfId="0" applyFont="1" applyFill="1" applyBorder="1" applyAlignment="1">
      <alignment vertical="center" wrapText="1"/>
    </xf>
    <xf numFmtId="0" fontId="2" fillId="0" borderId="0" xfId="0" applyFont="1" applyFill="1" applyBorder="1" applyAlignment="1">
      <alignment vertical="center"/>
    </xf>
    <xf numFmtId="0" fontId="22" fillId="0" borderId="0" xfId="0" applyFont="1" applyFill="1" applyAlignment="1">
      <alignment vertical="center"/>
    </xf>
    <xf numFmtId="49" fontId="17" fillId="6" borderId="9" xfId="1" applyNumberFormat="1" applyFont="1" applyFill="1" applyBorder="1" applyAlignment="1">
      <alignment vertical="center" shrinkToFi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1" xfId="0" applyFont="1" applyFill="1" applyBorder="1" applyAlignment="1">
      <alignment horizontal="center" vertical="center"/>
    </xf>
    <xf numFmtId="0" fontId="8" fillId="0" borderId="0" xfId="0" applyFont="1" applyBorder="1" applyAlignment="1">
      <alignment vertical="top"/>
    </xf>
    <xf numFmtId="0" fontId="5" fillId="0" borderId="0" xfId="0" applyFont="1" applyFill="1" applyBorder="1" applyAlignment="1">
      <alignment vertical="top"/>
    </xf>
    <xf numFmtId="0" fontId="5" fillId="0" borderId="7" xfId="0" applyFont="1" applyFill="1" applyBorder="1" applyAlignment="1">
      <alignment vertical="top"/>
    </xf>
    <xf numFmtId="0" fontId="6" fillId="0" borderId="0" xfId="0" applyFont="1" applyFill="1" applyBorder="1" applyAlignment="1">
      <alignment vertical="top"/>
    </xf>
    <xf numFmtId="0" fontId="18" fillId="0" borderId="0" xfId="0" applyFont="1" applyFill="1" applyBorder="1" applyAlignment="1">
      <alignment vertical="top"/>
    </xf>
    <xf numFmtId="0" fontId="5" fillId="0" borderId="2" xfId="0" applyFont="1" applyFill="1" applyBorder="1" applyAlignment="1">
      <alignment vertical="top"/>
    </xf>
    <xf numFmtId="0" fontId="5" fillId="0" borderId="8" xfId="0" applyFont="1" applyFill="1" applyBorder="1" applyAlignment="1">
      <alignment vertical="top"/>
    </xf>
    <xf numFmtId="0" fontId="5" fillId="0" borderId="6" xfId="0" applyFont="1" applyFill="1" applyBorder="1"/>
    <xf numFmtId="0" fontId="5" fillId="0" borderId="1" xfId="0" applyFont="1" applyFill="1" applyBorder="1" applyAlignment="1">
      <alignment vertical="center"/>
    </xf>
    <xf numFmtId="0" fontId="5" fillId="0" borderId="7" xfId="0" applyFont="1" applyFill="1" applyBorder="1"/>
    <xf numFmtId="0" fontId="3" fillId="0" borderId="0" xfId="0" applyFont="1" applyFill="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2" borderId="9" xfId="0" applyNumberFormat="1" applyFont="1" applyFill="1" applyBorder="1" applyAlignment="1">
      <alignment horizontal="center" vertical="center" shrinkToFit="1"/>
    </xf>
    <xf numFmtId="0" fontId="5" fillId="0" borderId="12" xfId="0" applyFont="1" applyFill="1" applyBorder="1" applyAlignment="1">
      <alignment horizontal="center" vertical="center"/>
    </xf>
    <xf numFmtId="49" fontId="5" fillId="2" borderId="9" xfId="0" applyNumberFormat="1" applyFont="1" applyFill="1" applyBorder="1" applyAlignment="1">
      <alignment horizontal="center" vertical="center" shrinkToFit="1"/>
    </xf>
    <xf numFmtId="0" fontId="5" fillId="3" borderId="9"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2" fillId="0" borderId="9"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176" fontId="5" fillId="0" borderId="10"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176" fontId="5" fillId="0" borderId="10" xfId="0" applyNumberFormat="1" applyFont="1" applyFill="1" applyBorder="1" applyAlignment="1">
      <alignment horizontal="center" vertical="center" shrinkToFit="1"/>
    </xf>
    <xf numFmtId="176" fontId="5" fillId="0" borderId="11" xfId="0" applyNumberFormat="1" applyFont="1" applyFill="1" applyBorder="1" applyAlignment="1">
      <alignment horizontal="center" vertical="center" shrinkToFit="1"/>
    </xf>
    <xf numFmtId="176" fontId="5" fillId="0" borderId="12" xfId="0" applyNumberFormat="1" applyFont="1" applyFill="1" applyBorder="1" applyAlignment="1">
      <alignment horizontal="center" vertical="center" shrinkToFit="1"/>
    </xf>
    <xf numFmtId="0" fontId="5" fillId="3" borderId="6" xfId="0" applyFont="1" applyFill="1" applyBorder="1" applyAlignment="1">
      <alignment horizontal="center" vertical="center" wrapText="1" shrinkToFit="1"/>
    </xf>
    <xf numFmtId="0" fontId="5" fillId="3" borderId="0"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7" xfId="0" applyFont="1" applyFill="1" applyBorder="1" applyAlignment="1">
      <alignment horizontal="center" vertical="center"/>
    </xf>
    <xf numFmtId="0" fontId="4" fillId="0" borderId="3" xfId="0" applyNumberFormat="1" applyFont="1" applyFill="1" applyBorder="1" applyAlignment="1">
      <alignment horizontal="center" vertical="center" shrinkToFit="1"/>
    </xf>
    <xf numFmtId="0" fontId="4" fillId="0" borderId="4"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4" fillId="0" borderId="1" xfId="0" applyNumberFormat="1" applyFont="1" applyFill="1" applyBorder="1" applyAlignment="1">
      <alignment horizontal="center" vertical="center" shrinkToFit="1"/>
    </xf>
    <xf numFmtId="0" fontId="4" fillId="0" borderId="2" xfId="0" applyNumberFormat="1" applyFont="1" applyFill="1" applyBorder="1" applyAlignment="1">
      <alignment horizontal="center" vertical="center" shrinkToFit="1"/>
    </xf>
    <xf numFmtId="0" fontId="4" fillId="0" borderId="8" xfId="0" applyNumberFormat="1" applyFont="1" applyFill="1" applyBorder="1" applyAlignment="1">
      <alignment horizontal="center" vertical="center" shrinkToFit="1"/>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8" xfId="0" applyFont="1" applyFill="1" applyBorder="1" applyAlignment="1">
      <alignment horizontal="center" vertical="center"/>
    </xf>
    <xf numFmtId="0" fontId="5" fillId="3" borderId="3" xfId="0" applyFont="1" applyFill="1" applyBorder="1" applyAlignment="1">
      <alignment horizontal="center" vertical="center" shrinkToFit="1"/>
    </xf>
    <xf numFmtId="0" fontId="5" fillId="3" borderId="5" xfId="0"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56</xdr:col>
          <xdr:colOff>38100</xdr:colOff>
          <xdr:row>31</xdr:row>
          <xdr:rowOff>123825</xdr:rowOff>
        </xdr:from>
        <xdr:to>
          <xdr:col>58</xdr:col>
          <xdr:colOff>66675</xdr:colOff>
          <xdr:row>33</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91</xdr:col>
          <xdr:colOff>28575</xdr:colOff>
          <xdr:row>31</xdr:row>
          <xdr:rowOff>123825</xdr:rowOff>
        </xdr:from>
        <xdr:to>
          <xdr:col>93</xdr:col>
          <xdr:colOff>57150</xdr:colOff>
          <xdr:row>33</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91</xdr:col>
          <xdr:colOff>28575</xdr:colOff>
          <xdr:row>32</xdr:row>
          <xdr:rowOff>114300</xdr:rowOff>
        </xdr:from>
        <xdr:to>
          <xdr:col>93</xdr:col>
          <xdr:colOff>57150</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91</xdr:col>
          <xdr:colOff>28575</xdr:colOff>
          <xdr:row>52</xdr:row>
          <xdr:rowOff>123825</xdr:rowOff>
        </xdr:from>
        <xdr:to>
          <xdr:col>93</xdr:col>
          <xdr:colOff>57150</xdr:colOff>
          <xdr:row>55</xdr:row>
          <xdr:rowOff>28575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W82"/>
  <sheetViews>
    <sheetView showGridLines="0" showRowColHeaders="0" tabSelected="1" view="pageBreakPreview" zoomScale="70" zoomScaleNormal="70" zoomScaleSheetLayoutView="70" workbookViewId="0">
      <selection activeCell="CR33" sqref="CR33"/>
    </sheetView>
  </sheetViews>
  <sheetFormatPr defaultColWidth="9" defaultRowHeight="15" customHeight="1" x14ac:dyDescent="0.15"/>
  <cols>
    <col min="1" max="7" width="1.75" style="1" customWidth="1"/>
    <col min="8" max="8" width="1.75" style="3" customWidth="1"/>
    <col min="9" max="19" width="1.75" style="1" customWidth="1"/>
    <col min="20" max="20" width="1.75" style="3" customWidth="1"/>
    <col min="21" max="56" width="1.75" style="1" customWidth="1"/>
    <col min="57" max="118" width="1.375" style="1" customWidth="1"/>
    <col min="119" max="233" width="1.75" style="1" customWidth="1"/>
    <col min="234" max="16384" width="9" style="1"/>
  </cols>
  <sheetData>
    <row r="1" spans="1:127" ht="15" customHeight="1" x14ac:dyDescent="0.15">
      <c r="A1" s="72"/>
      <c r="B1" s="74" t="str">
        <f>IF(OR($L$6=1,$L$6=3,$L$6=5,$L$6=7,$L$6=8,$L$6=10,$L$6=12),IF(COUNTIF($BE12:$BF31,"○")=0,"","1,")&amp;IF(COUNTIF($BG12:$BH31,"○")=0,"","2,")&amp;IF(COUNTIF($BI12:$BJ31,"○")=0,"","3,")&amp;IF(COUNTIF($BK12:$BL31,"○")=0,"","4,")&amp;IF(COUNTIF($BM12:$BN31,"○")=0,"","5,")&amp;IF(COUNTIF($BO12:$BP31,"○")=0,"","6,")&amp;IF(COUNTIF($BQ12:$BR31,"○")=0,"","7,")&amp;IF(COUNTIF($BS12:$BT31,"○")=0,"","8,")&amp;IF(COUNTIF($BU12:$BV31,"○")=0,"","9,")&amp;IF(COUNTIF($BW12:$BX31,"○")=0,"","10,")&amp;IF(COUNTIF($BY12:$BZ31,"○")=0,"","11,")&amp;IF(COUNTIF($CA12:$CB31,"○")=0,"","12,")&amp;IF(COUNTIF($CC12:$CD31,"○")=0,"","13,")&amp;IF(COUNTIF($CE12:$CF31,"○")=0,"","14,")&amp;IF(COUNTIF($CG12:$CH31,"○")=0,"","15,")&amp;IF(COUNTIF($CI12:$CJ31,"○")=0,"","16,")&amp;IF(COUNTIF($CK12:$CL31,"○")=0,"","17,")&amp;IF(COUNTIF($CM12:$CN31,"○")=0,"","18,")&amp;IF(COUNTIF($CO12:$CP31,"○")=0,"","19,")&amp;IF(COUNTIF($CQ12:$CR31,"○")=0,"","20,")&amp;IF(COUNTIF($CS12:$CT31,"○")=0,"","21,")&amp;IF(COUNTIF($CU12:$CV31,"○")=0,"","22,")&amp;IF(COUNTIF($CW12:$CX31,"○")=0,"","23,")&amp;IF(COUNTIF($CY12:$CZ31,"○")=0,"","24,")&amp;IF(COUNTIF($DA12:$DB31,"○")=0,"","25,")&amp;IF(COUNTIF($DC12:$DD31,"○")=0,"","26,")&amp;IF(COUNTIF($DE12:$DF31,"○")=0,"","27,")&amp;IF(COUNTIF($DG12:$DH31,"○")=0,"","28,")&amp;IF(COUNTIF($DI12:$DJ31,"○")=0,"","29,")&amp;IF(COUNTIF($DK12:$DL31,"○")=0,"","30,")&amp;IF(COUNTIF($DM12:$DN31,"○")=0,"","31,"),IF(OR($L$6=4,$L$6=6,$L$6=9,$L$6=11),IF(COUNTIF($BE12:$BF31,"○")=0,"","1,")&amp;IF(COUNTIF($BG12:$BH31,"○")=0,"","2,")&amp;IF(COUNTIF($BI12:$BJ31,"○")=0,"","3,")&amp;IF(COUNTIF($BK12:$BL31,"○")=0,"","4,")&amp;IF(COUNTIF($BM12:$BN31,"○")=0,"","5,")&amp;IF(COUNTIF($BO12:$BP31,"○")=0,"","6,")&amp;IF(COUNTIF($BQ12:$BR31,"○")=0,"","7,")&amp;IF(COUNTIF($BS12:$BT31,"○")=0,"","8,")&amp;IF(COUNTIF($BU12:$BV31,"○")=0,"","9,")&amp;IF(COUNTIF($BW12:$BX31,"○")=0,"","10,")&amp;IF(COUNTIF($BY12:$BZ31,"○")=0,"","11,")&amp;IF(COUNTIF($CA12:$CB31,"○")=0,"","12,")&amp;IF(COUNTIF($CC12:$CD31,"○")=0,"","13,")&amp;IF(COUNTIF($CE12:$CF31,"○")=0,"","14,")&amp;IF(COUNTIF($CG12:$CH31,"○")=0,"","15,")&amp;IF(COUNTIF($CI12:$CJ31,"○")=0,"","16,")&amp;IF(COUNTIF($CK12:$CL31,"○")=0,"","17,")&amp;IF(COUNTIF($CM12:$CN31,"○")=0,"","18,")&amp;IF(COUNTIF($CO12:$CP31,"○")=0,"","19,")&amp;IF(COUNTIF($CQ12:$CR31,"○")=0,"","20,")&amp;IF(COUNTIF($CS12:$CT31,"○")=0,"","21,")&amp;IF(COUNTIF($CU12:$CV31,"○")=0,"","22,")&amp;IF(COUNTIF($CW12:$CX31,"○")=0,"","23,")&amp;IF(COUNTIF($CY12:$CZ31,"○")=0,"","24,")&amp;IF(COUNTIF($DA12:$DB31,"○")=0,"","25,")&amp;IF(COUNTIF($DC12:$DD31,"○")=0,"","26,")&amp;IF(COUNTIF($DE12:$DF31,"○")=0,"","27,")&amp;IF(COUNTIF($DG12:$DH31,"○")=0,"","28,")&amp;IF(COUNTIF($DI12:$DJ31,"○")=0,"","29,")&amp;IF(COUNTIF($DK12:$DL31,"○")=0,"","30,"),IF($L$6=2,IF(COUNTIF($BE12:$BF31,"○")=0,"","1,")&amp;IF(COUNTIF($BG12:$BH31,"○")=0,"","2,")&amp;IF(COUNTIF($BI12:$BJ31,"○")=0,"","3,")&amp;IF(COUNTIF($BK12:$BL31,"○")=0,"","4,")&amp;IF(COUNTIF($BM12:$BN31,"○")=0,"","5,")&amp;IF(COUNTIF($BO12:$BP31,"○")=0,"","6,")&amp;IF(COUNTIF($BQ12:$BR31,"○")=0,"","7,")&amp;IF(COUNTIF($BS12:$BT31,"○")=0,"","8,")&amp;IF(COUNTIF($BU12:$BV31,"○")=0,"","9,")&amp;IF(COUNTIF($BW12:$BX31,"○")=0,"","10,")&amp;IF(COUNTIF($BY12:$BZ31,"○")=0,"","11,")&amp;IF(COUNTIF($CA12:$CB31,"○")=0,"","12,")&amp;IF(COUNTIF($CC12:$CD31,"○")=0,"","13,")&amp;IF(COUNTIF($CE12:$CF31,"○")=0,"","14,")&amp;IF(COUNTIF($CG12:$CH31,"○")=0,"","15,")&amp;IF(COUNTIF($CI12:$CJ31,"○")=0,"","16,")&amp;IF(COUNTIF($CK12:$CL31,"○")=0,"","17,")&amp;IF(COUNTIF($CM12:$CN31,"○")=0,"","18,")&amp;IF(COUNTIF($CO12:$CP31,"○")=0,"","19,")&amp;IF(COUNTIF($CQ12:$CR31,"○")=0,"","20,")&amp;IF(COUNTIF($CS12:$CT31,"○")=0,"","21,")&amp;IF(COUNTIF($CU12:$CV31,"○")=0,"","22,")&amp;IF(COUNTIF($CW12:$CX31,"○")=0,"","23,")&amp;IF(COUNTIF($CY12:$CZ31,"○")=0,"","24,")&amp;IF(COUNTIF($DA12:$DB31,"○")=0,"","25,")&amp;IF(COUNTIF($DC12:$DD31,"○")=0,"","26,")&amp;IF(COUNTIF($DE12:$DF31,"○")=0,"","27,")&amp;IF(COUNTIF($DG12:$DH31,"○")=0,"","28,"),"")))</f>
        <v/>
      </c>
      <c r="C1" s="92" t="s">
        <v>618</v>
      </c>
      <c r="D1" s="92"/>
      <c r="E1" s="92"/>
      <c r="F1" s="92"/>
      <c r="G1" s="92"/>
      <c r="H1" s="92"/>
      <c r="I1" s="92"/>
      <c r="J1" s="92"/>
      <c r="K1" s="92"/>
      <c r="L1" s="92"/>
      <c r="M1" s="92"/>
      <c r="N1" s="92"/>
      <c r="O1" s="92"/>
      <c r="P1" s="92"/>
      <c r="Q1" s="92"/>
      <c r="R1" s="92"/>
      <c r="S1" s="92"/>
      <c r="T1" s="92"/>
      <c r="U1" s="92"/>
      <c r="V1" s="92"/>
      <c r="Y1" s="2"/>
      <c r="Z1" s="2"/>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99" t="s">
        <v>617</v>
      </c>
      <c r="BF1" s="99"/>
      <c r="BG1" s="99"/>
      <c r="BH1" s="99"/>
      <c r="BI1" s="99"/>
      <c r="BJ1" s="99"/>
      <c r="BK1" s="99"/>
      <c r="BL1" s="99"/>
      <c r="BM1" s="99"/>
      <c r="BN1" s="99"/>
      <c r="BO1" s="99"/>
      <c r="BP1" s="99"/>
      <c r="BQ1" s="99"/>
      <c r="BR1" s="99"/>
      <c r="BS1" s="99"/>
      <c r="BT1" s="99"/>
      <c r="BU1" s="99"/>
      <c r="BV1" s="99"/>
      <c r="BW1" s="99"/>
      <c r="BX1" s="99"/>
      <c r="BY1" s="99"/>
      <c r="BZ1" s="99"/>
      <c r="CA1" s="99"/>
      <c r="CB1" s="99"/>
    </row>
    <row r="2" spans="1:127" ht="15" customHeight="1" x14ac:dyDescent="0.15">
      <c r="A2" s="73" t="str">
        <f>IF(DAY(DATE($G$6,2,29))=29,$B$2,$B$1)</f>
        <v/>
      </c>
      <c r="B2" s="75" t="str">
        <f>IF(OR($L$6=1,$L$6=3,$L$6=5,$L$6=7,$L$6=8,$L$6=10,$L$6=12),IF(COUNTIF($BE12:$BF31,"○")=0,"","1,")&amp;IF(COUNTIF($BG12:$BH31,"○")=0,"","2,")&amp;IF(COUNTIF($BI12:$BJ31,"○")=0,"","3,")&amp;IF(COUNTIF($BK12:$BL31,"○")=0,"","4,")&amp;IF(COUNTIF($BM12:$BN31,"○")=0,"","5,")&amp;IF(COUNTIF($BO12:$BP31,"○")=0,"","6,")&amp;IF(COUNTIF($BQ12:$BR31,"○")=0,"","7,")&amp;IF(COUNTIF($BS12:$BT31,"○")=0,"","8,")&amp;IF(COUNTIF($BU12:$BV31,"○")=0,"","9,")&amp;IF(COUNTIF($BW12:$BX31,"○")=0,"","10,")&amp;IF(COUNTIF($BY12:$BZ31,"○")=0,"","11,")&amp;IF(COUNTIF($CA12:$CB31,"○")=0,"","12,")&amp;IF(COUNTIF($CC12:$CD31,"○")=0,"","13,")&amp;IF(COUNTIF($CE12:$CF31,"○")=0,"","14,")&amp;IF(COUNTIF($CG12:$CH31,"○")=0,"","15,")&amp;IF(COUNTIF($CI12:$CJ31,"○")=0,"","16,")&amp;IF(COUNTIF($CK12:$CL31,"○")=0,"","17,")&amp;IF(COUNTIF($CM12:$CN31,"○")=0,"","18,")&amp;IF(COUNTIF($CO12:$CP31,"○")=0,"","19,")&amp;IF(COUNTIF($CQ12:$CR31,"○")=0,"","20,")&amp;IF(COUNTIF($CS12:$CT31,"○")=0,"","21,")&amp;IF(COUNTIF($CU12:$CV31,"○")=0,"","22,")&amp;IF(COUNTIF($CW12:$CX31,"○")=0,"","23,")&amp;IF(COUNTIF($CY12:$CZ31,"○")=0,"","24,")&amp;IF(COUNTIF($DA12:$DB31,"○")=0,"","25,")&amp;IF(COUNTIF($DC12:$DD31,"○")=0,"","26,")&amp;IF(COUNTIF($DE12:$DF31,"○")=0,"","27,")&amp;IF(COUNTIF($DG12:$DH31,"○")=0,"","28,")&amp;IF(COUNTIF($DI12:$DJ31,"○")=0,"","29,")&amp;IF(COUNTIF($DK12:$DL31,"○")=0,"","30,")&amp;IF(COUNTIF($DM12:$DN31,"○")=0,"","31,"),IF(OR($L$6=4,$L$6=6,$L$6=9,$L$6=11),IF(COUNTIF($BE12:$BF31,"○")=0,"","1,")&amp;IF(COUNTIF($BG12:$BH31,"○")=0,"","2,")&amp;IF(COUNTIF($BI12:$BJ31,"○")=0,"","3,")&amp;IF(COUNTIF($BK12:$BL31,"○")=0,"","4,")&amp;IF(COUNTIF($BM12:$BN31,"○")=0,"","5,")&amp;IF(COUNTIF($BO12:$BP31,"○")=0,"","6,")&amp;IF(COUNTIF($BQ12:$BR31,"○")=0,"","7,")&amp;IF(COUNTIF($BS12:$BT31,"○")=0,"","8,")&amp;IF(COUNTIF($BU12:$BV31,"○")=0,"","9,")&amp;IF(COUNTIF($BW12:$BX31,"○")=0,"","10,")&amp;IF(COUNTIF($BY12:$BZ31,"○")=0,"","11,")&amp;IF(COUNTIF($CA12:$CB31,"○")=0,"","12,")&amp;IF(COUNTIF($CC12:$CD31,"○")=0,"","13,")&amp;IF(COUNTIF($CE12:$CF31,"○")=0,"","14,")&amp;IF(COUNTIF($CG12:$CH31,"○")=0,"","15,")&amp;IF(COUNTIF($CI12:$CJ31,"○")=0,"","16,")&amp;IF(COUNTIF($CK12:$CL31,"○")=0,"","17,")&amp;IF(COUNTIF($CM12:$CN31,"○")=0,"","18,")&amp;IF(COUNTIF($CO12:$CP31,"○")=0,"","19,")&amp;IF(COUNTIF($CQ12:$CR31,"○")=0,"","20,")&amp;IF(COUNTIF($CS12:$CT31,"○")=0,"","21,")&amp;IF(COUNTIF($CU12:$CV31,"○")=0,"","22,")&amp;IF(COUNTIF($CW12:$CX31,"○")=0,"","23,")&amp;IF(COUNTIF($CY12:$CZ31,"○")=0,"","24,")&amp;IF(COUNTIF($DA12:$DB31,"○")=0,"","25,")&amp;IF(COUNTIF($DC12:$DD31,"○")=0,"","26,")&amp;IF(COUNTIF($DE12:$DF31,"○")=0,"","27,")&amp;IF(COUNTIF($DG12:$DH31,"○")=0,"","28,")&amp;IF(COUNTIF($DI12:$DJ31,"○")=0,"","29,")&amp;IF(COUNTIF($DK12:$DL31,"○")=0,"","30,"),IF($L$6=2,IF(COUNTIF($BE12:$BF31,"○")=0,"","1,")&amp;IF(COUNTIF($BG12:$BH31,"○")=0,"","2,")&amp;IF(COUNTIF($BI12:$BJ31,"○")=0,"","3,")&amp;IF(COUNTIF($BK12:$BL31,"○")=0,"","4,")&amp;IF(COUNTIF($BM12:$BN31,"○")=0,"","5,")&amp;IF(COUNTIF($BO12:$BP31,"○")=0,"","6,")&amp;IF(COUNTIF($BQ12:$BR31,"○")=0,"","7,")&amp;IF(COUNTIF($BS12:$BT31,"○")=0,"","8,")&amp;IF(COUNTIF($BU12:$BV31,"○")=0,"","9,")&amp;IF(COUNTIF($BW12:$BX31,"○")=0,"","10,")&amp;IF(COUNTIF($BY12:$BZ31,"○")=0,"","11,")&amp;IF(COUNTIF($CA12:$CB31,"○")=0,"","12,")&amp;IF(COUNTIF($CC12:$CD31,"○")=0,"","13,")&amp;IF(COUNTIF($CE12:$CF31,"○")=0,"","14,")&amp;IF(COUNTIF($CG12:$CH31,"○")=0,"","15,")&amp;IF(COUNTIF($CI12:$CJ31,"○")=0,"","16,")&amp;IF(COUNTIF($CK12:$CL31,"○")=0,"","17,")&amp;IF(COUNTIF($CM12:$CN31,"○")=0,"","18,")&amp;IF(COUNTIF($CO12:$CP31,"○")=0,"","19,")&amp;IF(COUNTIF($CQ12:$CR31,"○")=0,"","20,")&amp;IF(COUNTIF($CS12:$CT31,"○")=0,"","21,")&amp;IF(COUNTIF($CU12:$CV31,"○")=0,"","22,")&amp;IF(COUNTIF($CW12:$CX31,"○")=0,"","23,")&amp;IF(COUNTIF($CY12:$CZ31,"○")=0,"","24,")&amp;IF(COUNTIF($DA12:$DB31,"○")=0,"","25,")&amp;IF(COUNTIF($DC12:$DD31,"○")=0,"","26,")&amp;IF(COUNTIF($DE12:$DF31,"○")=0,"","27,")&amp;IF(COUNTIF($DG12:$DH31,"○")=0,"","28,")&amp;IF(COUNTIF($DI12:$DJ31,"○")=0,"","29,"),"")))</f>
        <v/>
      </c>
      <c r="C2" s="92"/>
      <c r="D2" s="92"/>
      <c r="E2" s="92"/>
      <c r="F2" s="92"/>
      <c r="G2" s="92"/>
      <c r="H2" s="92"/>
      <c r="I2" s="92"/>
      <c r="J2" s="92"/>
      <c r="K2" s="92"/>
      <c r="L2" s="92"/>
      <c r="M2" s="92"/>
      <c r="N2" s="92"/>
      <c r="O2" s="92"/>
      <c r="P2" s="92"/>
      <c r="Q2" s="92"/>
      <c r="R2" s="92"/>
      <c r="S2" s="92"/>
      <c r="T2" s="92"/>
      <c r="U2" s="92"/>
      <c r="V2" s="92"/>
      <c r="W2" s="48"/>
      <c r="X2" s="48"/>
      <c r="Y2" s="48"/>
      <c r="Z2" s="48"/>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6"/>
      <c r="BD2" s="76"/>
      <c r="BE2" s="99"/>
      <c r="BF2" s="99"/>
      <c r="BG2" s="99"/>
      <c r="BH2" s="99"/>
      <c r="BI2" s="99"/>
      <c r="BJ2" s="99"/>
      <c r="BK2" s="99"/>
      <c r="BL2" s="99"/>
      <c r="BM2" s="99"/>
      <c r="BN2" s="99"/>
      <c r="BO2" s="99"/>
      <c r="BP2" s="99"/>
      <c r="BQ2" s="99"/>
      <c r="BR2" s="99"/>
      <c r="BS2" s="99"/>
      <c r="BT2" s="99"/>
      <c r="BU2" s="99"/>
      <c r="BV2" s="99"/>
      <c r="BW2" s="99"/>
      <c r="BX2" s="99"/>
      <c r="BY2" s="99"/>
      <c r="BZ2" s="99"/>
      <c r="CA2" s="99"/>
      <c r="CB2" s="99"/>
      <c r="CD2" s="2"/>
      <c r="CE2" s="2"/>
      <c r="DC2" s="49"/>
      <c r="DD2" s="49"/>
      <c r="DE2" s="49"/>
      <c r="DF2" s="49"/>
      <c r="DG2" s="49"/>
      <c r="DH2" s="49"/>
      <c r="DI2" s="49"/>
    </row>
    <row r="3" spans="1:127" s="2" customFormat="1" ht="15" hidden="1" customHeight="1" x14ac:dyDescent="0.15">
      <c r="A3" s="67"/>
      <c r="B3" s="63"/>
      <c r="C3" s="63"/>
      <c r="D3" s="63"/>
      <c r="E3" s="63"/>
      <c r="F3" s="63"/>
      <c r="G3" s="63"/>
      <c r="H3" s="63"/>
      <c r="I3" s="63"/>
      <c r="J3" s="63"/>
      <c r="K3" s="63"/>
      <c r="L3" s="63"/>
      <c r="M3" s="63"/>
      <c r="N3" s="63"/>
      <c r="O3" s="63"/>
      <c r="P3" s="63"/>
      <c r="Q3" s="63"/>
      <c r="R3" s="63"/>
      <c r="S3" s="63"/>
      <c r="T3" s="63"/>
      <c r="U3" s="48"/>
      <c r="V3" s="48"/>
      <c r="W3" s="48"/>
      <c r="X3" s="48"/>
      <c r="Y3" s="48"/>
      <c r="Z3" s="48"/>
      <c r="AA3" s="65"/>
      <c r="AB3" s="65"/>
      <c r="AC3" s="65"/>
      <c r="AD3" s="65"/>
      <c r="AE3" s="65"/>
      <c r="AF3" s="65"/>
      <c r="AG3" s="65"/>
      <c r="AH3" s="65"/>
      <c r="AI3" s="65"/>
      <c r="AJ3" s="65"/>
      <c r="AK3" s="65"/>
      <c r="AL3" s="64"/>
      <c r="AM3" s="64"/>
      <c r="AN3" s="64"/>
      <c r="AO3" s="64"/>
      <c r="AP3" s="64"/>
      <c r="AQ3" s="64"/>
      <c r="AR3" s="64"/>
      <c r="AS3" s="64"/>
      <c r="AT3" s="64"/>
      <c r="AU3" s="64"/>
      <c r="AV3" s="64"/>
      <c r="AW3" s="64"/>
      <c r="AX3" s="64"/>
      <c r="AY3" s="64"/>
      <c r="AZ3" s="64"/>
      <c r="BA3" s="64"/>
      <c r="BB3" s="64"/>
      <c r="BC3" s="64"/>
      <c r="BD3" s="64"/>
      <c r="BE3" s="63"/>
      <c r="BF3" s="63"/>
      <c r="BG3" s="63"/>
      <c r="BH3" s="63"/>
      <c r="BI3" s="63"/>
      <c r="BJ3" s="63"/>
      <c r="BK3" s="63"/>
      <c r="BL3" s="63"/>
      <c r="BM3" s="63"/>
      <c r="BN3" s="63"/>
      <c r="BO3" s="63"/>
      <c r="BP3" s="63"/>
      <c r="BQ3" s="63"/>
      <c r="BR3" s="63"/>
      <c r="BS3" s="63"/>
      <c r="BT3" s="63"/>
      <c r="BU3" s="63"/>
      <c r="BV3" s="63"/>
      <c r="BW3" s="63"/>
      <c r="BX3" s="63"/>
      <c r="BY3" s="63"/>
      <c r="BZ3" s="63"/>
      <c r="CA3" s="63"/>
      <c r="CB3" s="63"/>
      <c r="DC3" s="68"/>
      <c r="DD3" s="68"/>
      <c r="DE3" s="68"/>
      <c r="DF3" s="68"/>
      <c r="DG3" s="68"/>
      <c r="DH3" s="68"/>
      <c r="DI3" s="68"/>
    </row>
    <row r="4" spans="1:127" s="2" customFormat="1" ht="15" hidden="1" customHeight="1" x14ac:dyDescent="0.15">
      <c r="A4" s="67"/>
      <c r="B4" s="63"/>
      <c r="C4" s="63"/>
      <c r="D4" s="63"/>
      <c r="E4" s="63"/>
      <c r="F4" s="63"/>
      <c r="G4" s="63"/>
      <c r="H4" s="63"/>
      <c r="I4" s="63"/>
      <c r="J4" s="63"/>
      <c r="K4" s="63"/>
      <c r="L4" s="63"/>
      <c r="M4" s="63"/>
      <c r="N4" s="63"/>
      <c r="O4" s="63"/>
      <c r="P4" s="63"/>
      <c r="Q4" s="63"/>
      <c r="R4" s="63"/>
      <c r="S4" s="63"/>
      <c r="T4" s="63"/>
      <c r="U4" s="48"/>
      <c r="V4" s="48"/>
      <c r="W4" s="48"/>
      <c r="X4" s="48"/>
      <c r="Y4" s="48"/>
      <c r="Z4" s="48"/>
      <c r="AA4" s="65"/>
      <c r="AB4" s="65"/>
      <c r="AC4" s="65"/>
      <c r="AD4" s="65"/>
      <c r="AE4" s="65"/>
      <c r="AF4" s="65"/>
      <c r="AG4" s="65"/>
      <c r="AH4" s="65"/>
      <c r="AI4" s="65"/>
      <c r="AJ4" s="65"/>
      <c r="AK4" s="65"/>
      <c r="AL4" s="64"/>
      <c r="AM4" s="64"/>
      <c r="AN4" s="64"/>
      <c r="AO4" s="64"/>
      <c r="AP4" s="64"/>
      <c r="AQ4" s="64"/>
      <c r="AR4" s="64"/>
      <c r="AS4" s="64"/>
      <c r="AT4" s="64"/>
      <c r="AU4" s="64"/>
      <c r="AV4" s="64"/>
      <c r="AW4" s="64"/>
      <c r="AX4" s="64"/>
      <c r="AY4" s="64"/>
      <c r="AZ4" s="64"/>
      <c r="BA4" s="64"/>
      <c r="BB4" s="64"/>
      <c r="BC4" s="64"/>
      <c r="BD4" s="64"/>
      <c r="BE4" s="63"/>
      <c r="BF4" s="63"/>
      <c r="BG4" s="63"/>
      <c r="BH4" s="63"/>
      <c r="BI4" s="63"/>
      <c r="BJ4" s="63"/>
      <c r="BK4" s="63"/>
      <c r="BL4" s="63"/>
      <c r="BM4" s="63"/>
      <c r="BN4" s="63"/>
      <c r="BO4" s="63"/>
      <c r="BP4" s="63"/>
      <c r="BQ4" s="63"/>
      <c r="BR4" s="63"/>
      <c r="BS4" s="63"/>
      <c r="BT4" s="63"/>
      <c r="BU4" s="63"/>
      <c r="BV4" s="63"/>
      <c r="BW4" s="63"/>
      <c r="BX4" s="63"/>
      <c r="BY4" s="63"/>
      <c r="BZ4" s="63"/>
      <c r="CA4" s="63"/>
      <c r="CB4" s="63"/>
      <c r="DC4" s="68"/>
      <c r="DD4" s="68"/>
      <c r="DE4" s="68"/>
      <c r="DF4" s="68"/>
      <c r="DG4" s="68"/>
      <c r="DH4" s="68"/>
      <c r="DI4" s="68"/>
    </row>
    <row r="5" spans="1:127" ht="15" customHeight="1" x14ac:dyDescent="0.2">
      <c r="A5" s="130" t="s">
        <v>605</v>
      </c>
      <c r="B5" s="131"/>
      <c r="C5" s="131"/>
      <c r="D5" s="131"/>
      <c r="E5" s="131"/>
      <c r="F5" s="131"/>
      <c r="G5" s="153" t="s">
        <v>10</v>
      </c>
      <c r="H5" s="154"/>
      <c r="I5" s="154"/>
      <c r="J5" s="154"/>
      <c r="K5" s="154"/>
      <c r="L5" s="153" t="s">
        <v>11</v>
      </c>
      <c r="M5" s="154"/>
      <c r="N5" s="154"/>
      <c r="O5" s="154"/>
      <c r="P5" s="155"/>
      <c r="Q5" s="144" t="s">
        <v>12</v>
      </c>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6"/>
      <c r="BG5" s="69" t="s">
        <v>643</v>
      </c>
      <c r="CC5" s="2"/>
      <c r="CD5" s="2"/>
      <c r="CE5" s="2"/>
      <c r="DC5" s="49"/>
      <c r="DD5" s="49"/>
      <c r="DE5" s="49"/>
      <c r="DF5" s="49"/>
      <c r="DG5" s="49"/>
      <c r="DH5" s="49"/>
      <c r="DI5" s="49"/>
    </row>
    <row r="6" spans="1:127" ht="15" customHeight="1" x14ac:dyDescent="0.15">
      <c r="A6" s="132"/>
      <c r="B6" s="133"/>
      <c r="C6" s="133"/>
      <c r="D6" s="133"/>
      <c r="E6" s="133"/>
      <c r="F6" s="133"/>
      <c r="G6" s="162"/>
      <c r="H6" s="163"/>
      <c r="I6" s="163"/>
      <c r="J6" s="163"/>
      <c r="K6" s="164"/>
      <c r="L6" s="156"/>
      <c r="M6" s="157"/>
      <c r="N6" s="157"/>
      <c r="O6" s="157"/>
      <c r="P6" s="158"/>
      <c r="Q6" s="183" t="str">
        <f>IF(ISERROR(LEFT($A$2,LEN($A$2)-(RIGHT($A$2,1)=","))),"",LEFT($A$2,LEN($A$2)-(RIGHT($A$2,1)=",")))</f>
        <v/>
      </c>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5"/>
      <c r="BE6" s="35"/>
      <c r="BG6" s="70" t="s">
        <v>644</v>
      </c>
      <c r="CC6" s="2"/>
      <c r="CD6" s="2"/>
      <c r="CE6" s="2"/>
      <c r="DC6" s="49"/>
      <c r="DD6" s="49">
        <f>COUNTIF(DA12:DH15,設定!C5)</f>
        <v>0</v>
      </c>
      <c r="DE6" s="49"/>
      <c r="DF6" s="49"/>
      <c r="DG6" s="49"/>
      <c r="DH6" s="49"/>
      <c r="DI6" s="49"/>
    </row>
    <row r="7" spans="1:127" ht="15" customHeight="1" x14ac:dyDescent="0.15">
      <c r="A7" s="134"/>
      <c r="B7" s="135"/>
      <c r="C7" s="135"/>
      <c r="D7" s="135"/>
      <c r="E7" s="135"/>
      <c r="F7" s="135"/>
      <c r="G7" s="165"/>
      <c r="H7" s="166"/>
      <c r="I7" s="166"/>
      <c r="J7" s="166"/>
      <c r="K7" s="167"/>
      <c r="L7" s="159"/>
      <c r="M7" s="160"/>
      <c r="N7" s="160"/>
      <c r="O7" s="160"/>
      <c r="P7" s="161"/>
      <c r="Q7" s="186"/>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8"/>
      <c r="BE7" s="34"/>
      <c r="BG7" s="70" t="s">
        <v>40</v>
      </c>
      <c r="BH7" s="5"/>
      <c r="BI7" s="5"/>
      <c r="BJ7" s="5"/>
      <c r="BK7" s="5"/>
      <c r="BL7" s="5"/>
      <c r="BM7" s="5"/>
      <c r="BN7" s="5"/>
      <c r="BO7" s="5"/>
      <c r="BP7" s="5"/>
      <c r="BQ7" s="5"/>
      <c r="BR7" s="5"/>
      <c r="BS7" s="5"/>
      <c r="BT7" s="5"/>
      <c r="CC7" s="2"/>
      <c r="CD7" s="2"/>
      <c r="CE7" s="2"/>
    </row>
    <row r="8" spans="1:127" s="5" customFormat="1" ht="15" customHeight="1" x14ac:dyDescent="0.15">
      <c r="A8" s="171" t="s">
        <v>604</v>
      </c>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1" t="s">
        <v>8</v>
      </c>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89" t="s">
        <v>664</v>
      </c>
      <c r="BD8" s="190"/>
      <c r="BE8" s="128" t="s">
        <v>645</v>
      </c>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00" t="s">
        <v>591</v>
      </c>
      <c r="DP8" s="101"/>
      <c r="DQ8" s="101"/>
      <c r="DR8" s="101"/>
      <c r="DS8" s="101"/>
      <c r="DT8" s="101"/>
      <c r="DU8" s="101"/>
      <c r="DV8" s="101"/>
      <c r="DW8" s="102"/>
    </row>
    <row r="9" spans="1:127" s="5" customFormat="1" ht="15" customHeight="1" x14ac:dyDescent="0.15">
      <c r="A9" s="119" t="s">
        <v>606</v>
      </c>
      <c r="B9" s="120"/>
      <c r="C9" s="120"/>
      <c r="D9" s="120"/>
      <c r="E9" s="120"/>
      <c r="F9" s="122"/>
      <c r="G9" s="119" t="s">
        <v>2</v>
      </c>
      <c r="H9" s="122"/>
      <c r="I9" s="119" t="s">
        <v>5</v>
      </c>
      <c r="J9" s="122"/>
      <c r="K9" s="168" t="s">
        <v>6</v>
      </c>
      <c r="L9" s="169"/>
      <c r="M9" s="169"/>
      <c r="N9" s="169"/>
      <c r="O9" s="173" t="s">
        <v>43</v>
      </c>
      <c r="P9" s="174"/>
      <c r="Q9" s="174"/>
      <c r="R9" s="174"/>
      <c r="S9" s="175"/>
      <c r="T9" s="168" t="s">
        <v>9</v>
      </c>
      <c r="U9" s="169"/>
      <c r="V9" s="169"/>
      <c r="W9" s="169"/>
      <c r="X9" s="169"/>
      <c r="Y9" s="169"/>
      <c r="Z9" s="169"/>
      <c r="AA9" s="170"/>
      <c r="AB9" s="119" t="s">
        <v>606</v>
      </c>
      <c r="AC9" s="120"/>
      <c r="AD9" s="120"/>
      <c r="AE9" s="120"/>
      <c r="AF9" s="120"/>
      <c r="AG9" s="122"/>
      <c r="AH9" s="119" t="s">
        <v>2</v>
      </c>
      <c r="AI9" s="122"/>
      <c r="AJ9" s="119" t="s">
        <v>5</v>
      </c>
      <c r="AK9" s="122"/>
      <c r="AL9" s="168" t="s">
        <v>6</v>
      </c>
      <c r="AM9" s="169"/>
      <c r="AN9" s="169"/>
      <c r="AO9" s="169"/>
      <c r="AP9" s="173" t="s">
        <v>43</v>
      </c>
      <c r="AQ9" s="174"/>
      <c r="AR9" s="174"/>
      <c r="AS9" s="174"/>
      <c r="AT9" s="175"/>
      <c r="AU9" s="168" t="s">
        <v>9</v>
      </c>
      <c r="AV9" s="169"/>
      <c r="AW9" s="169"/>
      <c r="AX9" s="169"/>
      <c r="AY9" s="169"/>
      <c r="AZ9" s="169"/>
      <c r="BA9" s="169"/>
      <c r="BB9" s="169"/>
      <c r="BC9" s="191"/>
      <c r="BD9" s="192"/>
      <c r="BE9" s="127">
        <v>1</v>
      </c>
      <c r="BF9" s="127"/>
      <c r="BG9" s="127">
        <v>2</v>
      </c>
      <c r="BH9" s="127"/>
      <c r="BI9" s="127">
        <v>3</v>
      </c>
      <c r="BJ9" s="127"/>
      <c r="BK9" s="127">
        <v>4</v>
      </c>
      <c r="BL9" s="127"/>
      <c r="BM9" s="127">
        <v>5</v>
      </c>
      <c r="BN9" s="127"/>
      <c r="BO9" s="127">
        <v>6</v>
      </c>
      <c r="BP9" s="127"/>
      <c r="BQ9" s="127">
        <v>7</v>
      </c>
      <c r="BR9" s="127"/>
      <c r="BS9" s="127">
        <v>8</v>
      </c>
      <c r="BT9" s="127"/>
      <c r="BU9" s="127">
        <v>9</v>
      </c>
      <c r="BV9" s="127"/>
      <c r="BW9" s="127">
        <v>10</v>
      </c>
      <c r="BX9" s="127"/>
      <c r="BY9" s="127">
        <v>11</v>
      </c>
      <c r="BZ9" s="127"/>
      <c r="CA9" s="127">
        <v>12</v>
      </c>
      <c r="CB9" s="127"/>
      <c r="CC9" s="127">
        <v>13</v>
      </c>
      <c r="CD9" s="127"/>
      <c r="CE9" s="127">
        <v>14</v>
      </c>
      <c r="CF9" s="127"/>
      <c r="CG9" s="127">
        <v>15</v>
      </c>
      <c r="CH9" s="127"/>
      <c r="CI9" s="127">
        <v>16</v>
      </c>
      <c r="CJ9" s="127"/>
      <c r="CK9" s="127">
        <v>17</v>
      </c>
      <c r="CL9" s="127"/>
      <c r="CM9" s="127">
        <v>18</v>
      </c>
      <c r="CN9" s="127"/>
      <c r="CO9" s="127">
        <v>19</v>
      </c>
      <c r="CP9" s="127"/>
      <c r="CQ9" s="127">
        <v>20</v>
      </c>
      <c r="CR9" s="127"/>
      <c r="CS9" s="127">
        <v>21</v>
      </c>
      <c r="CT9" s="127"/>
      <c r="CU9" s="127">
        <v>22</v>
      </c>
      <c r="CV9" s="127"/>
      <c r="CW9" s="127">
        <v>23</v>
      </c>
      <c r="CX9" s="127"/>
      <c r="CY9" s="125">
        <v>24</v>
      </c>
      <c r="CZ9" s="126"/>
      <c r="DA9" s="125">
        <v>25</v>
      </c>
      <c r="DB9" s="126"/>
      <c r="DC9" s="125">
        <v>26</v>
      </c>
      <c r="DD9" s="126"/>
      <c r="DE9" s="125">
        <v>27</v>
      </c>
      <c r="DF9" s="126"/>
      <c r="DG9" s="125">
        <v>28</v>
      </c>
      <c r="DH9" s="126"/>
      <c r="DI9" s="125">
        <v>29</v>
      </c>
      <c r="DJ9" s="126"/>
      <c r="DK9" s="125">
        <v>30</v>
      </c>
      <c r="DL9" s="126"/>
      <c r="DM9" s="125">
        <v>31</v>
      </c>
      <c r="DN9" s="126"/>
      <c r="DO9" s="103"/>
      <c r="DP9" s="104"/>
      <c r="DQ9" s="104"/>
      <c r="DR9" s="104"/>
      <c r="DS9" s="104"/>
      <c r="DT9" s="104"/>
      <c r="DU9" s="104"/>
      <c r="DV9" s="104"/>
      <c r="DW9" s="105"/>
    </row>
    <row r="10" spans="1:127" s="5" customFormat="1" ht="15" hidden="1" customHeight="1" x14ac:dyDescent="0.15">
      <c r="A10" s="149">
        <v>9</v>
      </c>
      <c r="B10" s="150"/>
      <c r="C10" s="150" t="s">
        <v>3</v>
      </c>
      <c r="D10" s="151">
        <v>20</v>
      </c>
      <c r="E10" s="150"/>
      <c r="F10" s="150" t="s">
        <v>4</v>
      </c>
      <c r="G10" s="106" t="s">
        <v>0</v>
      </c>
      <c r="H10" s="108"/>
      <c r="I10" s="149">
        <v>1</v>
      </c>
      <c r="J10" s="182"/>
      <c r="K10" s="149" t="s">
        <v>47</v>
      </c>
      <c r="L10" s="150"/>
      <c r="M10" s="150"/>
      <c r="N10" s="150"/>
      <c r="O10" s="149" t="s">
        <v>619</v>
      </c>
      <c r="P10" s="150"/>
      <c r="Q10" s="150"/>
      <c r="R10" s="150"/>
      <c r="S10" s="182"/>
      <c r="T10" s="176" t="s">
        <v>646</v>
      </c>
      <c r="U10" s="177"/>
      <c r="V10" s="177"/>
      <c r="W10" s="177"/>
      <c r="X10" s="177"/>
      <c r="Y10" s="177"/>
      <c r="Z10" s="177"/>
      <c r="AA10" s="178"/>
      <c r="AB10" s="149">
        <v>10</v>
      </c>
      <c r="AC10" s="150"/>
      <c r="AD10" s="150" t="s">
        <v>3</v>
      </c>
      <c r="AE10" s="151">
        <v>30</v>
      </c>
      <c r="AF10" s="150"/>
      <c r="AG10" s="150" t="s">
        <v>4</v>
      </c>
      <c r="AH10" s="106" t="s">
        <v>0</v>
      </c>
      <c r="AI10" s="108"/>
      <c r="AJ10" s="149">
        <v>1</v>
      </c>
      <c r="AK10" s="182"/>
      <c r="AL10" s="149" t="s">
        <v>47</v>
      </c>
      <c r="AM10" s="150"/>
      <c r="AN10" s="150"/>
      <c r="AO10" s="150"/>
      <c r="AP10" s="149" t="s">
        <v>619</v>
      </c>
      <c r="AQ10" s="150"/>
      <c r="AR10" s="150"/>
      <c r="AS10" s="150"/>
      <c r="AT10" s="182"/>
      <c r="AU10" s="176" t="s">
        <v>647</v>
      </c>
      <c r="AV10" s="177"/>
      <c r="AW10" s="177"/>
      <c r="AX10" s="177"/>
      <c r="AY10" s="177"/>
      <c r="AZ10" s="177"/>
      <c r="BA10" s="177"/>
      <c r="BB10" s="178"/>
      <c r="BC10" s="193"/>
      <c r="BD10" s="19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06"/>
      <c r="DP10" s="107"/>
      <c r="DQ10" s="107"/>
      <c r="DR10" s="107"/>
      <c r="DS10" s="107"/>
      <c r="DT10" s="107"/>
      <c r="DU10" s="107"/>
      <c r="DV10" s="107"/>
      <c r="DW10" s="108"/>
    </row>
    <row r="11" spans="1:127" s="5" customFormat="1" ht="15" hidden="1" customHeight="1" x14ac:dyDescent="0.15">
      <c r="A11" s="109"/>
      <c r="B11" s="110"/>
      <c r="C11" s="110"/>
      <c r="D11" s="152"/>
      <c r="E11" s="110"/>
      <c r="F11" s="110"/>
      <c r="G11" s="109"/>
      <c r="H11" s="111"/>
      <c r="I11" s="109"/>
      <c r="J11" s="111"/>
      <c r="K11" s="109"/>
      <c r="L11" s="110"/>
      <c r="M11" s="110"/>
      <c r="N11" s="110"/>
      <c r="O11" s="109"/>
      <c r="P11" s="110"/>
      <c r="Q11" s="110"/>
      <c r="R11" s="110"/>
      <c r="S11" s="111"/>
      <c r="T11" s="179"/>
      <c r="U11" s="180"/>
      <c r="V11" s="180"/>
      <c r="W11" s="180"/>
      <c r="X11" s="180"/>
      <c r="Y11" s="180"/>
      <c r="Z11" s="180"/>
      <c r="AA11" s="181"/>
      <c r="AB11" s="109"/>
      <c r="AC11" s="110"/>
      <c r="AD11" s="110"/>
      <c r="AE11" s="152"/>
      <c r="AF11" s="110"/>
      <c r="AG11" s="110"/>
      <c r="AH11" s="109"/>
      <c r="AI11" s="111"/>
      <c r="AJ11" s="109"/>
      <c r="AK11" s="111"/>
      <c r="AL11" s="109"/>
      <c r="AM11" s="110"/>
      <c r="AN11" s="110"/>
      <c r="AO11" s="110"/>
      <c r="AP11" s="109"/>
      <c r="AQ11" s="110"/>
      <c r="AR11" s="110"/>
      <c r="AS11" s="110"/>
      <c r="AT11" s="111"/>
      <c r="AU11" s="179"/>
      <c r="AV11" s="180"/>
      <c r="AW11" s="180"/>
      <c r="AX11" s="180"/>
      <c r="AY11" s="180"/>
      <c r="AZ11" s="180"/>
      <c r="BA11" s="180"/>
      <c r="BB11" s="181"/>
      <c r="BC11" s="179"/>
      <c r="BD11" s="181"/>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09"/>
      <c r="DP11" s="110"/>
      <c r="DQ11" s="110"/>
      <c r="DR11" s="110"/>
      <c r="DS11" s="110"/>
      <c r="DT11" s="110"/>
      <c r="DU11" s="110"/>
      <c r="DV11" s="110"/>
      <c r="DW11" s="111"/>
    </row>
    <row r="12" spans="1:127" s="5" customFormat="1" ht="15" customHeight="1" x14ac:dyDescent="0.15">
      <c r="A12" s="93"/>
      <c r="B12" s="94"/>
      <c r="C12" s="101" t="s">
        <v>3</v>
      </c>
      <c r="D12" s="142"/>
      <c r="E12" s="94"/>
      <c r="F12" s="101" t="s">
        <v>4</v>
      </c>
      <c r="G12" s="93"/>
      <c r="H12" s="95"/>
      <c r="I12" s="93"/>
      <c r="J12" s="95"/>
      <c r="K12" s="93"/>
      <c r="L12" s="94"/>
      <c r="M12" s="94"/>
      <c r="N12" s="94"/>
      <c r="O12" s="113"/>
      <c r="P12" s="114"/>
      <c r="Q12" s="114"/>
      <c r="R12" s="114"/>
      <c r="S12" s="115"/>
      <c r="T12" s="113"/>
      <c r="U12" s="114"/>
      <c r="V12" s="114"/>
      <c r="W12" s="114"/>
      <c r="X12" s="114"/>
      <c r="Y12" s="114"/>
      <c r="Z12" s="114"/>
      <c r="AA12" s="115"/>
      <c r="AB12" s="93"/>
      <c r="AC12" s="94"/>
      <c r="AD12" s="101" t="s">
        <v>3</v>
      </c>
      <c r="AE12" s="142"/>
      <c r="AF12" s="94"/>
      <c r="AG12" s="101" t="s">
        <v>4</v>
      </c>
      <c r="AH12" s="93"/>
      <c r="AI12" s="95"/>
      <c r="AJ12" s="93"/>
      <c r="AK12" s="95"/>
      <c r="AL12" s="93"/>
      <c r="AM12" s="94"/>
      <c r="AN12" s="94"/>
      <c r="AO12" s="94"/>
      <c r="AP12" s="113"/>
      <c r="AQ12" s="114"/>
      <c r="AR12" s="114"/>
      <c r="AS12" s="114"/>
      <c r="AT12" s="115"/>
      <c r="AU12" s="113"/>
      <c r="AV12" s="114"/>
      <c r="AW12" s="114"/>
      <c r="AX12" s="114"/>
      <c r="AY12" s="114"/>
      <c r="AZ12" s="114"/>
      <c r="BA12" s="114"/>
      <c r="BB12" s="115"/>
      <c r="BC12" s="113"/>
      <c r="BD12" s="115"/>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93"/>
      <c r="CF12" s="95"/>
      <c r="CG12" s="93"/>
      <c r="CH12" s="95"/>
      <c r="CI12" s="93"/>
      <c r="CJ12" s="95"/>
      <c r="CK12" s="93"/>
      <c r="CL12" s="95"/>
      <c r="CM12" s="93"/>
      <c r="CN12" s="95"/>
      <c r="CO12" s="93"/>
      <c r="CP12" s="95"/>
      <c r="CQ12" s="93"/>
      <c r="CR12" s="95"/>
      <c r="CS12" s="93"/>
      <c r="CT12" s="95"/>
      <c r="CU12" s="93"/>
      <c r="CV12" s="95"/>
      <c r="CW12" s="93"/>
      <c r="CX12" s="95"/>
      <c r="CY12" s="93"/>
      <c r="CZ12" s="95"/>
      <c r="DA12" s="93"/>
      <c r="DB12" s="95"/>
      <c r="DC12" s="93"/>
      <c r="DD12" s="95"/>
      <c r="DE12" s="93"/>
      <c r="DF12" s="95"/>
      <c r="DG12" s="93"/>
      <c r="DH12" s="95"/>
      <c r="DI12" s="93"/>
      <c r="DJ12" s="95"/>
      <c r="DK12" s="93"/>
      <c r="DL12" s="95"/>
      <c r="DM12" s="93"/>
      <c r="DN12" s="95"/>
      <c r="DO12" s="93"/>
      <c r="DP12" s="94"/>
      <c r="DQ12" s="94"/>
      <c r="DR12" s="94"/>
      <c r="DS12" s="94"/>
      <c r="DT12" s="94"/>
      <c r="DU12" s="94"/>
      <c r="DV12" s="94"/>
      <c r="DW12" s="95"/>
    </row>
    <row r="13" spans="1:127" s="5" customFormat="1" ht="15" customHeight="1" x14ac:dyDescent="0.15">
      <c r="A13" s="96"/>
      <c r="B13" s="97"/>
      <c r="C13" s="104"/>
      <c r="D13" s="143"/>
      <c r="E13" s="97"/>
      <c r="F13" s="104"/>
      <c r="G13" s="96"/>
      <c r="H13" s="98"/>
      <c r="I13" s="96"/>
      <c r="J13" s="98"/>
      <c r="K13" s="96"/>
      <c r="L13" s="97"/>
      <c r="M13" s="97"/>
      <c r="N13" s="97"/>
      <c r="O13" s="116"/>
      <c r="P13" s="117"/>
      <c r="Q13" s="117"/>
      <c r="R13" s="117"/>
      <c r="S13" s="118"/>
      <c r="T13" s="116"/>
      <c r="U13" s="117"/>
      <c r="V13" s="117"/>
      <c r="W13" s="117"/>
      <c r="X13" s="117"/>
      <c r="Y13" s="117"/>
      <c r="Z13" s="117"/>
      <c r="AA13" s="118"/>
      <c r="AB13" s="96"/>
      <c r="AC13" s="97"/>
      <c r="AD13" s="104"/>
      <c r="AE13" s="143"/>
      <c r="AF13" s="97"/>
      <c r="AG13" s="104"/>
      <c r="AH13" s="96"/>
      <c r="AI13" s="98"/>
      <c r="AJ13" s="96"/>
      <c r="AK13" s="98"/>
      <c r="AL13" s="96"/>
      <c r="AM13" s="97"/>
      <c r="AN13" s="97"/>
      <c r="AO13" s="97"/>
      <c r="AP13" s="116"/>
      <c r="AQ13" s="117"/>
      <c r="AR13" s="117"/>
      <c r="AS13" s="117"/>
      <c r="AT13" s="118"/>
      <c r="AU13" s="116"/>
      <c r="AV13" s="117"/>
      <c r="AW13" s="117"/>
      <c r="AX13" s="117"/>
      <c r="AY13" s="117"/>
      <c r="AZ13" s="117"/>
      <c r="BA13" s="117"/>
      <c r="BB13" s="118"/>
      <c r="BC13" s="116"/>
      <c r="BD13" s="118"/>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96"/>
      <c r="CF13" s="98"/>
      <c r="CG13" s="96"/>
      <c r="CH13" s="98"/>
      <c r="CI13" s="96"/>
      <c r="CJ13" s="98"/>
      <c r="CK13" s="96"/>
      <c r="CL13" s="98"/>
      <c r="CM13" s="96"/>
      <c r="CN13" s="98"/>
      <c r="CO13" s="96"/>
      <c r="CP13" s="98"/>
      <c r="CQ13" s="96"/>
      <c r="CR13" s="98"/>
      <c r="CS13" s="96"/>
      <c r="CT13" s="98"/>
      <c r="CU13" s="96"/>
      <c r="CV13" s="98"/>
      <c r="CW13" s="96"/>
      <c r="CX13" s="98"/>
      <c r="CY13" s="96"/>
      <c r="CZ13" s="98"/>
      <c r="DA13" s="96"/>
      <c r="DB13" s="98"/>
      <c r="DC13" s="96"/>
      <c r="DD13" s="98"/>
      <c r="DE13" s="96"/>
      <c r="DF13" s="98"/>
      <c r="DG13" s="96"/>
      <c r="DH13" s="98"/>
      <c r="DI13" s="96"/>
      <c r="DJ13" s="98"/>
      <c r="DK13" s="96"/>
      <c r="DL13" s="98"/>
      <c r="DM13" s="96"/>
      <c r="DN13" s="98"/>
      <c r="DO13" s="96"/>
      <c r="DP13" s="97"/>
      <c r="DQ13" s="97"/>
      <c r="DR13" s="97"/>
      <c r="DS13" s="97"/>
      <c r="DT13" s="97"/>
      <c r="DU13" s="97"/>
      <c r="DV13" s="97"/>
      <c r="DW13" s="98"/>
    </row>
    <row r="14" spans="1:127" s="5" customFormat="1" ht="15" customHeight="1" x14ac:dyDescent="0.15">
      <c r="A14" s="93"/>
      <c r="B14" s="94"/>
      <c r="C14" s="101" t="s">
        <v>3</v>
      </c>
      <c r="D14" s="142"/>
      <c r="E14" s="94"/>
      <c r="F14" s="101" t="s">
        <v>4</v>
      </c>
      <c r="G14" s="93"/>
      <c r="H14" s="95"/>
      <c r="I14" s="93"/>
      <c r="J14" s="95"/>
      <c r="K14" s="93"/>
      <c r="L14" s="94"/>
      <c r="M14" s="94"/>
      <c r="N14" s="94"/>
      <c r="O14" s="113"/>
      <c r="P14" s="114"/>
      <c r="Q14" s="114"/>
      <c r="R14" s="114"/>
      <c r="S14" s="115"/>
      <c r="T14" s="113"/>
      <c r="U14" s="114"/>
      <c r="V14" s="114"/>
      <c r="W14" s="114"/>
      <c r="X14" s="114"/>
      <c r="Y14" s="114"/>
      <c r="Z14" s="114"/>
      <c r="AA14" s="115"/>
      <c r="AB14" s="93"/>
      <c r="AC14" s="94"/>
      <c r="AD14" s="101" t="s">
        <v>3</v>
      </c>
      <c r="AE14" s="142"/>
      <c r="AF14" s="94"/>
      <c r="AG14" s="101" t="s">
        <v>4</v>
      </c>
      <c r="AH14" s="93"/>
      <c r="AI14" s="95"/>
      <c r="AJ14" s="93"/>
      <c r="AK14" s="95"/>
      <c r="AL14" s="93"/>
      <c r="AM14" s="94"/>
      <c r="AN14" s="94"/>
      <c r="AO14" s="94"/>
      <c r="AP14" s="113"/>
      <c r="AQ14" s="114"/>
      <c r="AR14" s="114"/>
      <c r="AS14" s="114"/>
      <c r="AT14" s="115"/>
      <c r="AU14" s="113"/>
      <c r="AV14" s="114"/>
      <c r="AW14" s="114"/>
      <c r="AX14" s="114"/>
      <c r="AY14" s="114"/>
      <c r="AZ14" s="114"/>
      <c r="BA14" s="114"/>
      <c r="BB14" s="115"/>
      <c r="BC14" s="113"/>
      <c r="BD14" s="115"/>
      <c r="BE14" s="112"/>
      <c r="BF14" s="112"/>
      <c r="BG14" s="93"/>
      <c r="BH14" s="95"/>
      <c r="BI14" s="93"/>
      <c r="BJ14" s="95"/>
      <c r="BK14" s="93"/>
      <c r="BL14" s="95"/>
      <c r="BM14" s="93"/>
      <c r="BN14" s="95"/>
      <c r="BO14" s="93"/>
      <c r="BP14" s="95"/>
      <c r="BQ14" s="93"/>
      <c r="BR14" s="95"/>
      <c r="BS14" s="93"/>
      <c r="BT14" s="95"/>
      <c r="BU14" s="93"/>
      <c r="BV14" s="95"/>
      <c r="BW14" s="93"/>
      <c r="BX14" s="95"/>
      <c r="BY14" s="93"/>
      <c r="BZ14" s="95"/>
      <c r="CA14" s="93"/>
      <c r="CB14" s="95"/>
      <c r="CC14" s="93"/>
      <c r="CD14" s="95"/>
      <c r="CE14" s="93"/>
      <c r="CF14" s="95"/>
      <c r="CG14" s="93"/>
      <c r="CH14" s="95"/>
      <c r="CI14" s="93"/>
      <c r="CJ14" s="95"/>
      <c r="CK14" s="93"/>
      <c r="CL14" s="95"/>
      <c r="CM14" s="93"/>
      <c r="CN14" s="95"/>
      <c r="CO14" s="93"/>
      <c r="CP14" s="95"/>
      <c r="CQ14" s="93"/>
      <c r="CR14" s="95"/>
      <c r="CS14" s="93"/>
      <c r="CT14" s="95"/>
      <c r="CU14" s="93"/>
      <c r="CV14" s="95"/>
      <c r="CW14" s="93"/>
      <c r="CX14" s="95"/>
      <c r="CY14" s="93"/>
      <c r="CZ14" s="95"/>
      <c r="DA14" s="93"/>
      <c r="DB14" s="95"/>
      <c r="DC14" s="93"/>
      <c r="DD14" s="95"/>
      <c r="DE14" s="93"/>
      <c r="DF14" s="95"/>
      <c r="DG14" s="93"/>
      <c r="DH14" s="95"/>
      <c r="DI14" s="93"/>
      <c r="DJ14" s="95"/>
      <c r="DK14" s="93"/>
      <c r="DL14" s="95"/>
      <c r="DM14" s="93"/>
      <c r="DN14" s="95"/>
      <c r="DO14" s="93"/>
      <c r="DP14" s="94"/>
      <c r="DQ14" s="94"/>
      <c r="DR14" s="94"/>
      <c r="DS14" s="94"/>
      <c r="DT14" s="94"/>
      <c r="DU14" s="94"/>
      <c r="DV14" s="94"/>
      <c r="DW14" s="95"/>
    </row>
    <row r="15" spans="1:127" s="5" customFormat="1" ht="15" customHeight="1" x14ac:dyDescent="0.15">
      <c r="A15" s="96"/>
      <c r="B15" s="97"/>
      <c r="C15" s="104"/>
      <c r="D15" s="143"/>
      <c r="E15" s="97"/>
      <c r="F15" s="104"/>
      <c r="G15" s="96"/>
      <c r="H15" s="98"/>
      <c r="I15" s="96"/>
      <c r="J15" s="98"/>
      <c r="K15" s="96"/>
      <c r="L15" s="97"/>
      <c r="M15" s="97"/>
      <c r="N15" s="97"/>
      <c r="O15" s="116"/>
      <c r="P15" s="117"/>
      <c r="Q15" s="117"/>
      <c r="R15" s="117"/>
      <c r="S15" s="118"/>
      <c r="T15" s="116"/>
      <c r="U15" s="117"/>
      <c r="V15" s="117"/>
      <c r="W15" s="117"/>
      <c r="X15" s="117"/>
      <c r="Y15" s="117"/>
      <c r="Z15" s="117"/>
      <c r="AA15" s="118"/>
      <c r="AB15" s="96"/>
      <c r="AC15" s="97"/>
      <c r="AD15" s="104"/>
      <c r="AE15" s="143"/>
      <c r="AF15" s="97"/>
      <c r="AG15" s="104"/>
      <c r="AH15" s="96"/>
      <c r="AI15" s="98"/>
      <c r="AJ15" s="96"/>
      <c r="AK15" s="98"/>
      <c r="AL15" s="96"/>
      <c r="AM15" s="97"/>
      <c r="AN15" s="97"/>
      <c r="AO15" s="97"/>
      <c r="AP15" s="116"/>
      <c r="AQ15" s="117"/>
      <c r="AR15" s="117"/>
      <c r="AS15" s="117"/>
      <c r="AT15" s="118"/>
      <c r="AU15" s="116"/>
      <c r="AV15" s="117"/>
      <c r="AW15" s="117"/>
      <c r="AX15" s="117"/>
      <c r="AY15" s="117"/>
      <c r="AZ15" s="117"/>
      <c r="BA15" s="117"/>
      <c r="BB15" s="118"/>
      <c r="BC15" s="116"/>
      <c r="BD15" s="118"/>
      <c r="BE15" s="112"/>
      <c r="BF15" s="112"/>
      <c r="BG15" s="96"/>
      <c r="BH15" s="98"/>
      <c r="BI15" s="96"/>
      <c r="BJ15" s="98"/>
      <c r="BK15" s="96"/>
      <c r="BL15" s="98"/>
      <c r="BM15" s="96"/>
      <c r="BN15" s="98"/>
      <c r="BO15" s="96"/>
      <c r="BP15" s="98"/>
      <c r="BQ15" s="96"/>
      <c r="BR15" s="98"/>
      <c r="BS15" s="96"/>
      <c r="BT15" s="98"/>
      <c r="BU15" s="96"/>
      <c r="BV15" s="98"/>
      <c r="BW15" s="96"/>
      <c r="BX15" s="98"/>
      <c r="BY15" s="96"/>
      <c r="BZ15" s="98"/>
      <c r="CA15" s="96"/>
      <c r="CB15" s="98"/>
      <c r="CC15" s="96"/>
      <c r="CD15" s="98"/>
      <c r="CE15" s="96"/>
      <c r="CF15" s="98"/>
      <c r="CG15" s="96"/>
      <c r="CH15" s="98"/>
      <c r="CI15" s="96"/>
      <c r="CJ15" s="98"/>
      <c r="CK15" s="96"/>
      <c r="CL15" s="98"/>
      <c r="CM15" s="96"/>
      <c r="CN15" s="98"/>
      <c r="CO15" s="96"/>
      <c r="CP15" s="98"/>
      <c r="CQ15" s="96"/>
      <c r="CR15" s="98"/>
      <c r="CS15" s="96"/>
      <c r="CT15" s="98"/>
      <c r="CU15" s="96"/>
      <c r="CV15" s="98"/>
      <c r="CW15" s="96"/>
      <c r="CX15" s="98"/>
      <c r="CY15" s="96"/>
      <c r="CZ15" s="98"/>
      <c r="DA15" s="96"/>
      <c r="DB15" s="98"/>
      <c r="DC15" s="96"/>
      <c r="DD15" s="98"/>
      <c r="DE15" s="96"/>
      <c r="DF15" s="98"/>
      <c r="DG15" s="96"/>
      <c r="DH15" s="98"/>
      <c r="DI15" s="96"/>
      <c r="DJ15" s="98"/>
      <c r="DK15" s="96"/>
      <c r="DL15" s="98"/>
      <c r="DM15" s="96"/>
      <c r="DN15" s="98"/>
      <c r="DO15" s="96"/>
      <c r="DP15" s="97"/>
      <c r="DQ15" s="97"/>
      <c r="DR15" s="97"/>
      <c r="DS15" s="97"/>
      <c r="DT15" s="97"/>
      <c r="DU15" s="97"/>
      <c r="DV15" s="97"/>
      <c r="DW15" s="98"/>
    </row>
    <row r="16" spans="1:127" s="5" customFormat="1" ht="15" customHeight="1" x14ac:dyDescent="0.15">
      <c r="A16" s="93"/>
      <c r="B16" s="94"/>
      <c r="C16" s="147" t="s">
        <v>3</v>
      </c>
      <c r="D16" s="142"/>
      <c r="E16" s="94"/>
      <c r="F16" s="102" t="s">
        <v>4</v>
      </c>
      <c r="G16" s="93"/>
      <c r="H16" s="95"/>
      <c r="I16" s="93"/>
      <c r="J16" s="95"/>
      <c r="K16" s="93"/>
      <c r="L16" s="94"/>
      <c r="M16" s="94"/>
      <c r="N16" s="95"/>
      <c r="O16" s="113"/>
      <c r="P16" s="114"/>
      <c r="Q16" s="114"/>
      <c r="R16" s="114"/>
      <c r="S16" s="115"/>
      <c r="T16" s="113"/>
      <c r="U16" s="114"/>
      <c r="V16" s="114"/>
      <c r="W16" s="114"/>
      <c r="X16" s="114"/>
      <c r="Y16" s="114"/>
      <c r="Z16" s="114"/>
      <c r="AA16" s="115"/>
      <c r="AB16" s="93"/>
      <c r="AC16" s="94"/>
      <c r="AD16" s="147" t="s">
        <v>3</v>
      </c>
      <c r="AE16" s="142"/>
      <c r="AF16" s="94"/>
      <c r="AG16" s="102" t="s">
        <v>4</v>
      </c>
      <c r="AH16" s="93"/>
      <c r="AI16" s="95"/>
      <c r="AJ16" s="93"/>
      <c r="AK16" s="95"/>
      <c r="AL16" s="93"/>
      <c r="AM16" s="94"/>
      <c r="AN16" s="94"/>
      <c r="AO16" s="95"/>
      <c r="AP16" s="113"/>
      <c r="AQ16" s="114"/>
      <c r="AR16" s="114"/>
      <c r="AS16" s="114"/>
      <c r="AT16" s="115"/>
      <c r="AU16" s="113"/>
      <c r="AV16" s="114"/>
      <c r="AW16" s="114"/>
      <c r="AX16" s="114"/>
      <c r="AY16" s="114"/>
      <c r="AZ16" s="114"/>
      <c r="BA16" s="114"/>
      <c r="BB16" s="115"/>
      <c r="BC16" s="113"/>
      <c r="BD16" s="115"/>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93"/>
      <c r="DP16" s="94"/>
      <c r="DQ16" s="94"/>
      <c r="DR16" s="94"/>
      <c r="DS16" s="94"/>
      <c r="DT16" s="94"/>
      <c r="DU16" s="94"/>
      <c r="DV16" s="94"/>
      <c r="DW16" s="95"/>
    </row>
    <row r="17" spans="1:127" s="5" customFormat="1" ht="15" customHeight="1" x14ac:dyDescent="0.15">
      <c r="A17" s="96"/>
      <c r="B17" s="97"/>
      <c r="C17" s="148"/>
      <c r="D17" s="143"/>
      <c r="E17" s="97"/>
      <c r="F17" s="105"/>
      <c r="G17" s="96"/>
      <c r="H17" s="98"/>
      <c r="I17" s="96"/>
      <c r="J17" s="98"/>
      <c r="K17" s="96"/>
      <c r="L17" s="97"/>
      <c r="M17" s="97"/>
      <c r="N17" s="98"/>
      <c r="O17" s="116"/>
      <c r="P17" s="117"/>
      <c r="Q17" s="117"/>
      <c r="R17" s="117"/>
      <c r="S17" s="118"/>
      <c r="T17" s="116"/>
      <c r="U17" s="117"/>
      <c r="V17" s="117"/>
      <c r="W17" s="117"/>
      <c r="X17" s="117"/>
      <c r="Y17" s="117"/>
      <c r="Z17" s="117"/>
      <c r="AA17" s="118"/>
      <c r="AB17" s="96"/>
      <c r="AC17" s="97"/>
      <c r="AD17" s="148"/>
      <c r="AE17" s="143"/>
      <c r="AF17" s="97"/>
      <c r="AG17" s="105"/>
      <c r="AH17" s="96"/>
      <c r="AI17" s="98"/>
      <c r="AJ17" s="96"/>
      <c r="AK17" s="98"/>
      <c r="AL17" s="96"/>
      <c r="AM17" s="97"/>
      <c r="AN17" s="97"/>
      <c r="AO17" s="98"/>
      <c r="AP17" s="116"/>
      <c r="AQ17" s="117"/>
      <c r="AR17" s="117"/>
      <c r="AS17" s="117"/>
      <c r="AT17" s="118"/>
      <c r="AU17" s="116"/>
      <c r="AV17" s="117"/>
      <c r="AW17" s="117"/>
      <c r="AX17" s="117"/>
      <c r="AY17" s="117"/>
      <c r="AZ17" s="117"/>
      <c r="BA17" s="117"/>
      <c r="BB17" s="118"/>
      <c r="BC17" s="116"/>
      <c r="BD17" s="118"/>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96"/>
      <c r="DP17" s="97"/>
      <c r="DQ17" s="97"/>
      <c r="DR17" s="97"/>
      <c r="DS17" s="97"/>
      <c r="DT17" s="97"/>
      <c r="DU17" s="97"/>
      <c r="DV17" s="97"/>
      <c r="DW17" s="98"/>
    </row>
    <row r="18" spans="1:127" s="5" customFormat="1" ht="15" customHeight="1" x14ac:dyDescent="0.15">
      <c r="A18" s="93"/>
      <c r="B18" s="94"/>
      <c r="C18" s="101" t="s">
        <v>3</v>
      </c>
      <c r="D18" s="142"/>
      <c r="E18" s="94"/>
      <c r="F18" s="101" t="s">
        <v>4</v>
      </c>
      <c r="G18" s="93"/>
      <c r="H18" s="95"/>
      <c r="I18" s="93"/>
      <c r="J18" s="95"/>
      <c r="K18" s="93"/>
      <c r="L18" s="94"/>
      <c r="M18" s="94"/>
      <c r="N18" s="94"/>
      <c r="O18" s="113"/>
      <c r="P18" s="114"/>
      <c r="Q18" s="114"/>
      <c r="R18" s="114"/>
      <c r="S18" s="115"/>
      <c r="T18" s="113"/>
      <c r="U18" s="114"/>
      <c r="V18" s="114"/>
      <c r="W18" s="114"/>
      <c r="X18" s="114"/>
      <c r="Y18" s="114"/>
      <c r="Z18" s="114"/>
      <c r="AA18" s="115"/>
      <c r="AB18" s="93"/>
      <c r="AC18" s="94"/>
      <c r="AD18" s="101" t="s">
        <v>3</v>
      </c>
      <c r="AE18" s="142"/>
      <c r="AF18" s="94"/>
      <c r="AG18" s="101" t="s">
        <v>4</v>
      </c>
      <c r="AH18" s="93"/>
      <c r="AI18" s="95"/>
      <c r="AJ18" s="93"/>
      <c r="AK18" s="95"/>
      <c r="AL18" s="93"/>
      <c r="AM18" s="94"/>
      <c r="AN18" s="94"/>
      <c r="AO18" s="94"/>
      <c r="AP18" s="113"/>
      <c r="AQ18" s="114"/>
      <c r="AR18" s="114"/>
      <c r="AS18" s="114"/>
      <c r="AT18" s="115"/>
      <c r="AU18" s="113"/>
      <c r="AV18" s="114"/>
      <c r="AW18" s="114"/>
      <c r="AX18" s="114"/>
      <c r="AY18" s="114"/>
      <c r="AZ18" s="114"/>
      <c r="BA18" s="114"/>
      <c r="BB18" s="115"/>
      <c r="BC18" s="113"/>
      <c r="BD18" s="115"/>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93"/>
      <c r="DP18" s="94"/>
      <c r="DQ18" s="94"/>
      <c r="DR18" s="94"/>
      <c r="DS18" s="94"/>
      <c r="DT18" s="94"/>
      <c r="DU18" s="94"/>
      <c r="DV18" s="94"/>
      <c r="DW18" s="95"/>
    </row>
    <row r="19" spans="1:127" s="5" customFormat="1" ht="15" customHeight="1" x14ac:dyDescent="0.15">
      <c r="A19" s="96"/>
      <c r="B19" s="97"/>
      <c r="C19" s="104"/>
      <c r="D19" s="143"/>
      <c r="E19" s="97"/>
      <c r="F19" s="104"/>
      <c r="G19" s="96"/>
      <c r="H19" s="98"/>
      <c r="I19" s="96"/>
      <c r="J19" s="98"/>
      <c r="K19" s="96"/>
      <c r="L19" s="97"/>
      <c r="M19" s="97"/>
      <c r="N19" s="97"/>
      <c r="O19" s="116"/>
      <c r="P19" s="117"/>
      <c r="Q19" s="117"/>
      <c r="R19" s="117"/>
      <c r="S19" s="118"/>
      <c r="T19" s="116"/>
      <c r="U19" s="117"/>
      <c r="V19" s="117"/>
      <c r="W19" s="117"/>
      <c r="X19" s="117"/>
      <c r="Y19" s="117"/>
      <c r="Z19" s="117"/>
      <c r="AA19" s="118"/>
      <c r="AB19" s="96"/>
      <c r="AC19" s="97"/>
      <c r="AD19" s="104"/>
      <c r="AE19" s="143"/>
      <c r="AF19" s="97"/>
      <c r="AG19" s="104"/>
      <c r="AH19" s="96"/>
      <c r="AI19" s="98"/>
      <c r="AJ19" s="96"/>
      <c r="AK19" s="98"/>
      <c r="AL19" s="96"/>
      <c r="AM19" s="97"/>
      <c r="AN19" s="97"/>
      <c r="AO19" s="97"/>
      <c r="AP19" s="116"/>
      <c r="AQ19" s="117"/>
      <c r="AR19" s="117"/>
      <c r="AS19" s="117"/>
      <c r="AT19" s="118"/>
      <c r="AU19" s="116"/>
      <c r="AV19" s="117"/>
      <c r="AW19" s="117"/>
      <c r="AX19" s="117"/>
      <c r="AY19" s="117"/>
      <c r="AZ19" s="117"/>
      <c r="BA19" s="117"/>
      <c r="BB19" s="118"/>
      <c r="BC19" s="116"/>
      <c r="BD19" s="118"/>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96"/>
      <c r="DP19" s="97"/>
      <c r="DQ19" s="97"/>
      <c r="DR19" s="97"/>
      <c r="DS19" s="97"/>
      <c r="DT19" s="97"/>
      <c r="DU19" s="97"/>
      <c r="DV19" s="97"/>
      <c r="DW19" s="98"/>
    </row>
    <row r="20" spans="1:127" s="5" customFormat="1" ht="15" customHeight="1" x14ac:dyDescent="0.15">
      <c r="A20" s="93"/>
      <c r="B20" s="94"/>
      <c r="C20" s="101" t="s">
        <v>3</v>
      </c>
      <c r="D20" s="142"/>
      <c r="E20" s="94"/>
      <c r="F20" s="101" t="s">
        <v>4</v>
      </c>
      <c r="G20" s="93"/>
      <c r="H20" s="95"/>
      <c r="I20" s="93"/>
      <c r="J20" s="95"/>
      <c r="K20" s="93"/>
      <c r="L20" s="94"/>
      <c r="M20" s="94"/>
      <c r="N20" s="94"/>
      <c r="O20" s="113"/>
      <c r="P20" s="114"/>
      <c r="Q20" s="114"/>
      <c r="R20" s="114"/>
      <c r="S20" s="115"/>
      <c r="T20" s="113"/>
      <c r="U20" s="114"/>
      <c r="V20" s="114"/>
      <c r="W20" s="114"/>
      <c r="X20" s="114"/>
      <c r="Y20" s="114"/>
      <c r="Z20" s="114"/>
      <c r="AA20" s="115"/>
      <c r="AB20" s="93"/>
      <c r="AC20" s="94"/>
      <c r="AD20" s="101" t="s">
        <v>3</v>
      </c>
      <c r="AE20" s="142"/>
      <c r="AF20" s="94"/>
      <c r="AG20" s="101" t="s">
        <v>4</v>
      </c>
      <c r="AH20" s="93"/>
      <c r="AI20" s="95"/>
      <c r="AJ20" s="93"/>
      <c r="AK20" s="95"/>
      <c r="AL20" s="93"/>
      <c r="AM20" s="94"/>
      <c r="AN20" s="94"/>
      <c r="AO20" s="94"/>
      <c r="AP20" s="113"/>
      <c r="AQ20" s="114"/>
      <c r="AR20" s="114"/>
      <c r="AS20" s="114"/>
      <c r="AT20" s="115"/>
      <c r="AU20" s="113"/>
      <c r="AV20" s="114"/>
      <c r="AW20" s="114"/>
      <c r="AX20" s="114"/>
      <c r="AY20" s="114"/>
      <c r="AZ20" s="114"/>
      <c r="BA20" s="114"/>
      <c r="BB20" s="115"/>
      <c r="BC20" s="113"/>
      <c r="BD20" s="115"/>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93"/>
      <c r="DP20" s="94"/>
      <c r="DQ20" s="94"/>
      <c r="DR20" s="94"/>
      <c r="DS20" s="94"/>
      <c r="DT20" s="94"/>
      <c r="DU20" s="94"/>
      <c r="DV20" s="94"/>
      <c r="DW20" s="95"/>
    </row>
    <row r="21" spans="1:127" s="5" customFormat="1" ht="15" customHeight="1" x14ac:dyDescent="0.15">
      <c r="A21" s="96"/>
      <c r="B21" s="97"/>
      <c r="C21" s="104"/>
      <c r="D21" s="143"/>
      <c r="E21" s="97"/>
      <c r="F21" s="104"/>
      <c r="G21" s="96"/>
      <c r="H21" s="98"/>
      <c r="I21" s="96"/>
      <c r="J21" s="98"/>
      <c r="K21" s="96"/>
      <c r="L21" s="97"/>
      <c r="M21" s="97"/>
      <c r="N21" s="97"/>
      <c r="O21" s="116"/>
      <c r="P21" s="117"/>
      <c r="Q21" s="117"/>
      <c r="R21" s="117"/>
      <c r="S21" s="118"/>
      <c r="T21" s="116"/>
      <c r="U21" s="117"/>
      <c r="V21" s="117"/>
      <c r="W21" s="117"/>
      <c r="X21" s="117"/>
      <c r="Y21" s="117"/>
      <c r="Z21" s="117"/>
      <c r="AA21" s="118"/>
      <c r="AB21" s="96"/>
      <c r="AC21" s="97"/>
      <c r="AD21" s="104"/>
      <c r="AE21" s="143"/>
      <c r="AF21" s="97"/>
      <c r="AG21" s="104"/>
      <c r="AH21" s="96"/>
      <c r="AI21" s="98"/>
      <c r="AJ21" s="96"/>
      <c r="AK21" s="98"/>
      <c r="AL21" s="96"/>
      <c r="AM21" s="97"/>
      <c r="AN21" s="97"/>
      <c r="AO21" s="97"/>
      <c r="AP21" s="116"/>
      <c r="AQ21" s="117"/>
      <c r="AR21" s="117"/>
      <c r="AS21" s="117"/>
      <c r="AT21" s="118"/>
      <c r="AU21" s="116"/>
      <c r="AV21" s="117"/>
      <c r="AW21" s="117"/>
      <c r="AX21" s="117"/>
      <c r="AY21" s="117"/>
      <c r="AZ21" s="117"/>
      <c r="BA21" s="117"/>
      <c r="BB21" s="118"/>
      <c r="BC21" s="116"/>
      <c r="BD21" s="118"/>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96"/>
      <c r="DP21" s="97"/>
      <c r="DQ21" s="97"/>
      <c r="DR21" s="97"/>
      <c r="DS21" s="97"/>
      <c r="DT21" s="97"/>
      <c r="DU21" s="97"/>
      <c r="DV21" s="97"/>
      <c r="DW21" s="98"/>
    </row>
    <row r="22" spans="1:127" s="5" customFormat="1" ht="15" customHeight="1" x14ac:dyDescent="0.15">
      <c r="A22" s="93"/>
      <c r="B22" s="94"/>
      <c r="C22" s="101" t="s">
        <v>3</v>
      </c>
      <c r="D22" s="142"/>
      <c r="E22" s="94"/>
      <c r="F22" s="101" t="s">
        <v>4</v>
      </c>
      <c r="G22" s="93"/>
      <c r="H22" s="95"/>
      <c r="I22" s="93"/>
      <c r="J22" s="95"/>
      <c r="K22" s="93"/>
      <c r="L22" s="94"/>
      <c r="M22" s="94"/>
      <c r="N22" s="94"/>
      <c r="O22" s="113"/>
      <c r="P22" s="114"/>
      <c r="Q22" s="114"/>
      <c r="R22" s="114"/>
      <c r="S22" s="115"/>
      <c r="T22" s="113"/>
      <c r="U22" s="114"/>
      <c r="V22" s="114"/>
      <c r="W22" s="114"/>
      <c r="X22" s="114"/>
      <c r="Y22" s="114"/>
      <c r="Z22" s="114"/>
      <c r="AA22" s="115"/>
      <c r="AB22" s="93"/>
      <c r="AC22" s="94"/>
      <c r="AD22" s="101" t="s">
        <v>3</v>
      </c>
      <c r="AE22" s="142"/>
      <c r="AF22" s="94"/>
      <c r="AG22" s="101" t="s">
        <v>4</v>
      </c>
      <c r="AH22" s="93"/>
      <c r="AI22" s="95"/>
      <c r="AJ22" s="93"/>
      <c r="AK22" s="95"/>
      <c r="AL22" s="93"/>
      <c r="AM22" s="94"/>
      <c r="AN22" s="94"/>
      <c r="AO22" s="94"/>
      <c r="AP22" s="113"/>
      <c r="AQ22" s="114"/>
      <c r="AR22" s="114"/>
      <c r="AS22" s="114"/>
      <c r="AT22" s="115"/>
      <c r="AU22" s="113"/>
      <c r="AV22" s="114"/>
      <c r="AW22" s="114"/>
      <c r="AX22" s="114"/>
      <c r="AY22" s="114"/>
      <c r="AZ22" s="114"/>
      <c r="BA22" s="114"/>
      <c r="BB22" s="115"/>
      <c r="BC22" s="113"/>
      <c r="BD22" s="115"/>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93"/>
      <c r="DP22" s="94"/>
      <c r="DQ22" s="94"/>
      <c r="DR22" s="94"/>
      <c r="DS22" s="94"/>
      <c r="DT22" s="94"/>
      <c r="DU22" s="94"/>
      <c r="DV22" s="94"/>
      <c r="DW22" s="95"/>
    </row>
    <row r="23" spans="1:127" s="5" customFormat="1" ht="15" customHeight="1" x14ac:dyDescent="0.15">
      <c r="A23" s="96"/>
      <c r="B23" s="97"/>
      <c r="C23" s="104"/>
      <c r="D23" s="143"/>
      <c r="E23" s="97"/>
      <c r="F23" s="104"/>
      <c r="G23" s="96"/>
      <c r="H23" s="98"/>
      <c r="I23" s="96"/>
      <c r="J23" s="98"/>
      <c r="K23" s="96"/>
      <c r="L23" s="97"/>
      <c r="M23" s="97"/>
      <c r="N23" s="97"/>
      <c r="O23" s="116"/>
      <c r="P23" s="117"/>
      <c r="Q23" s="117"/>
      <c r="R23" s="117"/>
      <c r="S23" s="118"/>
      <c r="T23" s="116"/>
      <c r="U23" s="117"/>
      <c r="V23" s="117"/>
      <c r="W23" s="117"/>
      <c r="X23" s="117"/>
      <c r="Y23" s="117"/>
      <c r="Z23" s="117"/>
      <c r="AA23" s="118"/>
      <c r="AB23" s="96"/>
      <c r="AC23" s="97"/>
      <c r="AD23" s="104"/>
      <c r="AE23" s="143"/>
      <c r="AF23" s="97"/>
      <c r="AG23" s="104"/>
      <c r="AH23" s="96"/>
      <c r="AI23" s="98"/>
      <c r="AJ23" s="96"/>
      <c r="AK23" s="98"/>
      <c r="AL23" s="96"/>
      <c r="AM23" s="97"/>
      <c r="AN23" s="97"/>
      <c r="AO23" s="97"/>
      <c r="AP23" s="116"/>
      <c r="AQ23" s="117"/>
      <c r="AR23" s="117"/>
      <c r="AS23" s="117"/>
      <c r="AT23" s="118"/>
      <c r="AU23" s="116"/>
      <c r="AV23" s="117"/>
      <c r="AW23" s="117"/>
      <c r="AX23" s="117"/>
      <c r="AY23" s="117"/>
      <c r="AZ23" s="117"/>
      <c r="BA23" s="117"/>
      <c r="BB23" s="118"/>
      <c r="BC23" s="116"/>
      <c r="BD23" s="118"/>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96"/>
      <c r="DP23" s="97"/>
      <c r="DQ23" s="97"/>
      <c r="DR23" s="97"/>
      <c r="DS23" s="97"/>
      <c r="DT23" s="97"/>
      <c r="DU23" s="97"/>
      <c r="DV23" s="97"/>
      <c r="DW23" s="98"/>
    </row>
    <row r="24" spans="1:127" s="5" customFormat="1" ht="15" customHeight="1" x14ac:dyDescent="0.15">
      <c r="A24" s="93"/>
      <c r="B24" s="94"/>
      <c r="C24" s="101" t="s">
        <v>3</v>
      </c>
      <c r="D24" s="142"/>
      <c r="E24" s="94"/>
      <c r="F24" s="101" t="s">
        <v>4</v>
      </c>
      <c r="G24" s="93"/>
      <c r="H24" s="95"/>
      <c r="I24" s="93"/>
      <c r="J24" s="95"/>
      <c r="K24" s="93"/>
      <c r="L24" s="94"/>
      <c r="M24" s="94"/>
      <c r="N24" s="94"/>
      <c r="O24" s="113"/>
      <c r="P24" s="114"/>
      <c r="Q24" s="114"/>
      <c r="R24" s="114"/>
      <c r="S24" s="115"/>
      <c r="T24" s="113"/>
      <c r="U24" s="114"/>
      <c r="V24" s="114"/>
      <c r="W24" s="114"/>
      <c r="X24" s="114"/>
      <c r="Y24" s="114"/>
      <c r="Z24" s="114"/>
      <c r="AA24" s="115"/>
      <c r="AB24" s="93"/>
      <c r="AC24" s="94"/>
      <c r="AD24" s="101" t="s">
        <v>3</v>
      </c>
      <c r="AE24" s="142"/>
      <c r="AF24" s="94"/>
      <c r="AG24" s="101" t="s">
        <v>4</v>
      </c>
      <c r="AH24" s="93"/>
      <c r="AI24" s="95"/>
      <c r="AJ24" s="93"/>
      <c r="AK24" s="95"/>
      <c r="AL24" s="93"/>
      <c r="AM24" s="94"/>
      <c r="AN24" s="94"/>
      <c r="AO24" s="94"/>
      <c r="AP24" s="113"/>
      <c r="AQ24" s="114"/>
      <c r="AR24" s="114"/>
      <c r="AS24" s="114"/>
      <c r="AT24" s="115"/>
      <c r="AU24" s="113"/>
      <c r="AV24" s="114"/>
      <c r="AW24" s="114"/>
      <c r="AX24" s="114"/>
      <c r="AY24" s="114"/>
      <c r="AZ24" s="114"/>
      <c r="BA24" s="114"/>
      <c r="BB24" s="115"/>
      <c r="BC24" s="113"/>
      <c r="BD24" s="115"/>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93"/>
      <c r="DP24" s="94"/>
      <c r="DQ24" s="94"/>
      <c r="DR24" s="94"/>
      <c r="DS24" s="94"/>
      <c r="DT24" s="94"/>
      <c r="DU24" s="94"/>
      <c r="DV24" s="94"/>
      <c r="DW24" s="95"/>
    </row>
    <row r="25" spans="1:127" s="5" customFormat="1" ht="15" customHeight="1" x14ac:dyDescent="0.15">
      <c r="A25" s="96"/>
      <c r="B25" s="97"/>
      <c r="C25" s="104"/>
      <c r="D25" s="143"/>
      <c r="E25" s="97"/>
      <c r="F25" s="104"/>
      <c r="G25" s="96"/>
      <c r="H25" s="98"/>
      <c r="I25" s="96"/>
      <c r="J25" s="98"/>
      <c r="K25" s="96"/>
      <c r="L25" s="97"/>
      <c r="M25" s="97"/>
      <c r="N25" s="97"/>
      <c r="O25" s="116"/>
      <c r="P25" s="117"/>
      <c r="Q25" s="117"/>
      <c r="R25" s="117"/>
      <c r="S25" s="118"/>
      <c r="T25" s="116"/>
      <c r="U25" s="117"/>
      <c r="V25" s="117"/>
      <c r="W25" s="117"/>
      <c r="X25" s="117"/>
      <c r="Y25" s="117"/>
      <c r="Z25" s="117"/>
      <c r="AA25" s="118"/>
      <c r="AB25" s="96"/>
      <c r="AC25" s="97"/>
      <c r="AD25" s="104"/>
      <c r="AE25" s="143"/>
      <c r="AF25" s="97"/>
      <c r="AG25" s="104"/>
      <c r="AH25" s="96"/>
      <c r="AI25" s="98"/>
      <c r="AJ25" s="96"/>
      <c r="AK25" s="98"/>
      <c r="AL25" s="96"/>
      <c r="AM25" s="97"/>
      <c r="AN25" s="97"/>
      <c r="AO25" s="97"/>
      <c r="AP25" s="116"/>
      <c r="AQ25" s="117"/>
      <c r="AR25" s="117"/>
      <c r="AS25" s="117"/>
      <c r="AT25" s="118"/>
      <c r="AU25" s="116"/>
      <c r="AV25" s="117"/>
      <c r="AW25" s="117"/>
      <c r="AX25" s="117"/>
      <c r="AY25" s="117"/>
      <c r="AZ25" s="117"/>
      <c r="BA25" s="117"/>
      <c r="BB25" s="118"/>
      <c r="BC25" s="116"/>
      <c r="BD25" s="118"/>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96"/>
      <c r="DP25" s="97"/>
      <c r="DQ25" s="97"/>
      <c r="DR25" s="97"/>
      <c r="DS25" s="97"/>
      <c r="DT25" s="97"/>
      <c r="DU25" s="97"/>
      <c r="DV25" s="97"/>
      <c r="DW25" s="98"/>
    </row>
    <row r="26" spans="1:127" s="5" customFormat="1" ht="15" customHeight="1" x14ac:dyDescent="0.15">
      <c r="A26" s="93"/>
      <c r="B26" s="94"/>
      <c r="C26" s="101" t="s">
        <v>3</v>
      </c>
      <c r="D26" s="142"/>
      <c r="E26" s="94"/>
      <c r="F26" s="101" t="s">
        <v>4</v>
      </c>
      <c r="G26" s="93"/>
      <c r="H26" s="95"/>
      <c r="I26" s="93"/>
      <c r="J26" s="95"/>
      <c r="K26" s="93"/>
      <c r="L26" s="94"/>
      <c r="M26" s="94"/>
      <c r="N26" s="94"/>
      <c r="O26" s="113"/>
      <c r="P26" s="114"/>
      <c r="Q26" s="114"/>
      <c r="R26" s="114"/>
      <c r="S26" s="115"/>
      <c r="T26" s="113"/>
      <c r="U26" s="114"/>
      <c r="V26" s="114"/>
      <c r="W26" s="114"/>
      <c r="X26" s="114"/>
      <c r="Y26" s="114"/>
      <c r="Z26" s="114"/>
      <c r="AA26" s="115"/>
      <c r="AB26" s="93"/>
      <c r="AC26" s="94"/>
      <c r="AD26" s="101" t="s">
        <v>3</v>
      </c>
      <c r="AE26" s="142"/>
      <c r="AF26" s="94"/>
      <c r="AG26" s="101" t="s">
        <v>4</v>
      </c>
      <c r="AH26" s="93"/>
      <c r="AI26" s="95"/>
      <c r="AJ26" s="93"/>
      <c r="AK26" s="95"/>
      <c r="AL26" s="93"/>
      <c r="AM26" s="94"/>
      <c r="AN26" s="94"/>
      <c r="AO26" s="94"/>
      <c r="AP26" s="113"/>
      <c r="AQ26" s="114"/>
      <c r="AR26" s="114"/>
      <c r="AS26" s="114"/>
      <c r="AT26" s="115"/>
      <c r="AU26" s="113"/>
      <c r="AV26" s="114"/>
      <c r="AW26" s="114"/>
      <c r="AX26" s="114"/>
      <c r="AY26" s="114"/>
      <c r="AZ26" s="114"/>
      <c r="BA26" s="114"/>
      <c r="BB26" s="115"/>
      <c r="BC26" s="113"/>
      <c r="BD26" s="115"/>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93"/>
      <c r="DP26" s="94"/>
      <c r="DQ26" s="94"/>
      <c r="DR26" s="94"/>
      <c r="DS26" s="94"/>
      <c r="DT26" s="94"/>
      <c r="DU26" s="94"/>
      <c r="DV26" s="94"/>
      <c r="DW26" s="95"/>
    </row>
    <row r="27" spans="1:127" s="5" customFormat="1" ht="15" customHeight="1" x14ac:dyDescent="0.15">
      <c r="A27" s="96"/>
      <c r="B27" s="97"/>
      <c r="C27" s="104"/>
      <c r="D27" s="143"/>
      <c r="E27" s="97"/>
      <c r="F27" s="104"/>
      <c r="G27" s="96"/>
      <c r="H27" s="98"/>
      <c r="I27" s="96"/>
      <c r="J27" s="98"/>
      <c r="K27" s="96"/>
      <c r="L27" s="97"/>
      <c r="M27" s="97"/>
      <c r="N27" s="97"/>
      <c r="O27" s="116"/>
      <c r="P27" s="117"/>
      <c r="Q27" s="117"/>
      <c r="R27" s="117"/>
      <c r="S27" s="118"/>
      <c r="T27" s="116"/>
      <c r="U27" s="117"/>
      <c r="V27" s="117"/>
      <c r="W27" s="117"/>
      <c r="X27" s="117"/>
      <c r="Y27" s="117"/>
      <c r="Z27" s="117"/>
      <c r="AA27" s="118"/>
      <c r="AB27" s="96"/>
      <c r="AC27" s="97"/>
      <c r="AD27" s="104"/>
      <c r="AE27" s="143"/>
      <c r="AF27" s="97"/>
      <c r="AG27" s="104"/>
      <c r="AH27" s="96"/>
      <c r="AI27" s="98"/>
      <c r="AJ27" s="96"/>
      <c r="AK27" s="98"/>
      <c r="AL27" s="96"/>
      <c r="AM27" s="97"/>
      <c r="AN27" s="97"/>
      <c r="AO27" s="97"/>
      <c r="AP27" s="116"/>
      <c r="AQ27" s="117"/>
      <c r="AR27" s="117"/>
      <c r="AS27" s="117"/>
      <c r="AT27" s="118"/>
      <c r="AU27" s="116"/>
      <c r="AV27" s="117"/>
      <c r="AW27" s="117"/>
      <c r="AX27" s="117"/>
      <c r="AY27" s="117"/>
      <c r="AZ27" s="117"/>
      <c r="BA27" s="117"/>
      <c r="BB27" s="118"/>
      <c r="BC27" s="116"/>
      <c r="BD27" s="118"/>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96"/>
      <c r="DP27" s="97"/>
      <c r="DQ27" s="97"/>
      <c r="DR27" s="97"/>
      <c r="DS27" s="97"/>
      <c r="DT27" s="97"/>
      <c r="DU27" s="97"/>
      <c r="DV27" s="97"/>
      <c r="DW27" s="98"/>
    </row>
    <row r="28" spans="1:127" s="5" customFormat="1" ht="15" customHeight="1" x14ac:dyDescent="0.15">
      <c r="A28" s="93"/>
      <c r="B28" s="94"/>
      <c r="C28" s="101" t="s">
        <v>3</v>
      </c>
      <c r="D28" s="142"/>
      <c r="E28" s="94"/>
      <c r="F28" s="101" t="s">
        <v>4</v>
      </c>
      <c r="G28" s="93"/>
      <c r="H28" s="95"/>
      <c r="I28" s="93"/>
      <c r="J28" s="95"/>
      <c r="K28" s="93"/>
      <c r="L28" s="94"/>
      <c r="M28" s="94"/>
      <c r="N28" s="94"/>
      <c r="O28" s="113"/>
      <c r="P28" s="114"/>
      <c r="Q28" s="114"/>
      <c r="R28" s="114"/>
      <c r="S28" s="115"/>
      <c r="T28" s="113"/>
      <c r="U28" s="114"/>
      <c r="V28" s="114"/>
      <c r="W28" s="114"/>
      <c r="X28" s="114"/>
      <c r="Y28" s="114"/>
      <c r="Z28" s="114"/>
      <c r="AA28" s="115"/>
      <c r="AB28" s="93"/>
      <c r="AC28" s="94"/>
      <c r="AD28" s="101" t="s">
        <v>3</v>
      </c>
      <c r="AE28" s="142"/>
      <c r="AF28" s="94"/>
      <c r="AG28" s="101" t="s">
        <v>4</v>
      </c>
      <c r="AH28" s="93"/>
      <c r="AI28" s="95"/>
      <c r="AJ28" s="93"/>
      <c r="AK28" s="95"/>
      <c r="AL28" s="93"/>
      <c r="AM28" s="94"/>
      <c r="AN28" s="94"/>
      <c r="AO28" s="94"/>
      <c r="AP28" s="113"/>
      <c r="AQ28" s="114"/>
      <c r="AR28" s="114"/>
      <c r="AS28" s="114"/>
      <c r="AT28" s="115"/>
      <c r="AU28" s="113"/>
      <c r="AV28" s="114"/>
      <c r="AW28" s="114"/>
      <c r="AX28" s="114"/>
      <c r="AY28" s="114"/>
      <c r="AZ28" s="114"/>
      <c r="BA28" s="114"/>
      <c r="BB28" s="115"/>
      <c r="BC28" s="113"/>
      <c r="BD28" s="115"/>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93"/>
      <c r="DP28" s="94"/>
      <c r="DQ28" s="94"/>
      <c r="DR28" s="94"/>
      <c r="DS28" s="94"/>
      <c r="DT28" s="94"/>
      <c r="DU28" s="94"/>
      <c r="DV28" s="94"/>
      <c r="DW28" s="95"/>
    </row>
    <row r="29" spans="1:127" s="5" customFormat="1" ht="15" customHeight="1" x14ac:dyDescent="0.15">
      <c r="A29" s="96"/>
      <c r="B29" s="97"/>
      <c r="C29" s="104"/>
      <c r="D29" s="143"/>
      <c r="E29" s="97"/>
      <c r="F29" s="104"/>
      <c r="G29" s="96"/>
      <c r="H29" s="98"/>
      <c r="I29" s="96"/>
      <c r="J29" s="98"/>
      <c r="K29" s="96"/>
      <c r="L29" s="97"/>
      <c r="M29" s="97"/>
      <c r="N29" s="97"/>
      <c r="O29" s="116"/>
      <c r="P29" s="117"/>
      <c r="Q29" s="117"/>
      <c r="R29" s="117"/>
      <c r="S29" s="118"/>
      <c r="T29" s="116"/>
      <c r="U29" s="117"/>
      <c r="V29" s="117"/>
      <c r="W29" s="117"/>
      <c r="X29" s="117"/>
      <c r="Y29" s="117"/>
      <c r="Z29" s="117"/>
      <c r="AA29" s="118"/>
      <c r="AB29" s="96"/>
      <c r="AC29" s="97"/>
      <c r="AD29" s="104"/>
      <c r="AE29" s="143"/>
      <c r="AF29" s="97"/>
      <c r="AG29" s="104"/>
      <c r="AH29" s="96"/>
      <c r="AI29" s="98"/>
      <c r="AJ29" s="96"/>
      <c r="AK29" s="98"/>
      <c r="AL29" s="96"/>
      <c r="AM29" s="97"/>
      <c r="AN29" s="97"/>
      <c r="AO29" s="97"/>
      <c r="AP29" s="116"/>
      <c r="AQ29" s="117"/>
      <c r="AR29" s="117"/>
      <c r="AS29" s="117"/>
      <c r="AT29" s="118"/>
      <c r="AU29" s="116"/>
      <c r="AV29" s="117"/>
      <c r="AW29" s="117"/>
      <c r="AX29" s="117"/>
      <c r="AY29" s="117"/>
      <c r="AZ29" s="117"/>
      <c r="BA29" s="117"/>
      <c r="BB29" s="118"/>
      <c r="BC29" s="116"/>
      <c r="BD29" s="118"/>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96"/>
      <c r="DP29" s="97"/>
      <c r="DQ29" s="97"/>
      <c r="DR29" s="97"/>
      <c r="DS29" s="97"/>
      <c r="DT29" s="97"/>
      <c r="DU29" s="97"/>
      <c r="DV29" s="97"/>
      <c r="DW29" s="98"/>
    </row>
    <row r="30" spans="1:127" s="5" customFormat="1" ht="15" customHeight="1" x14ac:dyDescent="0.15">
      <c r="A30" s="93"/>
      <c r="B30" s="94"/>
      <c r="C30" s="101" t="s">
        <v>3</v>
      </c>
      <c r="D30" s="142"/>
      <c r="E30" s="94"/>
      <c r="F30" s="101" t="s">
        <v>4</v>
      </c>
      <c r="G30" s="93"/>
      <c r="H30" s="95"/>
      <c r="I30" s="93"/>
      <c r="J30" s="95"/>
      <c r="K30" s="93"/>
      <c r="L30" s="94"/>
      <c r="M30" s="94"/>
      <c r="N30" s="94"/>
      <c r="O30" s="113"/>
      <c r="P30" s="114"/>
      <c r="Q30" s="114"/>
      <c r="R30" s="114"/>
      <c r="S30" s="115"/>
      <c r="T30" s="113"/>
      <c r="U30" s="114"/>
      <c r="V30" s="114"/>
      <c r="W30" s="114"/>
      <c r="X30" s="114"/>
      <c r="Y30" s="114"/>
      <c r="Z30" s="114"/>
      <c r="AA30" s="115"/>
      <c r="AB30" s="93"/>
      <c r="AC30" s="94"/>
      <c r="AD30" s="101" t="s">
        <v>3</v>
      </c>
      <c r="AE30" s="142"/>
      <c r="AF30" s="94"/>
      <c r="AG30" s="101" t="s">
        <v>4</v>
      </c>
      <c r="AH30" s="93"/>
      <c r="AI30" s="95"/>
      <c r="AJ30" s="93"/>
      <c r="AK30" s="95"/>
      <c r="AL30" s="93"/>
      <c r="AM30" s="94"/>
      <c r="AN30" s="94"/>
      <c r="AO30" s="94"/>
      <c r="AP30" s="113"/>
      <c r="AQ30" s="114"/>
      <c r="AR30" s="114"/>
      <c r="AS30" s="114"/>
      <c r="AT30" s="115"/>
      <c r="AU30" s="113"/>
      <c r="AV30" s="114"/>
      <c r="AW30" s="114"/>
      <c r="AX30" s="114"/>
      <c r="AY30" s="114"/>
      <c r="AZ30" s="114"/>
      <c r="BA30" s="114"/>
      <c r="BB30" s="115"/>
      <c r="BC30" s="113"/>
      <c r="BD30" s="115"/>
      <c r="BE30" s="112"/>
      <c r="BF30" s="112"/>
      <c r="BG30" s="112"/>
      <c r="BH30" s="112"/>
      <c r="BI30" s="112"/>
      <c r="BJ30" s="112"/>
      <c r="BK30" s="112"/>
      <c r="BL30" s="112"/>
      <c r="BM30" s="93"/>
      <c r="BN30" s="95"/>
      <c r="BO30" s="93"/>
      <c r="BP30" s="95"/>
      <c r="BQ30" s="93"/>
      <c r="BR30" s="95"/>
      <c r="BS30" s="93"/>
      <c r="BT30" s="95"/>
      <c r="BU30" s="93"/>
      <c r="BV30" s="95"/>
      <c r="BW30" s="93"/>
      <c r="BX30" s="95"/>
      <c r="BY30" s="93"/>
      <c r="BZ30" s="95"/>
      <c r="CA30" s="93"/>
      <c r="CB30" s="95"/>
      <c r="CC30" s="93"/>
      <c r="CD30" s="95"/>
      <c r="CE30" s="93"/>
      <c r="CF30" s="95"/>
      <c r="CG30" s="93"/>
      <c r="CH30" s="95"/>
      <c r="CI30" s="93"/>
      <c r="CJ30" s="95"/>
      <c r="CK30" s="93"/>
      <c r="CL30" s="95"/>
      <c r="CM30" s="93"/>
      <c r="CN30" s="95"/>
      <c r="CO30" s="93"/>
      <c r="CP30" s="95"/>
      <c r="CQ30" s="93"/>
      <c r="CR30" s="95"/>
      <c r="CS30" s="93"/>
      <c r="CT30" s="95"/>
      <c r="CU30" s="93"/>
      <c r="CV30" s="95"/>
      <c r="CW30" s="93"/>
      <c r="CX30" s="95"/>
      <c r="CY30" s="93"/>
      <c r="CZ30" s="95"/>
      <c r="DA30" s="93"/>
      <c r="DB30" s="95"/>
      <c r="DC30" s="93"/>
      <c r="DD30" s="95"/>
      <c r="DE30" s="93"/>
      <c r="DF30" s="95"/>
      <c r="DG30" s="93"/>
      <c r="DH30" s="95"/>
      <c r="DI30" s="93"/>
      <c r="DJ30" s="95"/>
      <c r="DK30" s="112"/>
      <c r="DL30" s="112"/>
      <c r="DM30" s="112"/>
      <c r="DN30" s="112"/>
      <c r="DO30" s="93"/>
      <c r="DP30" s="94"/>
      <c r="DQ30" s="94"/>
      <c r="DR30" s="94"/>
      <c r="DS30" s="94"/>
      <c r="DT30" s="94"/>
      <c r="DU30" s="94"/>
      <c r="DV30" s="94"/>
      <c r="DW30" s="95"/>
    </row>
    <row r="31" spans="1:127" s="5" customFormat="1" ht="15" customHeight="1" x14ac:dyDescent="0.15">
      <c r="A31" s="96"/>
      <c r="B31" s="97"/>
      <c r="C31" s="104"/>
      <c r="D31" s="143"/>
      <c r="E31" s="97"/>
      <c r="F31" s="104"/>
      <c r="G31" s="96"/>
      <c r="H31" s="98"/>
      <c r="I31" s="96"/>
      <c r="J31" s="98"/>
      <c r="K31" s="96"/>
      <c r="L31" s="97"/>
      <c r="M31" s="97"/>
      <c r="N31" s="97"/>
      <c r="O31" s="116"/>
      <c r="P31" s="117"/>
      <c r="Q31" s="117"/>
      <c r="R31" s="117"/>
      <c r="S31" s="118"/>
      <c r="T31" s="116"/>
      <c r="U31" s="117"/>
      <c r="V31" s="117"/>
      <c r="W31" s="117"/>
      <c r="X31" s="117"/>
      <c r="Y31" s="117"/>
      <c r="Z31" s="117"/>
      <c r="AA31" s="118"/>
      <c r="AB31" s="96"/>
      <c r="AC31" s="97"/>
      <c r="AD31" s="104"/>
      <c r="AE31" s="143"/>
      <c r="AF31" s="97"/>
      <c r="AG31" s="104"/>
      <c r="AH31" s="96"/>
      <c r="AI31" s="98"/>
      <c r="AJ31" s="96"/>
      <c r="AK31" s="98"/>
      <c r="AL31" s="96"/>
      <c r="AM31" s="97"/>
      <c r="AN31" s="97"/>
      <c r="AO31" s="97"/>
      <c r="AP31" s="116"/>
      <c r="AQ31" s="117"/>
      <c r="AR31" s="117"/>
      <c r="AS31" s="117"/>
      <c r="AT31" s="118"/>
      <c r="AU31" s="116"/>
      <c r="AV31" s="117"/>
      <c r="AW31" s="117"/>
      <c r="AX31" s="117"/>
      <c r="AY31" s="117"/>
      <c r="AZ31" s="117"/>
      <c r="BA31" s="117"/>
      <c r="BB31" s="118"/>
      <c r="BC31" s="116"/>
      <c r="BD31" s="118"/>
      <c r="BE31" s="112"/>
      <c r="BF31" s="112"/>
      <c r="BG31" s="112"/>
      <c r="BH31" s="112"/>
      <c r="BI31" s="112"/>
      <c r="BJ31" s="112"/>
      <c r="BK31" s="112"/>
      <c r="BL31" s="112"/>
      <c r="BM31" s="96"/>
      <c r="BN31" s="98"/>
      <c r="BO31" s="96"/>
      <c r="BP31" s="98"/>
      <c r="BQ31" s="96"/>
      <c r="BR31" s="98"/>
      <c r="BS31" s="96"/>
      <c r="BT31" s="98"/>
      <c r="BU31" s="96"/>
      <c r="BV31" s="98"/>
      <c r="BW31" s="96"/>
      <c r="BX31" s="98"/>
      <c r="BY31" s="96"/>
      <c r="BZ31" s="98"/>
      <c r="CA31" s="96"/>
      <c r="CB31" s="98"/>
      <c r="CC31" s="96"/>
      <c r="CD31" s="98"/>
      <c r="CE31" s="96"/>
      <c r="CF31" s="98"/>
      <c r="CG31" s="96"/>
      <c r="CH31" s="98"/>
      <c r="CI31" s="96"/>
      <c r="CJ31" s="98"/>
      <c r="CK31" s="96"/>
      <c r="CL31" s="98"/>
      <c r="CM31" s="96"/>
      <c r="CN31" s="98"/>
      <c r="CO31" s="96"/>
      <c r="CP31" s="98"/>
      <c r="CQ31" s="96"/>
      <c r="CR31" s="98"/>
      <c r="CS31" s="96"/>
      <c r="CT31" s="98"/>
      <c r="CU31" s="96"/>
      <c r="CV31" s="98"/>
      <c r="CW31" s="96"/>
      <c r="CX31" s="98"/>
      <c r="CY31" s="96"/>
      <c r="CZ31" s="98"/>
      <c r="DA31" s="96"/>
      <c r="DB31" s="98"/>
      <c r="DC31" s="96"/>
      <c r="DD31" s="98"/>
      <c r="DE31" s="96"/>
      <c r="DF31" s="98"/>
      <c r="DG31" s="96"/>
      <c r="DH31" s="98"/>
      <c r="DI31" s="96"/>
      <c r="DJ31" s="98"/>
      <c r="DK31" s="112"/>
      <c r="DL31" s="112"/>
      <c r="DM31" s="112"/>
      <c r="DN31" s="112"/>
      <c r="DO31" s="96"/>
      <c r="DP31" s="97"/>
      <c r="DQ31" s="97"/>
      <c r="DR31" s="97"/>
      <c r="DS31" s="97"/>
      <c r="DT31" s="97"/>
      <c r="DU31" s="97"/>
      <c r="DV31" s="97"/>
      <c r="DW31" s="98"/>
    </row>
    <row r="32" spans="1:127" s="11" customFormat="1" ht="15" customHeight="1" x14ac:dyDescent="0.15">
      <c r="A32" s="119" t="s">
        <v>607</v>
      </c>
      <c r="B32" s="120"/>
      <c r="C32" s="120"/>
      <c r="D32" s="120"/>
      <c r="E32" s="120"/>
      <c r="F32" s="120"/>
      <c r="G32" s="12" t="s">
        <v>13</v>
      </c>
      <c r="H32" s="81"/>
      <c r="I32" s="13"/>
      <c r="J32" s="14"/>
      <c r="K32" s="14"/>
      <c r="L32" s="14"/>
      <c r="M32" s="14"/>
      <c r="N32" s="15"/>
      <c r="O32" s="15"/>
      <c r="P32" s="14"/>
      <c r="Q32" s="14"/>
      <c r="R32" s="14" t="s">
        <v>42</v>
      </c>
      <c r="S32" s="14"/>
      <c r="T32" s="81"/>
      <c r="U32" s="13"/>
      <c r="V32" s="14"/>
      <c r="W32" s="14"/>
      <c r="X32" s="14"/>
      <c r="Y32" s="15"/>
      <c r="Z32" s="14"/>
      <c r="AA32" s="14"/>
      <c r="AB32" s="119" t="s">
        <v>607</v>
      </c>
      <c r="AC32" s="120"/>
      <c r="AD32" s="120"/>
      <c r="AE32" s="120"/>
      <c r="AF32" s="120"/>
      <c r="AG32" s="122"/>
      <c r="AH32" s="12" t="s">
        <v>508</v>
      </c>
      <c r="AI32" s="81"/>
      <c r="AJ32" s="13"/>
      <c r="AK32" s="14"/>
      <c r="AL32" s="14"/>
      <c r="AM32" s="14"/>
      <c r="AN32" s="14"/>
      <c r="AO32" s="15"/>
      <c r="AP32" s="15"/>
      <c r="AQ32" s="14"/>
      <c r="AR32" s="14"/>
      <c r="AS32" s="14" t="s">
        <v>509</v>
      </c>
      <c r="AT32" s="14"/>
      <c r="AU32" s="81"/>
      <c r="AV32" s="13"/>
      <c r="AW32" s="14"/>
      <c r="AX32" s="14"/>
      <c r="AY32" s="14"/>
      <c r="AZ32" s="15"/>
      <c r="BA32" s="14"/>
      <c r="BB32" s="14"/>
      <c r="BC32" s="14"/>
      <c r="BD32" s="33"/>
      <c r="BE32" s="22"/>
      <c r="BF32" s="19" t="s">
        <v>673</v>
      </c>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20"/>
    </row>
    <row r="33" spans="1:127" s="5" customFormat="1" ht="15" customHeight="1" x14ac:dyDescent="0.15">
      <c r="A33" s="100" t="s">
        <v>608</v>
      </c>
      <c r="B33" s="101"/>
      <c r="C33" s="101"/>
      <c r="D33" s="101"/>
      <c r="E33" s="101"/>
      <c r="F33" s="101"/>
      <c r="G33" s="136"/>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8"/>
      <c r="BE33" s="89"/>
      <c r="BF33" s="82"/>
      <c r="BG33" s="82" t="s">
        <v>674</v>
      </c>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c r="CL33" s="83"/>
      <c r="CM33" s="83"/>
      <c r="CN33" s="83"/>
      <c r="CO33" s="83"/>
      <c r="CP33" s="83" t="s">
        <v>694</v>
      </c>
      <c r="CQ33" s="83"/>
      <c r="CR33" s="82"/>
      <c r="CS33" s="82"/>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4"/>
    </row>
    <row r="34" spans="1:127" s="5" customFormat="1" ht="15" customHeight="1" x14ac:dyDescent="0.15">
      <c r="A34" s="103"/>
      <c r="B34" s="104"/>
      <c r="C34" s="104"/>
      <c r="D34" s="104"/>
      <c r="E34" s="104"/>
      <c r="F34" s="104"/>
      <c r="G34" s="139"/>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1"/>
      <c r="BE34" s="89"/>
      <c r="BF34" s="83" t="s">
        <v>675</v>
      </c>
      <c r="BG34" s="83"/>
      <c r="BH34" s="82"/>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t="s">
        <v>695</v>
      </c>
      <c r="CQ34" s="83"/>
      <c r="CR34" s="83"/>
      <c r="CS34" s="83"/>
      <c r="CT34" s="82"/>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4"/>
    </row>
    <row r="35" spans="1:127" s="5" customFormat="1" ht="15" hidden="1" customHeight="1" x14ac:dyDescent="0.15">
      <c r="A35" s="4"/>
      <c r="B35" s="4"/>
      <c r="C35" s="4"/>
      <c r="D35" s="4"/>
      <c r="E35" s="4"/>
      <c r="F35" s="4"/>
      <c r="G35" s="89"/>
      <c r="H35" s="6"/>
      <c r="I35" s="7"/>
      <c r="J35" s="4"/>
      <c r="K35" s="4"/>
      <c r="L35" s="4"/>
      <c r="M35" s="4"/>
      <c r="N35" s="10"/>
      <c r="O35" s="10"/>
      <c r="P35" s="4"/>
      <c r="Q35" s="4"/>
      <c r="R35" s="4"/>
      <c r="S35" s="4"/>
      <c r="T35" s="6"/>
      <c r="U35" s="7"/>
      <c r="V35" s="4"/>
      <c r="W35" s="4"/>
      <c r="X35" s="4"/>
      <c r="Y35" s="10"/>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91"/>
      <c r="BE35" s="89"/>
      <c r="BF35" s="83"/>
      <c r="BG35" s="83"/>
      <c r="BH35" s="83"/>
      <c r="BI35" s="83"/>
      <c r="BJ35" s="85"/>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5"/>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4"/>
    </row>
    <row r="36" spans="1:127" s="11" customFormat="1" ht="15" hidden="1" customHeight="1" x14ac:dyDescent="0.15">
      <c r="A36" s="9"/>
      <c r="B36" s="9"/>
      <c r="C36" s="9"/>
      <c r="D36" s="9"/>
      <c r="E36" s="9"/>
      <c r="F36" s="9"/>
      <c r="G36" s="25"/>
      <c r="H36" s="6"/>
      <c r="I36" s="7"/>
      <c r="J36" s="9"/>
      <c r="K36" s="9"/>
      <c r="L36" s="9"/>
      <c r="M36" s="8"/>
      <c r="N36" s="8"/>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26"/>
      <c r="BE36" s="25"/>
      <c r="BF36" s="83"/>
      <c r="BG36" s="82"/>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2"/>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4"/>
    </row>
    <row r="37" spans="1:127" s="11" customFormat="1" ht="15" hidden="1" customHeight="1" x14ac:dyDescent="0.15">
      <c r="A37" s="9"/>
      <c r="B37" s="9"/>
      <c r="C37" s="9"/>
      <c r="D37" s="9"/>
      <c r="E37" s="9"/>
      <c r="F37" s="9"/>
      <c r="G37" s="25"/>
      <c r="H37" s="6"/>
      <c r="I37" s="7"/>
      <c r="J37" s="9"/>
      <c r="K37" s="9"/>
      <c r="L37" s="9"/>
      <c r="M37" s="8"/>
      <c r="N37" s="8"/>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26"/>
      <c r="BE37" s="25"/>
      <c r="BF37" s="83"/>
      <c r="BG37" s="83"/>
      <c r="BH37" s="83"/>
      <c r="BI37" s="86"/>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6"/>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4"/>
    </row>
    <row r="38" spans="1:127" s="11" customFormat="1" ht="15" hidden="1" customHeight="1" x14ac:dyDescent="0.15">
      <c r="A38" s="9"/>
      <c r="B38" s="9"/>
      <c r="C38" s="9"/>
      <c r="D38" s="9"/>
      <c r="E38" s="9"/>
      <c r="F38" s="9"/>
      <c r="G38" s="25"/>
      <c r="H38" s="6"/>
      <c r="I38" s="7"/>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26"/>
      <c r="BE38" s="25"/>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4"/>
    </row>
    <row r="39" spans="1:127" s="11" customFormat="1" ht="15" hidden="1" customHeight="1" x14ac:dyDescent="0.15">
      <c r="A39" s="9"/>
      <c r="B39" s="9"/>
      <c r="C39" s="9"/>
      <c r="D39" s="9"/>
      <c r="E39" s="9"/>
      <c r="F39" s="9"/>
      <c r="G39" s="25"/>
      <c r="H39" s="6"/>
      <c r="I39" s="7"/>
      <c r="J39" s="9"/>
      <c r="K39" s="9"/>
      <c r="L39" s="9"/>
      <c r="M39" s="9"/>
      <c r="N39" s="8"/>
      <c r="O39" s="8"/>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26"/>
      <c r="BE39" s="25"/>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4"/>
    </row>
    <row r="40" spans="1:127" s="11" customFormat="1" ht="15" hidden="1" customHeight="1" x14ac:dyDescent="0.15">
      <c r="A40" s="9"/>
      <c r="B40" s="9"/>
      <c r="C40" s="17"/>
      <c r="D40" s="17"/>
      <c r="E40" s="17"/>
      <c r="F40" s="9"/>
      <c r="G40" s="25"/>
      <c r="H40" s="9"/>
      <c r="I40" s="7"/>
      <c r="J40" s="6"/>
      <c r="K40" s="9"/>
      <c r="L40" s="9"/>
      <c r="M40" s="9"/>
      <c r="N40" s="8"/>
      <c r="O40" s="8"/>
      <c r="P40" s="9"/>
      <c r="Q40" s="17"/>
      <c r="R40" s="17"/>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26"/>
      <c r="BE40" s="25"/>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4"/>
    </row>
    <row r="41" spans="1:127" s="11" customFormat="1" ht="15" hidden="1" customHeight="1" x14ac:dyDescent="0.15">
      <c r="A41" s="9"/>
      <c r="B41" s="9"/>
      <c r="C41" s="9"/>
      <c r="D41" s="9"/>
      <c r="E41" s="9"/>
      <c r="F41" s="9"/>
      <c r="G41" s="25"/>
      <c r="H41" s="9"/>
      <c r="I41" s="7"/>
      <c r="J41" s="9"/>
      <c r="K41" s="9"/>
      <c r="L41" s="6"/>
      <c r="M41" s="7"/>
      <c r="N41" s="9"/>
      <c r="O41" s="9"/>
      <c r="P41" s="9"/>
      <c r="Q41" s="9"/>
      <c r="R41" s="8"/>
      <c r="S41" s="8"/>
      <c r="T41" s="9"/>
      <c r="U41" s="9"/>
      <c r="V41" s="9"/>
      <c r="W41" s="9"/>
      <c r="X41" s="9"/>
      <c r="Y41" s="6"/>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26"/>
      <c r="BE41" s="25"/>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4"/>
    </row>
    <row r="42" spans="1:127" s="11" customFormat="1" ht="15" hidden="1" customHeight="1" x14ac:dyDescent="0.15">
      <c r="A42" s="9"/>
      <c r="B42" s="9"/>
      <c r="C42" s="9"/>
      <c r="D42" s="9"/>
      <c r="F42" s="9"/>
      <c r="G42" s="25"/>
      <c r="H42" s="9"/>
      <c r="I42" s="7"/>
      <c r="J42" s="9"/>
      <c r="K42" s="9"/>
      <c r="L42" s="6"/>
      <c r="M42" s="7"/>
      <c r="N42" s="9"/>
      <c r="O42" s="9"/>
      <c r="P42" s="9"/>
      <c r="Q42" s="9"/>
      <c r="R42" s="9"/>
      <c r="S42" s="9"/>
      <c r="T42" s="9"/>
      <c r="U42" s="7"/>
      <c r="V42" s="9"/>
      <c r="W42" s="9"/>
      <c r="X42" s="9"/>
      <c r="Y42" s="9"/>
      <c r="Z42" s="9"/>
      <c r="AA42" s="9"/>
      <c r="AB42" s="9"/>
      <c r="AC42" s="9"/>
      <c r="AD42" s="9"/>
      <c r="AE42" s="9"/>
      <c r="AF42" s="9"/>
      <c r="AG42" s="8"/>
      <c r="AH42" s="8"/>
      <c r="AI42" s="9"/>
      <c r="AJ42" s="9"/>
      <c r="AK42" s="9"/>
      <c r="AL42" s="9"/>
      <c r="AM42" s="6"/>
      <c r="AN42" s="7"/>
      <c r="AO42" s="9"/>
      <c r="AP42" s="9"/>
      <c r="AQ42" s="9"/>
      <c r="AR42" s="9"/>
      <c r="AS42" s="9"/>
      <c r="AT42" s="9"/>
      <c r="AU42" s="9"/>
      <c r="AV42" s="9"/>
      <c r="AW42" s="9"/>
      <c r="AX42" s="9"/>
      <c r="AY42" s="9"/>
      <c r="AZ42" s="9"/>
      <c r="BA42" s="9"/>
      <c r="BB42" s="9"/>
      <c r="BC42" s="9"/>
      <c r="BD42" s="26"/>
      <c r="BE42" s="25"/>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4"/>
    </row>
    <row r="43" spans="1:127" s="11" customFormat="1" ht="15" hidden="1" customHeight="1" x14ac:dyDescent="0.15">
      <c r="A43" s="9"/>
      <c r="B43" s="9"/>
      <c r="C43" s="9"/>
      <c r="D43" s="9"/>
      <c r="E43" s="9"/>
      <c r="G43" s="25"/>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26"/>
      <c r="BE43" s="25"/>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4"/>
    </row>
    <row r="44" spans="1:127" s="11" customFormat="1" ht="15" hidden="1" customHeight="1" x14ac:dyDescent="0.15">
      <c r="A44" s="9"/>
      <c r="B44" s="9"/>
      <c r="C44" s="9"/>
      <c r="D44" s="9"/>
      <c r="E44" s="9"/>
      <c r="G44" s="25"/>
      <c r="H44" s="9"/>
      <c r="I44" s="9"/>
      <c r="J44" s="9"/>
      <c r="K44" s="9"/>
      <c r="L44" s="9"/>
      <c r="M44" s="9"/>
      <c r="N44" s="8"/>
      <c r="O44" s="8"/>
      <c r="P44" s="9"/>
      <c r="Q44" s="9"/>
      <c r="R44" s="9"/>
      <c r="S44" s="9"/>
      <c r="T44" s="6"/>
      <c r="U44" s="7"/>
      <c r="V44" s="9"/>
      <c r="W44" s="9"/>
      <c r="X44" s="9"/>
      <c r="Y44" s="6"/>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26"/>
      <c r="BE44" s="25"/>
      <c r="BF44" s="83"/>
      <c r="BG44" s="82"/>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2"/>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4"/>
    </row>
    <row r="45" spans="1:127" s="11" customFormat="1" ht="15" hidden="1" customHeight="1" x14ac:dyDescent="0.15">
      <c r="A45" s="9"/>
      <c r="B45" s="9"/>
      <c r="C45" s="9"/>
      <c r="D45" s="9"/>
      <c r="E45" s="9"/>
      <c r="F45" s="9"/>
      <c r="G45" s="25"/>
      <c r="H45" s="6"/>
      <c r="I45" s="7"/>
      <c r="J45" s="9"/>
      <c r="K45" s="9"/>
      <c r="L45" s="9"/>
      <c r="M45" s="9"/>
      <c r="N45" s="8"/>
      <c r="O45" s="8"/>
      <c r="P45" s="9"/>
      <c r="Q45" s="9"/>
      <c r="R45" s="9"/>
      <c r="S45" s="9"/>
      <c r="T45" s="6"/>
      <c r="U45" s="7"/>
      <c r="V45" s="9"/>
      <c r="W45" s="9"/>
      <c r="X45" s="9"/>
      <c r="Y45" s="8"/>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26"/>
      <c r="BE45" s="25"/>
      <c r="BF45" s="83"/>
      <c r="BG45" s="82"/>
      <c r="BH45" s="83"/>
      <c r="BI45" s="83"/>
      <c r="BJ45" s="83"/>
      <c r="BK45" s="83"/>
      <c r="BL45" s="83"/>
      <c r="BM45" s="83"/>
      <c r="BN45" s="83"/>
      <c r="BO45" s="83"/>
      <c r="BP45" s="83"/>
      <c r="BQ45" s="83"/>
      <c r="BR45" s="83"/>
      <c r="BS45" s="83"/>
      <c r="BT45" s="83"/>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2"/>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4"/>
    </row>
    <row r="46" spans="1:127" s="11" customFormat="1" ht="15" hidden="1" customHeight="1" x14ac:dyDescent="0.15">
      <c r="A46" s="9"/>
      <c r="B46" s="9"/>
      <c r="C46" s="17"/>
      <c r="D46" s="17"/>
      <c r="E46" s="17"/>
      <c r="F46" s="9"/>
      <c r="G46" s="25"/>
      <c r="H46" s="9"/>
      <c r="I46" s="7"/>
      <c r="J46" s="6"/>
      <c r="K46" s="9"/>
      <c r="L46" s="9"/>
      <c r="M46" s="9"/>
      <c r="N46" s="8"/>
      <c r="O46" s="8"/>
      <c r="P46" s="9"/>
      <c r="Q46" s="17"/>
      <c r="R46" s="17"/>
      <c r="S46" s="9"/>
      <c r="T46" s="9"/>
      <c r="U46" s="7"/>
      <c r="V46" s="6"/>
      <c r="W46" s="6"/>
      <c r="X46" s="9"/>
      <c r="Y46" s="8"/>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26"/>
      <c r="BE46" s="25"/>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4"/>
    </row>
    <row r="47" spans="1:127" s="11" customFormat="1" ht="15" hidden="1" customHeight="1" x14ac:dyDescent="0.15">
      <c r="A47" s="9"/>
      <c r="B47" s="9"/>
      <c r="C47" s="9"/>
      <c r="D47" s="9"/>
      <c r="E47" s="9"/>
      <c r="F47" s="9"/>
      <c r="G47" s="25"/>
      <c r="H47" s="9"/>
      <c r="I47" s="7"/>
      <c r="J47" s="9"/>
      <c r="K47" s="9"/>
      <c r="L47" s="9"/>
      <c r="M47" s="9"/>
      <c r="N47" s="8"/>
      <c r="O47" s="8"/>
      <c r="P47" s="9"/>
      <c r="Q47" s="9"/>
      <c r="R47" s="9"/>
      <c r="S47" s="9"/>
      <c r="T47" s="9"/>
      <c r="U47" s="7"/>
      <c r="V47" s="9"/>
      <c r="W47" s="9"/>
      <c r="X47" s="9"/>
      <c r="Y47" s="8"/>
      <c r="Z47" s="9"/>
      <c r="AA47" s="18"/>
      <c r="AB47" s="9"/>
      <c r="AC47" s="9"/>
      <c r="AD47" s="18"/>
      <c r="AE47" s="18"/>
      <c r="AF47" s="18"/>
      <c r="AG47" s="18"/>
      <c r="AH47" s="9"/>
      <c r="AI47" s="9"/>
      <c r="AJ47" s="9"/>
      <c r="AK47" s="9"/>
      <c r="AL47" s="9"/>
      <c r="AM47" s="9"/>
      <c r="AN47" s="9"/>
      <c r="AO47" s="9"/>
      <c r="AP47" s="9"/>
      <c r="AQ47" s="9"/>
      <c r="AR47" s="9"/>
      <c r="AS47" s="9"/>
      <c r="AT47" s="9"/>
      <c r="AU47" s="9"/>
      <c r="AV47" s="9"/>
      <c r="AW47" s="9"/>
      <c r="AX47" s="9"/>
      <c r="AY47" s="9"/>
      <c r="AZ47" s="9"/>
      <c r="BA47" s="9"/>
      <c r="BB47" s="9"/>
      <c r="BC47" s="9"/>
      <c r="BD47" s="26"/>
      <c r="BE47" s="25"/>
      <c r="BF47" s="83"/>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4"/>
    </row>
    <row r="48" spans="1:127" s="11" customFormat="1" ht="15" hidden="1" customHeight="1" x14ac:dyDescent="0.15">
      <c r="A48" s="9"/>
      <c r="B48" s="9"/>
      <c r="C48" s="9"/>
      <c r="D48" s="9"/>
      <c r="E48" s="9"/>
      <c r="F48" s="9"/>
      <c r="G48" s="25"/>
      <c r="H48" s="9"/>
      <c r="I48" s="7"/>
      <c r="J48" s="9"/>
      <c r="K48" s="9"/>
      <c r="L48" s="9"/>
      <c r="M48" s="9"/>
      <c r="N48" s="8"/>
      <c r="O48" s="8"/>
      <c r="P48" s="9"/>
      <c r="Q48" s="9"/>
      <c r="R48" s="9"/>
      <c r="S48" s="9"/>
      <c r="T48" s="9"/>
      <c r="U48" s="7"/>
      <c r="V48" s="9"/>
      <c r="W48" s="9"/>
      <c r="X48" s="9"/>
      <c r="Y48" s="8"/>
      <c r="Z48" s="9"/>
      <c r="AA48" s="18"/>
      <c r="AB48" s="9"/>
      <c r="AC48" s="9"/>
      <c r="AD48" s="18"/>
      <c r="AE48" s="18"/>
      <c r="AF48" s="18"/>
      <c r="AG48" s="18"/>
      <c r="AH48" s="9"/>
      <c r="AI48" s="9"/>
      <c r="AJ48" s="9"/>
      <c r="AK48" s="9"/>
      <c r="AL48" s="9"/>
      <c r="AM48" s="9"/>
      <c r="AN48" s="9"/>
      <c r="AO48" s="9"/>
      <c r="AP48" s="9"/>
      <c r="AQ48" s="9"/>
      <c r="AR48" s="9"/>
      <c r="AS48" s="9"/>
      <c r="AT48" s="9"/>
      <c r="AU48" s="9"/>
      <c r="AV48" s="9"/>
      <c r="AW48" s="9"/>
      <c r="AX48" s="9"/>
      <c r="AY48" s="9"/>
      <c r="AZ48" s="9"/>
      <c r="BA48" s="9"/>
      <c r="BB48" s="9"/>
      <c r="BC48" s="9"/>
      <c r="BD48" s="26"/>
      <c r="BE48" s="25"/>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4"/>
    </row>
    <row r="49" spans="1:127" s="11" customFormat="1" ht="15" hidden="1" customHeight="1" x14ac:dyDescent="0.15">
      <c r="A49" s="9"/>
      <c r="B49" s="9"/>
      <c r="C49" s="9"/>
      <c r="D49" s="9"/>
      <c r="E49" s="9"/>
      <c r="F49" s="9"/>
      <c r="G49" s="25"/>
      <c r="H49" s="6"/>
      <c r="I49" s="7"/>
      <c r="J49" s="9"/>
      <c r="K49" s="9"/>
      <c r="L49" s="9"/>
      <c r="M49" s="9"/>
      <c r="N49" s="8"/>
      <c r="O49" s="8"/>
      <c r="P49" s="9"/>
      <c r="Q49" s="9"/>
      <c r="R49" s="9"/>
      <c r="S49" s="9"/>
      <c r="T49" s="9"/>
      <c r="U49" s="7"/>
      <c r="V49" s="9"/>
      <c r="W49" s="9"/>
      <c r="X49" s="9"/>
      <c r="Y49" s="8"/>
      <c r="Z49" s="9"/>
      <c r="AA49" s="18"/>
      <c r="AB49" s="9"/>
      <c r="AC49" s="9"/>
      <c r="AD49" s="18"/>
      <c r="AE49" s="18"/>
      <c r="AF49" s="18"/>
      <c r="AG49" s="18"/>
      <c r="AH49" s="9"/>
      <c r="AI49" s="9"/>
      <c r="AJ49" s="9"/>
      <c r="AK49" s="9"/>
      <c r="AL49" s="9"/>
      <c r="AM49" s="9"/>
      <c r="AN49" s="9"/>
      <c r="AO49" s="9"/>
      <c r="AP49" s="9"/>
      <c r="AQ49" s="9"/>
      <c r="AR49" s="9"/>
      <c r="AS49" s="9"/>
      <c r="AT49" s="9"/>
      <c r="AU49" s="9"/>
      <c r="AV49" s="9"/>
      <c r="AW49" s="9"/>
      <c r="AX49" s="9"/>
      <c r="AY49" s="9"/>
      <c r="AZ49" s="9"/>
      <c r="BA49" s="9"/>
      <c r="BB49" s="9"/>
      <c r="BC49" s="9"/>
      <c r="BD49" s="26"/>
      <c r="BE49" s="25"/>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4"/>
    </row>
    <row r="50" spans="1:127" s="11" customFormat="1" ht="15" hidden="1" customHeight="1" x14ac:dyDescent="0.15">
      <c r="A50" s="9"/>
      <c r="G50" s="25"/>
      <c r="H50" s="9"/>
      <c r="I50" s="9"/>
      <c r="J50" s="6"/>
      <c r="K50" s="9"/>
      <c r="L50" s="9"/>
      <c r="M50" s="9"/>
      <c r="N50" s="8"/>
      <c r="O50" s="8"/>
      <c r="P50" s="9"/>
      <c r="Q50" s="9"/>
      <c r="R50" s="9"/>
      <c r="S50" s="9"/>
      <c r="T50" s="9"/>
      <c r="U50" s="7"/>
      <c r="V50" s="6"/>
      <c r="W50" s="6"/>
      <c r="X50" s="6"/>
      <c r="Y50" s="8"/>
      <c r="Z50" s="9"/>
      <c r="AA50" s="9"/>
      <c r="AB50" s="9"/>
      <c r="AC50" s="9"/>
      <c r="AD50" s="9"/>
      <c r="AE50" s="9"/>
      <c r="AF50" s="9"/>
      <c r="AG50" s="9"/>
      <c r="AH50" s="18"/>
      <c r="AI50" s="18"/>
      <c r="AJ50" s="18"/>
      <c r="AK50" s="18"/>
      <c r="AL50" s="18"/>
      <c r="AM50" s="9"/>
      <c r="AN50" s="9"/>
      <c r="AO50" s="9"/>
      <c r="AP50" s="9"/>
      <c r="AQ50" s="9"/>
      <c r="AR50" s="9"/>
      <c r="AS50" s="9"/>
      <c r="AT50" s="9"/>
      <c r="AU50" s="9"/>
      <c r="AV50" s="9"/>
      <c r="AW50" s="9"/>
      <c r="AX50" s="9"/>
      <c r="AY50" s="9"/>
      <c r="AZ50" s="9"/>
      <c r="BA50" s="9"/>
      <c r="BB50" s="9"/>
      <c r="BC50" s="9"/>
      <c r="BD50" s="26"/>
      <c r="BE50" s="25"/>
      <c r="BF50" s="82"/>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2"/>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4"/>
    </row>
    <row r="51" spans="1:127" s="11" customFormat="1" ht="15" hidden="1" customHeight="1" x14ac:dyDescent="0.15">
      <c r="A51" s="9"/>
      <c r="B51" s="9"/>
      <c r="C51" s="9"/>
      <c r="D51" s="9"/>
      <c r="E51" s="9"/>
      <c r="F51" s="9"/>
      <c r="G51" s="25"/>
      <c r="H51" s="6"/>
      <c r="I51" s="7"/>
      <c r="J51" s="9"/>
      <c r="K51" s="9"/>
      <c r="L51" s="9"/>
      <c r="M51" s="9"/>
      <c r="N51" s="8"/>
      <c r="O51" s="8"/>
      <c r="P51" s="9"/>
      <c r="Q51" s="9"/>
      <c r="R51" s="9"/>
      <c r="S51" s="9"/>
      <c r="T51" s="6"/>
      <c r="U51" s="7"/>
      <c r="V51" s="9"/>
      <c r="W51" s="9"/>
      <c r="X51" s="9"/>
      <c r="Y51" s="8"/>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26"/>
      <c r="BE51" s="25"/>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4"/>
    </row>
    <row r="52" spans="1:127" s="11" customFormat="1" ht="15" hidden="1" customHeight="1" x14ac:dyDescent="0.15">
      <c r="A52" s="9"/>
      <c r="G52" s="25"/>
      <c r="H52" s="9"/>
      <c r="I52" s="9"/>
      <c r="J52" s="9"/>
      <c r="K52" s="9"/>
      <c r="L52" s="9"/>
      <c r="M52" s="9"/>
      <c r="N52" s="9"/>
      <c r="O52" s="9"/>
      <c r="P52" s="9"/>
      <c r="Q52" s="9"/>
      <c r="R52" s="9"/>
      <c r="S52" s="9"/>
      <c r="T52" s="9"/>
      <c r="U52" s="9"/>
      <c r="V52" s="9"/>
      <c r="W52" s="9"/>
      <c r="X52" s="9"/>
      <c r="Y52" s="8"/>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26"/>
      <c r="BE52" s="25"/>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4"/>
    </row>
    <row r="53" spans="1:127" s="11" customFormat="1" ht="15" customHeight="1" x14ac:dyDescent="0.15">
      <c r="A53" s="22"/>
      <c r="B53" s="19"/>
      <c r="C53" s="19" t="s">
        <v>610</v>
      </c>
      <c r="D53" s="19"/>
      <c r="E53" s="19"/>
      <c r="F53" s="19"/>
      <c r="G53" s="22"/>
      <c r="H53" s="79"/>
      <c r="I53" s="23"/>
      <c r="J53" s="19"/>
      <c r="K53" s="19"/>
      <c r="L53" s="19"/>
      <c r="M53" s="19"/>
      <c r="N53" s="24"/>
      <c r="O53" s="24"/>
      <c r="P53" s="19"/>
      <c r="Q53" s="19"/>
      <c r="R53" s="19"/>
      <c r="S53" s="19"/>
      <c r="T53" s="79"/>
      <c r="U53" s="23"/>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20"/>
      <c r="BE53" s="25"/>
      <c r="BF53" s="83" t="s">
        <v>676</v>
      </c>
      <c r="BG53" s="83"/>
      <c r="BH53" s="83"/>
      <c r="BI53" s="83"/>
      <c r="BJ53" s="86"/>
      <c r="BK53" s="83"/>
      <c r="BL53" s="83"/>
      <c r="BM53" s="83"/>
      <c r="BN53" s="83"/>
      <c r="BO53" s="83"/>
      <c r="BP53" s="83"/>
      <c r="BQ53" s="83"/>
      <c r="BR53" s="83"/>
      <c r="BS53" s="83"/>
      <c r="BT53" s="83"/>
      <c r="BU53" s="83"/>
      <c r="BV53" s="83"/>
      <c r="BW53" s="83"/>
      <c r="BX53" s="83"/>
      <c r="BY53" s="83"/>
      <c r="BZ53" s="83"/>
      <c r="CA53" s="83"/>
      <c r="CB53" s="83"/>
      <c r="CC53" s="83"/>
      <c r="CD53" s="83"/>
      <c r="CE53" s="83"/>
      <c r="CF53" s="83"/>
      <c r="CG53" s="83"/>
      <c r="CH53" s="83"/>
      <c r="CI53" s="83"/>
      <c r="CJ53" s="83"/>
      <c r="CK53" s="83"/>
      <c r="CL53" s="83"/>
      <c r="CM53" s="83"/>
      <c r="CN53" s="83"/>
      <c r="CO53" s="83"/>
      <c r="CP53" s="83" t="s">
        <v>696</v>
      </c>
      <c r="CQ53" s="83"/>
      <c r="CR53" s="83"/>
      <c r="CS53" s="83"/>
      <c r="CT53" s="83"/>
      <c r="CU53" s="83"/>
      <c r="CV53" s="86"/>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4"/>
    </row>
    <row r="54" spans="1:127" s="11" customFormat="1" ht="15" hidden="1" customHeight="1" x14ac:dyDescent="0.15">
      <c r="A54" s="25"/>
      <c r="G54" s="25"/>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26"/>
      <c r="BE54" s="25"/>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4"/>
    </row>
    <row r="55" spans="1:127" s="11" customFormat="1" ht="15" customHeight="1" x14ac:dyDescent="0.15">
      <c r="A55" s="25"/>
      <c r="B55" s="129" t="s">
        <v>33</v>
      </c>
      <c r="C55" s="129"/>
      <c r="D55" s="129"/>
      <c r="E55" s="129"/>
      <c r="F55" s="119"/>
      <c r="G55" s="112"/>
      <c r="H55" s="112"/>
      <c r="I55" s="112"/>
      <c r="J55" s="112"/>
      <c r="K55" s="112"/>
      <c r="L55" s="112"/>
      <c r="M55" s="112"/>
      <c r="N55" s="112"/>
      <c r="O55" s="112"/>
      <c r="P55" s="112"/>
      <c r="Q55" s="112"/>
      <c r="R55" s="112"/>
      <c r="S55" s="112"/>
      <c r="T55" s="112"/>
      <c r="U55" s="112"/>
      <c r="V55" s="112"/>
      <c r="W55" s="112"/>
      <c r="X55" s="112"/>
      <c r="Y55" s="112"/>
      <c r="Z55" s="112"/>
      <c r="AA55" s="112"/>
      <c r="AB55" s="112"/>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26"/>
      <c r="BE55" s="90"/>
      <c r="BF55" s="87" t="s">
        <v>677</v>
      </c>
      <c r="BG55" s="87"/>
      <c r="BH55" s="87"/>
      <c r="BI55" s="87"/>
      <c r="BJ55" s="87"/>
      <c r="BK55" s="87"/>
      <c r="BL55" s="87"/>
      <c r="BM55" s="87"/>
      <c r="BN55" s="87"/>
      <c r="BO55" s="87"/>
      <c r="BP55" s="87"/>
      <c r="BQ55" s="87"/>
      <c r="BR55" s="87"/>
      <c r="BS55" s="87"/>
      <c r="BT55" s="87"/>
      <c r="BU55" s="87"/>
      <c r="BV55" s="87"/>
      <c r="BW55" s="87"/>
      <c r="BX55" s="87"/>
      <c r="BY55" s="87"/>
      <c r="BZ55" s="87"/>
      <c r="CA55" s="87"/>
      <c r="CB55" s="87"/>
      <c r="CC55" s="87"/>
      <c r="CD55" s="87"/>
      <c r="CE55" s="87"/>
      <c r="CF55" s="87"/>
      <c r="CG55" s="87"/>
      <c r="CH55" s="87"/>
      <c r="CI55" s="87"/>
      <c r="CJ55" s="87"/>
      <c r="CK55" s="87"/>
      <c r="CL55" s="87"/>
      <c r="CM55" s="87"/>
      <c r="CN55" s="87"/>
      <c r="CO55" s="87"/>
      <c r="CP55" s="87" t="s">
        <v>697</v>
      </c>
      <c r="CQ55" s="87"/>
      <c r="CR55" s="87"/>
      <c r="CS55" s="87"/>
      <c r="CT55" s="87"/>
      <c r="CU55" s="87"/>
      <c r="CV55" s="87"/>
      <c r="CW55" s="87"/>
      <c r="CX55" s="87"/>
      <c r="CY55" s="87"/>
      <c r="CZ55" s="87"/>
      <c r="DA55" s="87"/>
      <c r="DB55" s="87"/>
      <c r="DC55" s="87"/>
      <c r="DD55" s="87"/>
      <c r="DE55" s="87"/>
      <c r="DF55" s="87"/>
      <c r="DG55" s="87"/>
      <c r="DH55" s="87"/>
      <c r="DI55" s="87"/>
      <c r="DJ55" s="87"/>
      <c r="DK55" s="87"/>
      <c r="DL55" s="87"/>
      <c r="DM55" s="87"/>
      <c r="DN55" s="87"/>
      <c r="DO55" s="87"/>
      <c r="DP55" s="87"/>
      <c r="DQ55" s="87"/>
      <c r="DR55" s="87"/>
      <c r="DS55" s="87"/>
      <c r="DT55" s="87"/>
      <c r="DU55" s="87"/>
      <c r="DV55" s="87"/>
      <c r="DW55" s="88"/>
    </row>
    <row r="56" spans="1:127" s="11" customFormat="1" ht="15" customHeight="1" x14ac:dyDescent="0.15">
      <c r="A56" s="25"/>
      <c r="B56" s="119" t="s">
        <v>44</v>
      </c>
      <c r="C56" s="120"/>
      <c r="D56" s="120"/>
      <c r="E56" s="120"/>
      <c r="F56" s="120"/>
      <c r="G56" s="121"/>
      <c r="H56" s="121"/>
      <c r="I56" s="121"/>
      <c r="J56" s="121"/>
      <c r="K56" s="121"/>
      <c r="L56" s="121"/>
      <c r="M56" s="121"/>
      <c r="N56" s="121"/>
      <c r="O56" s="121"/>
      <c r="P56" s="121"/>
      <c r="Q56" s="121"/>
      <c r="R56" s="121"/>
      <c r="S56" s="121"/>
      <c r="T56" s="121"/>
      <c r="U56" s="121"/>
      <c r="V56" s="121"/>
      <c r="W56" s="121"/>
      <c r="X56" s="121"/>
      <c r="Y56" s="121"/>
      <c r="Z56" s="121"/>
      <c r="AA56" s="121"/>
      <c r="AB56" s="121"/>
      <c r="AC56" s="119" t="s">
        <v>34</v>
      </c>
      <c r="AD56" s="120"/>
      <c r="AE56" s="120"/>
      <c r="AF56" s="120"/>
      <c r="AG56" s="122"/>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26"/>
      <c r="BE56" s="16"/>
      <c r="BF56" s="16"/>
      <c r="BG56" s="32" t="s">
        <v>39</v>
      </c>
      <c r="DI56" s="16"/>
      <c r="DJ56" s="16"/>
      <c r="DK56" s="16"/>
      <c r="DL56" s="16"/>
      <c r="DM56" s="16"/>
      <c r="DN56" s="16"/>
      <c r="DO56" s="16"/>
      <c r="DP56" s="16"/>
      <c r="DQ56" s="16"/>
      <c r="DR56" s="16"/>
      <c r="DS56" s="16"/>
      <c r="DT56" s="16"/>
      <c r="DU56" s="16"/>
      <c r="DV56" s="16"/>
      <c r="DW56" s="16"/>
    </row>
    <row r="57" spans="1:127" s="16" customFormat="1" ht="15" customHeight="1" x14ac:dyDescent="0.15">
      <c r="A57" s="27"/>
      <c r="B57" s="119" t="s">
        <v>36</v>
      </c>
      <c r="C57" s="120"/>
      <c r="D57" s="120"/>
      <c r="E57" s="120"/>
      <c r="F57" s="120"/>
      <c r="G57" s="121"/>
      <c r="H57" s="121"/>
      <c r="I57" s="121"/>
      <c r="J57" s="121"/>
      <c r="K57" s="121"/>
      <c r="L57" s="121"/>
      <c r="M57" s="121"/>
      <c r="N57" s="121"/>
      <c r="O57" s="121"/>
      <c r="P57" s="121"/>
      <c r="Q57" s="121"/>
      <c r="R57" s="121"/>
      <c r="S57" s="121"/>
      <c r="T57" s="121"/>
      <c r="U57" s="121"/>
      <c r="V57" s="121"/>
      <c r="W57" s="121"/>
      <c r="X57" s="121"/>
      <c r="Y57" s="121"/>
      <c r="Z57" s="121"/>
      <c r="AA57" s="121"/>
      <c r="AB57" s="121"/>
      <c r="AC57" s="119" t="s">
        <v>35</v>
      </c>
      <c r="AD57" s="120"/>
      <c r="AE57" s="120"/>
      <c r="AF57" s="120"/>
      <c r="AG57" s="122"/>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28"/>
      <c r="BG57" s="5"/>
      <c r="BH57" s="32" t="s">
        <v>602</v>
      </c>
      <c r="BI57" s="5"/>
      <c r="BJ57" s="11" t="s">
        <v>620</v>
      </c>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row>
    <row r="58" spans="1:127" s="16" customFormat="1" ht="15" customHeight="1" x14ac:dyDescent="0.15">
      <c r="A58" s="27"/>
      <c r="C58" s="11" t="s">
        <v>38</v>
      </c>
      <c r="G58" s="27"/>
      <c r="H58" s="76"/>
      <c r="I58" s="76"/>
      <c r="J58" s="76"/>
      <c r="K58" s="76"/>
      <c r="L58" s="76"/>
      <c r="M58" s="76"/>
      <c r="N58" s="76"/>
      <c r="O58" s="76"/>
      <c r="P58" s="76"/>
      <c r="Q58" s="76"/>
      <c r="R58" s="76"/>
      <c r="S58" s="76"/>
      <c r="T58" s="76"/>
      <c r="U58" s="76"/>
      <c r="V58" s="76"/>
      <c r="W58" s="76"/>
      <c r="X58" s="76"/>
      <c r="Y58" s="76"/>
      <c r="Z58" s="76"/>
      <c r="AA58" s="76"/>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28"/>
      <c r="BE58" s="5"/>
      <c r="BF58" s="5"/>
      <c r="BG58" s="11"/>
      <c r="BH58" s="11" t="s">
        <v>678</v>
      </c>
      <c r="BI58" s="11"/>
      <c r="BJ58" s="66" t="s">
        <v>621</v>
      </c>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5"/>
      <c r="DK58" s="5"/>
      <c r="DL58" s="5"/>
      <c r="DM58" s="5"/>
      <c r="DN58" s="5"/>
      <c r="DO58" s="5"/>
      <c r="DP58" s="5"/>
      <c r="DQ58" s="5"/>
      <c r="DR58" s="5"/>
      <c r="DS58" s="5"/>
      <c r="DT58" s="5"/>
      <c r="DU58" s="5"/>
      <c r="DV58" s="5"/>
      <c r="DW58" s="5"/>
    </row>
    <row r="59" spans="1:127" s="5" customFormat="1" ht="15" customHeight="1" x14ac:dyDescent="0.15">
      <c r="A59" s="30"/>
      <c r="B59" s="29"/>
      <c r="C59" s="21" t="s">
        <v>41</v>
      </c>
      <c r="D59" s="29"/>
      <c r="E59" s="29"/>
      <c r="F59" s="29"/>
      <c r="G59" s="30"/>
      <c r="H59" s="80"/>
      <c r="I59" s="29"/>
      <c r="J59" s="29"/>
      <c r="K59" s="29"/>
      <c r="L59" s="29"/>
      <c r="M59" s="29"/>
      <c r="N59" s="29"/>
      <c r="O59" s="29"/>
      <c r="P59" s="29"/>
      <c r="Q59" s="29"/>
      <c r="R59" s="29"/>
      <c r="S59" s="29"/>
      <c r="T59" s="80"/>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31"/>
      <c r="BE59" s="1"/>
      <c r="BF59" s="1"/>
      <c r="BG59" s="11"/>
      <c r="BH59" s="11"/>
      <c r="BI59" s="11"/>
      <c r="BJ59" s="11" t="s">
        <v>622</v>
      </c>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
      <c r="DK59" s="1"/>
      <c r="DL59" s="1"/>
      <c r="DM59" s="1"/>
      <c r="DN59" s="1"/>
      <c r="DO59" s="1"/>
      <c r="DP59" s="1"/>
      <c r="DQ59" s="1"/>
      <c r="DR59" s="1"/>
      <c r="DS59" s="1"/>
      <c r="DT59" s="1"/>
      <c r="DU59" s="1"/>
      <c r="DV59" s="1"/>
      <c r="DW59" s="1"/>
    </row>
    <row r="60" spans="1:127" ht="15" customHeight="1" x14ac:dyDescent="0.15">
      <c r="BG60" s="11"/>
      <c r="BH60" s="11"/>
      <c r="BI60" s="11"/>
      <c r="BJ60" s="11"/>
      <c r="BK60" s="11" t="s">
        <v>638</v>
      </c>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row>
    <row r="61" spans="1:127" ht="15" customHeight="1" x14ac:dyDescent="0.15">
      <c r="C61" s="4" t="s">
        <v>21</v>
      </c>
      <c r="D61" s="4"/>
      <c r="E61" s="4" t="s">
        <v>660</v>
      </c>
      <c r="F61" s="4"/>
      <c r="G61" s="4"/>
      <c r="H61" s="4"/>
      <c r="I61" s="6"/>
      <c r="J61" s="7"/>
      <c r="K61" s="4"/>
      <c r="L61" s="4"/>
      <c r="M61" s="4"/>
      <c r="N61" s="4"/>
      <c r="O61" s="10"/>
      <c r="P61" s="10"/>
      <c r="Q61" s="4"/>
      <c r="R61" s="4"/>
      <c r="S61" s="4"/>
      <c r="T61" s="4"/>
      <c r="U61" s="6"/>
      <c r="V61" s="7"/>
      <c r="W61" s="4"/>
      <c r="X61" s="4"/>
      <c r="Y61" s="4"/>
      <c r="Z61" s="10"/>
      <c r="AA61" s="4"/>
      <c r="AB61" s="4"/>
      <c r="AC61" s="5"/>
      <c r="AD61" s="5"/>
      <c r="AE61" s="4"/>
      <c r="AF61" s="4"/>
      <c r="AG61" s="4"/>
      <c r="AH61" s="4"/>
      <c r="AI61" s="4"/>
      <c r="AJ61" s="4"/>
      <c r="AK61" s="4"/>
      <c r="AL61" s="4"/>
      <c r="AM61" s="4"/>
      <c r="AN61" s="4"/>
      <c r="AO61" s="4"/>
      <c r="AP61" s="4"/>
      <c r="AQ61" s="4"/>
      <c r="AR61" s="4"/>
      <c r="AS61" s="4"/>
      <c r="AT61" s="4"/>
      <c r="AU61" s="4"/>
      <c r="AV61" s="4"/>
      <c r="AW61" s="4"/>
      <c r="AX61" s="4"/>
      <c r="BG61" s="11"/>
      <c r="BH61" s="11"/>
      <c r="BI61" s="11"/>
      <c r="BJ61" s="11" t="s">
        <v>623</v>
      </c>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row>
    <row r="62" spans="1:127" ht="15" customHeight="1" x14ac:dyDescent="0.15">
      <c r="C62" s="9"/>
      <c r="D62" s="9"/>
      <c r="E62" s="9"/>
      <c r="F62" s="9" t="s">
        <v>698</v>
      </c>
      <c r="G62" s="9"/>
      <c r="H62" s="9"/>
      <c r="I62" s="6"/>
      <c r="J62" s="7"/>
      <c r="M62" s="9" t="s">
        <v>14</v>
      </c>
      <c r="N62" s="9"/>
      <c r="O62" s="9" t="s">
        <v>15</v>
      </c>
      <c r="P62" s="8"/>
      <c r="Q62" s="8" t="s">
        <v>16</v>
      </c>
      <c r="R62" s="9" t="s">
        <v>699</v>
      </c>
      <c r="S62" s="9"/>
      <c r="T62" s="9"/>
      <c r="U62" s="11" t="s">
        <v>17</v>
      </c>
      <c r="V62" s="11"/>
      <c r="W62" s="11"/>
      <c r="X62" s="11"/>
      <c r="Y62" s="11" t="s">
        <v>700</v>
      </c>
      <c r="Z62" s="11"/>
      <c r="AA62" s="11"/>
      <c r="AB62" s="11" t="s">
        <v>19</v>
      </c>
      <c r="AC62" s="11" t="s">
        <v>710</v>
      </c>
      <c r="AD62" s="11"/>
      <c r="AE62" s="11"/>
      <c r="AF62" s="11"/>
      <c r="AG62" s="11"/>
      <c r="AH62" s="11"/>
      <c r="AI62" s="11"/>
      <c r="AJ62" s="11"/>
      <c r="AK62" s="11"/>
      <c r="AL62" s="11"/>
      <c r="AM62" s="11"/>
      <c r="AN62" s="11"/>
      <c r="AO62" s="11"/>
      <c r="AP62" s="11"/>
      <c r="AQ62" s="11"/>
      <c r="AR62" s="11"/>
      <c r="AS62" s="11"/>
      <c r="AT62" s="11"/>
      <c r="AU62" s="11"/>
      <c r="AV62" s="11"/>
      <c r="AW62" s="11"/>
      <c r="AX62" s="11"/>
      <c r="AY62" s="4"/>
      <c r="AZ62" s="4"/>
      <c r="BA62" s="4"/>
      <c r="BB62" s="5"/>
      <c r="BG62" s="11"/>
      <c r="BH62" s="11"/>
      <c r="BI62" s="11"/>
      <c r="BJ62" s="11"/>
      <c r="BK62" s="11" t="s">
        <v>639</v>
      </c>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6"/>
    </row>
    <row r="63" spans="1:127" ht="15" customHeight="1" x14ac:dyDescent="0.15">
      <c r="C63" s="9"/>
      <c r="D63" s="9"/>
      <c r="E63" s="9"/>
      <c r="F63" s="9" t="s">
        <v>711</v>
      </c>
      <c r="G63" s="9"/>
      <c r="H63" s="9"/>
      <c r="I63" s="6"/>
      <c r="J63" s="7"/>
      <c r="M63" s="9" t="s">
        <v>14</v>
      </c>
      <c r="N63" s="9"/>
      <c r="O63" s="9" t="s">
        <v>712</v>
      </c>
      <c r="P63" s="8"/>
      <c r="Q63" s="8" t="s">
        <v>16</v>
      </c>
      <c r="R63" s="9" t="s">
        <v>701</v>
      </c>
      <c r="S63" s="9"/>
      <c r="T63" s="9"/>
      <c r="U63" s="11" t="s">
        <v>18</v>
      </c>
      <c r="V63" s="11"/>
      <c r="W63" s="11"/>
      <c r="X63" s="11"/>
      <c r="Y63" s="11" t="s">
        <v>702</v>
      </c>
      <c r="Z63" s="11"/>
      <c r="AA63" s="11"/>
      <c r="AB63" s="11" t="s">
        <v>19</v>
      </c>
      <c r="AC63" s="11" t="s">
        <v>703</v>
      </c>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G63" s="11"/>
      <c r="BH63" s="11"/>
      <c r="BI63" s="11"/>
      <c r="BJ63" s="11" t="s">
        <v>640</v>
      </c>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6"/>
      <c r="DJ63" s="11"/>
      <c r="DK63" s="11"/>
      <c r="DL63" s="11"/>
      <c r="DM63" s="11"/>
      <c r="DN63" s="11"/>
      <c r="DO63" s="11"/>
      <c r="DP63" s="11"/>
      <c r="DQ63" s="11"/>
    </row>
    <row r="64" spans="1:127" ht="15" customHeight="1" x14ac:dyDescent="0.15">
      <c r="C64" s="9" t="s">
        <v>20</v>
      </c>
      <c r="D64" s="9"/>
      <c r="E64" s="9" t="s">
        <v>663</v>
      </c>
      <c r="F64" s="9"/>
      <c r="G64" s="9"/>
      <c r="H64" s="9"/>
      <c r="I64" s="6"/>
      <c r="J64" s="7"/>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G64" s="11"/>
      <c r="BH64" s="11"/>
      <c r="BI64" s="11"/>
      <c r="BJ64" s="11"/>
      <c r="BK64" s="11" t="s">
        <v>667</v>
      </c>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5"/>
      <c r="DJ64" s="11"/>
      <c r="DK64" s="11"/>
      <c r="DL64" s="11"/>
      <c r="DM64" s="11"/>
      <c r="DN64" s="11"/>
      <c r="DO64" s="11"/>
      <c r="DP64" s="11"/>
      <c r="DQ64" s="11"/>
    </row>
    <row r="65" spans="3:121" ht="15" customHeight="1" x14ac:dyDescent="0.15">
      <c r="C65" s="9" t="s">
        <v>22</v>
      </c>
      <c r="D65" s="17"/>
      <c r="E65" s="17" t="s">
        <v>661</v>
      </c>
      <c r="F65" s="17"/>
      <c r="G65" s="9"/>
      <c r="H65" s="9"/>
      <c r="I65" s="9"/>
      <c r="J65" s="7"/>
      <c r="K65" s="6"/>
      <c r="L65" s="9"/>
      <c r="M65" s="9"/>
      <c r="N65" s="9"/>
      <c r="O65" s="8"/>
      <c r="P65" s="8"/>
      <c r="Q65" s="9"/>
      <c r="R65" s="17"/>
      <c r="S65" s="17"/>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G65" s="11"/>
      <c r="BH65" s="32"/>
      <c r="BI65" s="11"/>
      <c r="BJ65" s="11" t="s">
        <v>668</v>
      </c>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J65" s="11"/>
      <c r="DK65" s="11"/>
      <c r="DL65" s="11"/>
      <c r="DM65" s="11"/>
      <c r="DN65" s="11"/>
      <c r="DO65" s="11"/>
      <c r="DP65" s="11"/>
      <c r="DQ65" s="11"/>
    </row>
    <row r="66" spans="3:121" ht="15" customHeight="1" x14ac:dyDescent="0.15">
      <c r="C66" s="9"/>
      <c r="D66" s="9"/>
      <c r="E66" s="9" t="s">
        <v>642</v>
      </c>
      <c r="F66" s="9"/>
      <c r="G66" s="9"/>
      <c r="H66" s="9"/>
      <c r="I66" s="9"/>
      <c r="J66" s="7"/>
      <c r="K66" s="9" t="s">
        <v>23</v>
      </c>
      <c r="L66" s="9"/>
      <c r="M66" s="6"/>
      <c r="N66" s="7" t="s">
        <v>24</v>
      </c>
      <c r="O66" s="9"/>
      <c r="P66" s="9"/>
      <c r="Q66" s="9"/>
      <c r="R66" s="9"/>
      <c r="S66" s="8"/>
      <c r="T66" s="8"/>
      <c r="U66" s="9"/>
      <c r="V66" s="9"/>
      <c r="W66" s="9"/>
      <c r="X66" s="9"/>
      <c r="Y66" s="9"/>
      <c r="Z66" s="11"/>
      <c r="AA66" s="11"/>
      <c r="AB66" s="11"/>
      <c r="AC66" s="11" t="s">
        <v>704</v>
      </c>
      <c r="AD66" s="9"/>
      <c r="AE66" s="9"/>
      <c r="AF66" s="9"/>
      <c r="AG66" s="9"/>
      <c r="AH66" s="11"/>
      <c r="AI66" s="11" t="s">
        <v>705</v>
      </c>
      <c r="AJ66" s="9"/>
      <c r="AK66" s="9"/>
      <c r="AL66" s="9"/>
      <c r="AM66" s="9"/>
      <c r="AN66" s="9"/>
      <c r="AO66" s="11"/>
      <c r="AP66" s="11"/>
      <c r="AQ66" s="11"/>
      <c r="AR66" s="11"/>
      <c r="AS66" s="11"/>
      <c r="AT66" s="11"/>
      <c r="AU66" s="11"/>
      <c r="AV66" s="11"/>
      <c r="AW66" s="11"/>
      <c r="AX66" s="11"/>
      <c r="AY66" s="11"/>
      <c r="AZ66" s="11"/>
      <c r="BA66" s="11"/>
      <c r="BB66" s="11"/>
      <c r="BG66" s="11"/>
      <c r="BH66" s="32"/>
      <c r="BI66" s="11"/>
      <c r="BJ66" s="11"/>
      <c r="BK66" s="11" t="s">
        <v>669</v>
      </c>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row>
    <row r="67" spans="3:121" ht="15" customHeight="1" x14ac:dyDescent="0.15">
      <c r="C67" s="9"/>
      <c r="D67" s="9"/>
      <c r="E67" s="9"/>
      <c r="F67" s="11"/>
      <c r="G67" s="9"/>
      <c r="H67" s="9"/>
      <c r="I67" s="9"/>
      <c r="J67" s="7"/>
      <c r="K67" s="9" t="s">
        <v>706</v>
      </c>
      <c r="L67" s="9"/>
      <c r="M67" s="6"/>
      <c r="N67" s="7" t="s">
        <v>707</v>
      </c>
      <c r="O67" s="9"/>
      <c r="P67" s="9"/>
      <c r="Q67" s="11"/>
      <c r="R67" s="11"/>
      <c r="S67" s="9"/>
      <c r="T67" s="11"/>
      <c r="U67" s="11"/>
      <c r="V67" s="7"/>
      <c r="W67" s="11"/>
      <c r="X67" s="11"/>
      <c r="Y67" s="11"/>
      <c r="Z67" s="6"/>
      <c r="AA67" s="11"/>
      <c r="AB67" s="11"/>
      <c r="AC67" s="11" t="s">
        <v>708</v>
      </c>
      <c r="AD67" s="11"/>
      <c r="AE67" s="11"/>
      <c r="AF67" s="9"/>
      <c r="AG67" s="9"/>
      <c r="AH67" s="9"/>
      <c r="AI67" s="11" t="s">
        <v>709</v>
      </c>
      <c r="AJ67" s="9"/>
      <c r="AK67" s="9"/>
      <c r="AL67" s="9"/>
      <c r="AM67" s="9"/>
      <c r="AN67" s="6"/>
      <c r="AO67" s="9"/>
      <c r="AP67" s="9"/>
      <c r="AQ67" s="9"/>
      <c r="AR67" s="9"/>
      <c r="AS67" s="9"/>
      <c r="AT67" s="9"/>
      <c r="AU67" s="9"/>
      <c r="AV67" s="9"/>
      <c r="AW67" s="9"/>
      <c r="AX67" s="9"/>
      <c r="AY67" s="11"/>
      <c r="AZ67" s="11"/>
      <c r="BA67" s="11"/>
      <c r="BB67" s="11"/>
      <c r="BG67" s="11"/>
      <c r="BH67" s="32" t="s">
        <v>679</v>
      </c>
      <c r="BI67" s="11"/>
      <c r="BJ67" s="11" t="s">
        <v>680</v>
      </c>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32"/>
      <c r="CL67" s="11"/>
      <c r="CM67" s="11"/>
      <c r="CN67" s="11"/>
      <c r="CO67" s="11"/>
      <c r="CP67" s="11"/>
      <c r="CQ67" s="11"/>
      <c r="CR67" s="11"/>
      <c r="CS67" s="11"/>
      <c r="CT67" s="11"/>
      <c r="CU67" s="11"/>
      <c r="CV67" s="11"/>
      <c r="CW67" s="11"/>
      <c r="CX67" s="11"/>
      <c r="CY67" s="11"/>
      <c r="CZ67" s="11"/>
      <c r="DA67" s="11"/>
      <c r="DB67" s="11"/>
      <c r="DC67" s="11"/>
      <c r="DD67" s="11"/>
      <c r="DE67" s="11"/>
      <c r="DF67" s="11"/>
      <c r="DG67" s="11"/>
      <c r="DH67" s="11"/>
    </row>
    <row r="68" spans="3:121" ht="15" customHeight="1" x14ac:dyDescent="0.15">
      <c r="C68" s="9" t="s">
        <v>25</v>
      </c>
      <c r="D68" s="9"/>
      <c r="E68" s="9" t="s">
        <v>649</v>
      </c>
      <c r="F68" s="9"/>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9"/>
      <c r="AG68" s="9"/>
      <c r="AH68" s="8"/>
      <c r="AI68" s="11"/>
      <c r="AJ68" s="9"/>
      <c r="AK68" s="9"/>
      <c r="AL68" s="9"/>
      <c r="AM68" s="9"/>
      <c r="AN68" s="6"/>
      <c r="AO68" s="7"/>
      <c r="AP68" s="9"/>
      <c r="AQ68" s="9"/>
      <c r="AR68" s="9"/>
      <c r="AS68" s="9"/>
      <c r="AT68" s="9"/>
      <c r="AU68" s="9"/>
      <c r="AV68" s="9"/>
      <c r="AW68" s="9"/>
      <c r="AX68" s="9"/>
      <c r="AY68" s="9"/>
      <c r="AZ68" s="9"/>
      <c r="BA68" s="9"/>
      <c r="BB68" s="11"/>
      <c r="BG68" s="11"/>
      <c r="BH68" s="11" t="s">
        <v>681</v>
      </c>
      <c r="BI68" s="11"/>
      <c r="BJ68" s="32"/>
      <c r="BK68" s="11"/>
      <c r="BL68" s="11"/>
      <c r="BM68" s="11"/>
      <c r="BN68" s="11"/>
      <c r="BO68" s="11"/>
      <c r="BP68" s="11"/>
      <c r="BQ68" s="11"/>
      <c r="BR68" s="11"/>
      <c r="BS68" s="11"/>
    </row>
    <row r="69" spans="3:121" ht="15" customHeight="1" x14ac:dyDescent="0.15">
      <c r="C69" s="9" t="s">
        <v>26</v>
      </c>
      <c r="D69" s="9"/>
      <c r="E69" s="9" t="s">
        <v>651</v>
      </c>
      <c r="F69" s="9"/>
      <c r="G69" s="11"/>
      <c r="H69" s="11"/>
      <c r="I69" s="11"/>
      <c r="J69" s="11"/>
      <c r="K69" s="9"/>
      <c r="L69" s="9"/>
      <c r="M69" s="9"/>
      <c r="N69" s="9"/>
      <c r="O69" s="8"/>
      <c r="P69" s="8"/>
      <c r="Q69" s="9"/>
      <c r="R69" s="9"/>
      <c r="S69" s="9"/>
      <c r="T69" s="9"/>
      <c r="U69" s="6"/>
      <c r="V69" s="7"/>
      <c r="W69" s="9"/>
      <c r="X69" s="9"/>
      <c r="Y69" s="9"/>
      <c r="Z69" s="11"/>
      <c r="AA69" s="11"/>
      <c r="AB69" s="11"/>
      <c r="AC69" s="11"/>
      <c r="AD69" s="11"/>
      <c r="AE69" s="11"/>
      <c r="AF69" s="11"/>
      <c r="AG69" s="9"/>
      <c r="AH69" s="9"/>
      <c r="AI69" s="9"/>
      <c r="AJ69" s="9"/>
      <c r="AK69" s="9"/>
      <c r="AL69" s="9"/>
      <c r="AM69" s="9"/>
      <c r="AN69" s="9"/>
      <c r="AO69" s="9"/>
      <c r="AP69" s="9"/>
      <c r="AQ69" s="9"/>
      <c r="AR69" s="9"/>
      <c r="AS69" s="9"/>
      <c r="AT69" s="9"/>
      <c r="AU69" s="9"/>
      <c r="AV69" s="9"/>
      <c r="AW69" s="9"/>
      <c r="AX69" s="9"/>
      <c r="AY69" s="9"/>
      <c r="AZ69" s="9"/>
      <c r="BA69" s="9"/>
      <c r="BB69" s="11"/>
      <c r="BG69" s="11"/>
      <c r="BH69" s="32" t="s">
        <v>682</v>
      </c>
      <c r="BI69" s="11"/>
      <c r="BJ69" s="11" t="s">
        <v>683</v>
      </c>
      <c r="BK69" s="32"/>
      <c r="BL69" s="11"/>
      <c r="BM69" s="11"/>
      <c r="BN69" s="11"/>
      <c r="BO69" s="11"/>
      <c r="BP69" s="11"/>
      <c r="BQ69" s="11"/>
      <c r="BR69" s="11"/>
      <c r="BS69" s="11"/>
      <c r="BT69" s="11"/>
      <c r="BU69" s="11" t="s">
        <v>648</v>
      </c>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row>
    <row r="70" spans="3:121" ht="15" customHeight="1" x14ac:dyDescent="0.15">
      <c r="C70" s="9" t="s">
        <v>27</v>
      </c>
      <c r="D70" s="9"/>
      <c r="E70" s="9" t="s">
        <v>652</v>
      </c>
      <c r="F70" s="9"/>
      <c r="G70" s="9"/>
      <c r="H70" s="9"/>
      <c r="I70" s="6"/>
      <c r="J70" s="7"/>
      <c r="K70" s="9"/>
      <c r="L70" s="9"/>
      <c r="M70" s="9"/>
      <c r="N70" s="9"/>
      <c r="O70" s="8"/>
      <c r="P70" s="8"/>
      <c r="Q70" s="9"/>
      <c r="R70" s="9"/>
      <c r="S70" s="9"/>
      <c r="T70" s="9"/>
      <c r="U70" s="6"/>
      <c r="V70" s="7"/>
      <c r="W70" s="9"/>
      <c r="X70" s="9"/>
      <c r="Y70" s="9"/>
      <c r="Z70" s="6"/>
      <c r="AA70" s="9"/>
      <c r="AB70" s="9"/>
      <c r="AC70" s="11"/>
      <c r="AD70" s="11"/>
      <c r="AE70" s="9"/>
      <c r="AF70" s="9"/>
      <c r="AG70" s="9"/>
      <c r="AH70" s="9"/>
      <c r="AI70" s="9"/>
      <c r="AJ70" s="9"/>
      <c r="AK70" s="9"/>
      <c r="AL70" s="9"/>
      <c r="AM70" s="9"/>
      <c r="AN70" s="9"/>
      <c r="AO70" s="9"/>
      <c r="AP70" s="9"/>
      <c r="AQ70" s="9"/>
      <c r="AR70" s="9"/>
      <c r="AS70" s="9"/>
      <c r="AT70" s="9"/>
      <c r="AU70" s="9"/>
      <c r="AV70" s="9"/>
      <c r="AW70" s="9"/>
      <c r="AX70" s="9"/>
      <c r="AY70" s="9"/>
      <c r="AZ70" s="9"/>
      <c r="BA70" s="9"/>
      <c r="BB70" s="11"/>
      <c r="BG70" s="11"/>
      <c r="BH70" s="11" t="s">
        <v>684</v>
      </c>
      <c r="BI70" s="11"/>
      <c r="BJ70" s="11" t="s">
        <v>685</v>
      </c>
      <c r="BK70" s="11"/>
      <c r="BL70" s="11"/>
      <c r="BM70" s="11"/>
      <c r="BN70" s="11"/>
      <c r="BO70" s="11"/>
      <c r="BP70" s="11"/>
      <c r="BQ70" s="11"/>
      <c r="BR70" s="11"/>
      <c r="BS70" s="11"/>
      <c r="BT70" s="11"/>
    </row>
    <row r="71" spans="3:121" ht="15" customHeight="1" x14ac:dyDescent="0.15">
      <c r="C71" s="9" t="s">
        <v>28</v>
      </c>
      <c r="D71" s="17"/>
      <c r="E71" s="17" t="s">
        <v>654</v>
      </c>
      <c r="F71" s="17"/>
      <c r="G71" s="9"/>
      <c r="H71" s="9"/>
      <c r="I71" s="9"/>
      <c r="J71" s="7"/>
      <c r="K71" s="6"/>
      <c r="L71" s="9"/>
      <c r="M71" s="9"/>
      <c r="N71" s="9"/>
      <c r="O71" s="8"/>
      <c r="P71" s="8"/>
      <c r="Q71" s="9"/>
      <c r="R71" s="17"/>
      <c r="S71" s="17"/>
      <c r="T71" s="9"/>
      <c r="U71" s="9"/>
      <c r="V71" s="7"/>
      <c r="W71" s="6"/>
      <c r="X71" s="6"/>
      <c r="Y71" s="9"/>
      <c r="Z71" s="8"/>
      <c r="AA71" s="9"/>
      <c r="AB71" s="9"/>
      <c r="AC71" s="11"/>
      <c r="AD71" s="11"/>
      <c r="AE71" s="9"/>
      <c r="AF71" s="9"/>
      <c r="AG71" s="9"/>
      <c r="AH71" s="9"/>
      <c r="AI71" s="9"/>
      <c r="AJ71" s="9"/>
      <c r="AK71" s="9"/>
      <c r="AL71" s="9"/>
      <c r="AM71" s="9"/>
      <c r="AN71" s="9"/>
      <c r="AO71" s="9"/>
      <c r="AP71" s="9"/>
      <c r="AQ71" s="9"/>
      <c r="AR71" s="9"/>
      <c r="AS71" s="9"/>
      <c r="AT71" s="9"/>
      <c r="AU71" s="9"/>
      <c r="AV71" s="9"/>
      <c r="AW71" s="9"/>
      <c r="AX71" s="9"/>
      <c r="AY71" s="9"/>
      <c r="AZ71" s="9"/>
      <c r="BA71" s="9"/>
      <c r="BB71" s="11"/>
      <c r="BG71" s="32"/>
      <c r="BH71" s="11" t="s">
        <v>686</v>
      </c>
      <c r="BI71" s="11"/>
      <c r="BJ71" s="11" t="s">
        <v>670</v>
      </c>
      <c r="BK71" s="11"/>
      <c r="BL71" s="11"/>
      <c r="BM71" s="11"/>
      <c r="BN71" s="11"/>
      <c r="BO71" s="11"/>
      <c r="BP71" s="11"/>
      <c r="BQ71" s="11"/>
      <c r="BR71" s="11"/>
      <c r="BS71" s="11"/>
      <c r="BT71" s="11"/>
      <c r="BU71" s="11"/>
      <c r="BV71" s="11"/>
      <c r="BW71" s="11"/>
      <c r="BX71" s="11"/>
    </row>
    <row r="72" spans="3:121" ht="15" customHeight="1" x14ac:dyDescent="0.15">
      <c r="C72" s="9" t="s">
        <v>29</v>
      </c>
      <c r="D72" s="9"/>
      <c r="E72" s="9" t="s">
        <v>662</v>
      </c>
      <c r="F72" s="9"/>
      <c r="G72" s="9"/>
      <c r="H72" s="9"/>
      <c r="I72" s="9"/>
      <c r="J72" s="7"/>
      <c r="K72" s="9"/>
      <c r="L72" s="9"/>
      <c r="M72" s="9"/>
      <c r="N72" s="9"/>
      <c r="O72" s="8"/>
      <c r="P72" s="8"/>
      <c r="Q72" s="9"/>
      <c r="R72" s="9"/>
      <c r="S72" s="9"/>
      <c r="T72" s="9"/>
      <c r="U72" s="9"/>
      <c r="V72" s="7"/>
      <c r="W72" s="9"/>
      <c r="X72" s="9"/>
      <c r="Y72" s="9"/>
      <c r="Z72" s="8"/>
      <c r="AA72" s="9"/>
      <c r="AB72" s="9"/>
      <c r="AC72" s="11"/>
      <c r="AD72" s="11"/>
      <c r="AE72" s="9"/>
      <c r="AF72" s="9"/>
      <c r="AG72" s="9"/>
      <c r="AH72" s="9"/>
      <c r="AI72" s="9"/>
      <c r="AJ72" s="9"/>
      <c r="AK72" s="9"/>
      <c r="AL72" s="9"/>
      <c r="AM72" s="9"/>
      <c r="AN72" s="9"/>
      <c r="AO72" s="9"/>
      <c r="AP72" s="9"/>
      <c r="AQ72" s="9"/>
      <c r="AR72" s="9"/>
      <c r="AS72" s="9"/>
      <c r="AT72" s="9"/>
      <c r="AU72" s="9"/>
      <c r="AV72" s="9"/>
      <c r="AW72" s="9"/>
      <c r="AX72" s="9"/>
      <c r="AY72" s="9"/>
      <c r="AZ72" s="9"/>
      <c r="BA72" s="9"/>
      <c r="BB72" s="11"/>
      <c r="BG72" s="11"/>
      <c r="BH72" s="11" t="s">
        <v>687</v>
      </c>
      <c r="BI72" s="11"/>
      <c r="BJ72" s="11" t="s">
        <v>666</v>
      </c>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row>
    <row r="73" spans="3:121" ht="15" customHeight="1" x14ac:dyDescent="0.15">
      <c r="C73" s="9" t="s">
        <v>30</v>
      </c>
      <c r="D73" s="9"/>
      <c r="E73" s="9" t="s">
        <v>609</v>
      </c>
      <c r="F73" s="9"/>
      <c r="G73" s="9"/>
      <c r="H73" s="9"/>
      <c r="I73" s="9"/>
      <c r="J73" s="7"/>
      <c r="K73" s="9"/>
      <c r="L73" s="9"/>
      <c r="M73" s="9"/>
      <c r="N73" s="9"/>
      <c r="O73" s="8"/>
      <c r="P73" s="8"/>
      <c r="Q73" s="9"/>
      <c r="R73" s="9"/>
      <c r="S73" s="9"/>
      <c r="T73" s="9"/>
      <c r="U73" s="9"/>
      <c r="V73" s="7"/>
      <c r="W73" s="9"/>
      <c r="X73" s="9"/>
      <c r="Y73" s="9"/>
      <c r="Z73" s="8"/>
      <c r="AA73" s="9"/>
      <c r="AB73" s="18"/>
      <c r="AC73" s="11"/>
      <c r="AD73" s="11"/>
      <c r="AE73" s="18"/>
      <c r="AF73" s="18"/>
      <c r="AG73" s="18"/>
      <c r="AH73" s="18"/>
      <c r="AI73" s="9"/>
      <c r="AJ73" s="9"/>
      <c r="AK73" s="9"/>
      <c r="AL73" s="9"/>
      <c r="AM73" s="9"/>
      <c r="AN73" s="9"/>
      <c r="AO73" s="9"/>
      <c r="AP73" s="9"/>
      <c r="AQ73" s="9"/>
      <c r="AR73" s="9"/>
      <c r="AS73" s="9"/>
      <c r="AT73" s="9"/>
      <c r="AU73" s="9"/>
      <c r="AV73" s="9"/>
      <c r="AW73" s="9"/>
      <c r="AX73" s="9"/>
      <c r="AY73" s="9"/>
      <c r="AZ73" s="9"/>
      <c r="BA73" s="9"/>
      <c r="BB73" s="11"/>
      <c r="BG73" s="11"/>
      <c r="BH73" s="11"/>
      <c r="BI73" s="11"/>
      <c r="BJ73" s="11" t="s">
        <v>671</v>
      </c>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row>
    <row r="74" spans="3:121" ht="15" customHeight="1" x14ac:dyDescent="0.15">
      <c r="C74" s="9" t="s">
        <v>31</v>
      </c>
      <c r="D74" s="9"/>
      <c r="E74" s="9" t="s">
        <v>32</v>
      </c>
      <c r="F74" s="9"/>
      <c r="G74" s="9"/>
      <c r="H74" s="9"/>
      <c r="I74" s="6"/>
      <c r="J74" s="7"/>
      <c r="K74" s="9"/>
      <c r="L74" s="9"/>
      <c r="M74" s="9"/>
      <c r="N74" s="9"/>
      <c r="O74" s="8"/>
      <c r="P74" s="8"/>
      <c r="Q74" s="9"/>
      <c r="R74" s="9"/>
      <c r="S74" s="9"/>
      <c r="T74" s="9"/>
      <c r="U74" s="9"/>
      <c r="V74" s="7"/>
      <c r="W74" s="9"/>
      <c r="X74" s="9"/>
      <c r="Y74" s="9"/>
      <c r="Z74" s="8"/>
      <c r="AA74" s="9"/>
      <c r="AB74" s="18"/>
      <c r="AC74" s="11"/>
      <c r="AD74" s="11"/>
      <c r="AE74" s="18"/>
      <c r="AF74" s="18"/>
      <c r="AG74" s="18"/>
      <c r="AH74" s="18"/>
      <c r="AI74" s="9"/>
      <c r="AJ74" s="9"/>
      <c r="AK74" s="9"/>
      <c r="AL74" s="9"/>
      <c r="AM74" s="9"/>
      <c r="AN74" s="9"/>
      <c r="AO74" s="9"/>
      <c r="AP74" s="9"/>
      <c r="AQ74" s="9"/>
      <c r="AR74" s="9"/>
      <c r="AS74" s="9"/>
      <c r="AT74" s="9"/>
      <c r="AU74" s="9"/>
      <c r="AV74" s="9"/>
      <c r="AW74" s="9"/>
      <c r="AX74" s="9"/>
      <c r="AY74" s="9"/>
      <c r="AZ74" s="9"/>
      <c r="BA74" s="9"/>
      <c r="BB74" s="11"/>
      <c r="BG74" s="11"/>
      <c r="BH74" s="11" t="s">
        <v>688</v>
      </c>
      <c r="BI74" s="11"/>
      <c r="BJ74" s="11" t="s">
        <v>672</v>
      </c>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row>
    <row r="75" spans="3:121" ht="15" customHeight="1" x14ac:dyDescent="0.15">
      <c r="C75" s="11"/>
      <c r="D75" s="11"/>
      <c r="E75" s="11" t="s">
        <v>659</v>
      </c>
      <c r="F75" s="11"/>
      <c r="G75" s="11"/>
      <c r="H75" s="11"/>
      <c r="I75" s="11"/>
      <c r="J75" s="11"/>
      <c r="K75" s="6"/>
      <c r="L75" s="9"/>
      <c r="M75" s="9"/>
      <c r="N75" s="9"/>
      <c r="O75" s="8"/>
      <c r="P75" s="8"/>
      <c r="Q75" s="9"/>
      <c r="R75" s="9"/>
      <c r="S75" s="9"/>
      <c r="T75" s="9"/>
      <c r="U75" s="9"/>
      <c r="V75" s="7"/>
      <c r="W75" s="6"/>
      <c r="X75" s="6"/>
      <c r="Y75" s="6"/>
      <c r="Z75" s="8"/>
      <c r="AA75" s="9"/>
      <c r="AB75" s="18"/>
      <c r="AC75" s="11"/>
      <c r="AD75" s="11"/>
      <c r="AE75" s="18"/>
      <c r="AF75" s="18"/>
      <c r="AG75" s="18"/>
      <c r="AH75" s="18"/>
      <c r="AI75" s="9"/>
      <c r="AJ75" s="9"/>
      <c r="AK75" s="9"/>
      <c r="AL75" s="9"/>
      <c r="AM75" s="9"/>
      <c r="AN75" s="9"/>
      <c r="AO75" s="9"/>
      <c r="AP75" s="9"/>
      <c r="AQ75" s="9"/>
      <c r="AR75" s="9"/>
      <c r="AS75" s="9"/>
      <c r="AT75" s="9"/>
      <c r="AU75" s="9"/>
      <c r="AV75" s="9"/>
      <c r="AW75" s="9"/>
      <c r="AX75" s="9"/>
      <c r="AY75" s="9"/>
      <c r="AZ75" s="9"/>
      <c r="BA75" s="9"/>
      <c r="BB75" s="11"/>
      <c r="BG75" s="11"/>
      <c r="BH75" s="11" t="s">
        <v>689</v>
      </c>
      <c r="BI75" s="11"/>
      <c r="BJ75" s="11" t="s">
        <v>624</v>
      </c>
      <c r="BK75" s="11"/>
      <c r="BL75" s="11"/>
      <c r="BM75" s="11"/>
      <c r="BN75" s="11"/>
      <c r="BO75" s="11"/>
      <c r="BP75" s="11"/>
      <c r="BQ75" s="11"/>
      <c r="BR75" s="11"/>
      <c r="BS75" s="11"/>
    </row>
    <row r="76" spans="3:121" ht="15" customHeight="1" x14ac:dyDescent="0.15">
      <c r="E76" s="11" t="s">
        <v>658</v>
      </c>
      <c r="Z76" s="8"/>
      <c r="AA76" s="9"/>
      <c r="AB76" s="9"/>
      <c r="AC76" s="11"/>
      <c r="AD76" s="11"/>
      <c r="AE76" s="9"/>
      <c r="AF76" s="9"/>
      <c r="AG76" s="9"/>
      <c r="AH76" s="9"/>
      <c r="AI76" s="18"/>
      <c r="AJ76" s="18"/>
      <c r="AK76" s="18"/>
      <c r="AL76" s="18"/>
      <c r="AM76" s="18"/>
      <c r="AN76" s="9"/>
      <c r="AO76" s="9"/>
      <c r="AP76" s="9"/>
      <c r="AQ76" s="9"/>
      <c r="AR76" s="9"/>
      <c r="AS76" s="9"/>
      <c r="AT76" s="9"/>
      <c r="AU76" s="9"/>
      <c r="AV76" s="9"/>
      <c r="AW76" s="9"/>
      <c r="AX76" s="9"/>
      <c r="AY76" s="9"/>
      <c r="AZ76" s="9"/>
      <c r="BA76" s="9"/>
      <c r="BB76" s="11"/>
      <c r="BG76" s="11"/>
      <c r="BH76" s="11" t="s">
        <v>690</v>
      </c>
      <c r="BI76" s="11"/>
      <c r="BJ76" s="11" t="s">
        <v>650</v>
      </c>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row>
    <row r="77" spans="3:121" ht="15" customHeight="1" x14ac:dyDescent="0.15">
      <c r="E77" s="11"/>
      <c r="AY77" s="9"/>
      <c r="AZ77" s="9"/>
      <c r="BA77" s="9"/>
      <c r="BB77" s="11"/>
      <c r="BH77" s="11" t="s">
        <v>691</v>
      </c>
      <c r="BI77" s="11"/>
      <c r="BJ77" s="11" t="s">
        <v>641</v>
      </c>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row>
    <row r="78" spans="3:121" ht="15" customHeight="1" x14ac:dyDescent="0.15">
      <c r="BH78" s="11"/>
      <c r="BI78" s="11"/>
      <c r="BJ78" s="11" t="s">
        <v>653</v>
      </c>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row>
    <row r="79" spans="3:121" ht="15" customHeight="1" x14ac:dyDescent="0.15">
      <c r="BH79" s="11"/>
      <c r="BI79" s="11"/>
      <c r="BJ79" s="77" t="s">
        <v>655</v>
      </c>
      <c r="BK79" s="11"/>
      <c r="BL79" s="11"/>
      <c r="BM79" s="11"/>
      <c r="BN79" s="11"/>
      <c r="BO79" s="11"/>
      <c r="BP79" s="11"/>
      <c r="BQ79" s="11"/>
      <c r="BR79" s="11"/>
      <c r="BS79" s="11"/>
      <c r="BT79" s="11"/>
      <c r="BU79" s="11"/>
      <c r="BV79" s="11"/>
      <c r="BW79" s="11"/>
      <c r="BX79" s="11"/>
      <c r="BY79" s="11"/>
      <c r="BZ79" s="11"/>
      <c r="CA79" s="11"/>
      <c r="CB79" s="11"/>
      <c r="CC79" s="11"/>
      <c r="CD79" s="11"/>
      <c r="CE79" s="11"/>
      <c r="CF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row>
    <row r="80" spans="3:121" ht="15" customHeight="1" x14ac:dyDescent="0.15">
      <c r="BH80" s="11" t="s">
        <v>692</v>
      </c>
      <c r="BI80" s="11"/>
      <c r="BJ80" s="11"/>
      <c r="BK80" s="11"/>
      <c r="BL80" s="11"/>
      <c r="BM80" s="11"/>
      <c r="BN80" s="11"/>
      <c r="BO80" s="11"/>
      <c r="BP80" s="11"/>
      <c r="BQ80" s="11"/>
      <c r="BR80" s="11"/>
      <c r="BS80" s="11"/>
      <c r="BT80" s="11"/>
      <c r="BU80" s="11"/>
      <c r="BV80" s="11"/>
      <c r="BW80" s="11"/>
      <c r="BX80" s="11"/>
      <c r="BY80" s="11"/>
      <c r="BZ80" s="11"/>
      <c r="CA80" s="11"/>
      <c r="CB80" s="11"/>
      <c r="CC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row>
    <row r="81" spans="21:112" ht="15" customHeight="1" x14ac:dyDescent="0.15">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BH81" s="11" t="s">
        <v>693</v>
      </c>
      <c r="BI81" s="11"/>
      <c r="BJ81" s="11" t="s">
        <v>657</v>
      </c>
      <c r="BK81" s="11"/>
      <c r="BL81" s="11"/>
      <c r="BM81" s="11"/>
      <c r="BN81" s="11"/>
      <c r="BO81" s="11"/>
      <c r="BP81" s="11"/>
      <c r="BQ81" s="11"/>
      <c r="BR81" s="11"/>
      <c r="BS81" s="11"/>
      <c r="CR81" s="11"/>
      <c r="CS81" s="11"/>
      <c r="CT81" s="11"/>
      <c r="CU81" s="11"/>
      <c r="CV81" s="11"/>
      <c r="CW81" s="11"/>
      <c r="CX81" s="11"/>
      <c r="CY81" s="11"/>
      <c r="CZ81" s="11"/>
      <c r="DA81" s="11"/>
      <c r="DB81" s="11"/>
      <c r="DC81" s="11"/>
      <c r="DD81" s="11"/>
      <c r="DE81" s="11"/>
      <c r="DF81" s="11"/>
      <c r="DG81" s="11"/>
      <c r="DH81" s="11"/>
    </row>
    <row r="82" spans="21:112" ht="15" customHeight="1" x14ac:dyDescent="0.15">
      <c r="BH82" s="11"/>
      <c r="BI82" s="11"/>
      <c r="BJ82" s="11" t="s">
        <v>656</v>
      </c>
      <c r="BK82" s="11"/>
      <c r="BL82" s="11"/>
      <c r="BM82" s="11"/>
      <c r="BN82" s="11"/>
      <c r="BO82" s="11"/>
      <c r="BP82" s="11"/>
      <c r="BQ82" s="11"/>
      <c r="BR82" s="11"/>
      <c r="CR82" s="11"/>
      <c r="CS82" s="11"/>
      <c r="CT82" s="11"/>
      <c r="CU82" s="11"/>
      <c r="CV82" s="11"/>
      <c r="CW82" s="11"/>
      <c r="CX82" s="11"/>
      <c r="CY82" s="11"/>
      <c r="CZ82" s="11"/>
      <c r="DA82" s="11"/>
      <c r="DB82" s="11"/>
      <c r="DC82" s="11"/>
      <c r="DD82" s="11"/>
      <c r="DE82" s="11"/>
      <c r="DF82" s="11"/>
      <c r="DG82" s="11"/>
      <c r="DH82" s="11"/>
    </row>
  </sheetData>
  <mergeCells count="632">
    <mergeCell ref="AE30:AF31"/>
    <mergeCell ref="AJ30:AK31"/>
    <mergeCell ref="AD30:AD31"/>
    <mergeCell ref="AP30:AT31"/>
    <mergeCell ref="BC30:BD31"/>
    <mergeCell ref="AJ10:AK11"/>
    <mergeCell ref="AL10:AO11"/>
    <mergeCell ref="AP10:AT11"/>
    <mergeCell ref="AJ12:AK13"/>
    <mergeCell ref="BC18:BD19"/>
    <mergeCell ref="BC20:BD21"/>
    <mergeCell ref="BC22:BD23"/>
    <mergeCell ref="AL24:AO25"/>
    <mergeCell ref="AJ28:AK29"/>
    <mergeCell ref="AL22:AO23"/>
    <mergeCell ref="AL20:AO21"/>
    <mergeCell ref="AU18:BB19"/>
    <mergeCell ref="AU20:BB21"/>
    <mergeCell ref="AU22:BB23"/>
    <mergeCell ref="AP18:AT19"/>
    <mergeCell ref="AG18:AG19"/>
    <mergeCell ref="AJ18:AK19"/>
    <mergeCell ref="AL18:AO19"/>
    <mergeCell ref="AP20:AT21"/>
    <mergeCell ref="AH9:AI9"/>
    <mergeCell ref="AJ9:AK9"/>
    <mergeCell ref="AL9:AO9"/>
    <mergeCell ref="AB8:BB8"/>
    <mergeCell ref="BC8:BD9"/>
    <mergeCell ref="BC10:BD11"/>
    <mergeCell ref="BC12:BD13"/>
    <mergeCell ref="BC14:BD15"/>
    <mergeCell ref="BC16:BD17"/>
    <mergeCell ref="AH12:AI13"/>
    <mergeCell ref="AH14:AI15"/>
    <mergeCell ref="AE14:AF15"/>
    <mergeCell ref="AG12:AG13"/>
    <mergeCell ref="AE12:AF13"/>
    <mergeCell ref="AL12:AO13"/>
    <mergeCell ref="AG14:AG15"/>
    <mergeCell ref="AJ14:AK15"/>
    <mergeCell ref="AP16:AT17"/>
    <mergeCell ref="AL16:AO17"/>
    <mergeCell ref="AL14:AO15"/>
    <mergeCell ref="AC57:AG57"/>
    <mergeCell ref="AH57:BC57"/>
    <mergeCell ref="AU9:BB9"/>
    <mergeCell ref="AU10:BB11"/>
    <mergeCell ref="AU12:BB13"/>
    <mergeCell ref="AU14:BB15"/>
    <mergeCell ref="AU16:BB17"/>
    <mergeCell ref="T18:AA19"/>
    <mergeCell ref="K12:N13"/>
    <mergeCell ref="AH30:AI31"/>
    <mergeCell ref="AH22:AI23"/>
    <mergeCell ref="AH24:AI25"/>
    <mergeCell ref="AH26:AI27"/>
    <mergeCell ref="AH28:AI29"/>
    <mergeCell ref="O18:S19"/>
    <mergeCell ref="AD18:AD19"/>
    <mergeCell ref="AB18:AC19"/>
    <mergeCell ref="AB20:AC21"/>
    <mergeCell ref="AB22:AC23"/>
    <mergeCell ref="AE16:AF17"/>
    <mergeCell ref="AH16:AI17"/>
    <mergeCell ref="AH18:AI19"/>
    <mergeCell ref="AG16:AG17"/>
    <mergeCell ref="AJ16:AK17"/>
    <mergeCell ref="L5:P5"/>
    <mergeCell ref="L6:P7"/>
    <mergeCell ref="G5:K5"/>
    <mergeCell ref="G6:K7"/>
    <mergeCell ref="A9:F9"/>
    <mergeCell ref="T9:AA9"/>
    <mergeCell ref="A8:AA8"/>
    <mergeCell ref="AB10:AC11"/>
    <mergeCell ref="AE10:AF11"/>
    <mergeCell ref="AB9:AG9"/>
    <mergeCell ref="O9:S9"/>
    <mergeCell ref="T10:AA11"/>
    <mergeCell ref="O10:S11"/>
    <mergeCell ref="AG10:AG11"/>
    <mergeCell ref="Q6:BD7"/>
    <mergeCell ref="K10:N11"/>
    <mergeCell ref="AD10:AD11"/>
    <mergeCell ref="G9:H9"/>
    <mergeCell ref="I10:J11"/>
    <mergeCell ref="K9:N9"/>
    <mergeCell ref="I9:J9"/>
    <mergeCell ref="G10:H11"/>
    <mergeCell ref="AP9:AT9"/>
    <mergeCell ref="AH10:AI11"/>
    <mergeCell ref="A10:B11"/>
    <mergeCell ref="D10:E11"/>
    <mergeCell ref="C12:C13"/>
    <mergeCell ref="F12:F13"/>
    <mergeCell ref="A28:B29"/>
    <mergeCell ref="C10:C11"/>
    <mergeCell ref="F10:F11"/>
    <mergeCell ref="F14:F15"/>
    <mergeCell ref="D14:E15"/>
    <mergeCell ref="D16:E17"/>
    <mergeCell ref="D18:E19"/>
    <mergeCell ref="C14:C15"/>
    <mergeCell ref="C18:C19"/>
    <mergeCell ref="F18:F19"/>
    <mergeCell ref="A14:B15"/>
    <mergeCell ref="F20:F21"/>
    <mergeCell ref="F22:F23"/>
    <mergeCell ref="C24:C25"/>
    <mergeCell ref="D20:E21"/>
    <mergeCell ref="D22:E23"/>
    <mergeCell ref="C28:C29"/>
    <mergeCell ref="F28:F29"/>
    <mergeCell ref="C26:C27"/>
    <mergeCell ref="D24:E25"/>
    <mergeCell ref="A30:B31"/>
    <mergeCell ref="D30:E31"/>
    <mergeCell ref="F30:F31"/>
    <mergeCell ref="C30:C31"/>
    <mergeCell ref="G30:H31"/>
    <mergeCell ref="I18:J19"/>
    <mergeCell ref="AP26:AT27"/>
    <mergeCell ref="T22:AA23"/>
    <mergeCell ref="T24:AA25"/>
    <mergeCell ref="T26:AA27"/>
    <mergeCell ref="O24:S25"/>
    <mergeCell ref="AD24:AD25"/>
    <mergeCell ref="I28:J29"/>
    <mergeCell ref="K28:N29"/>
    <mergeCell ref="O28:S29"/>
    <mergeCell ref="K26:N27"/>
    <mergeCell ref="O26:S27"/>
    <mergeCell ref="AL26:AO27"/>
    <mergeCell ref="I24:J25"/>
    <mergeCell ref="K24:N25"/>
    <mergeCell ref="AB28:AC29"/>
    <mergeCell ref="AD28:AD29"/>
    <mergeCell ref="I26:J27"/>
    <mergeCell ref="T28:AA29"/>
    <mergeCell ref="F26:F27"/>
    <mergeCell ref="D26:E27"/>
    <mergeCell ref="AB26:AC27"/>
    <mergeCell ref="AD20:AD21"/>
    <mergeCell ref="AJ26:AK27"/>
    <mergeCell ref="AJ20:AK21"/>
    <mergeCell ref="I20:J21"/>
    <mergeCell ref="C20:C21"/>
    <mergeCell ref="F24:F25"/>
    <mergeCell ref="AG20:AG21"/>
    <mergeCell ref="T20:AA21"/>
    <mergeCell ref="AJ24:AK25"/>
    <mergeCell ref="C22:C23"/>
    <mergeCell ref="AE24:AF25"/>
    <mergeCell ref="AE20:AF21"/>
    <mergeCell ref="AE22:AF23"/>
    <mergeCell ref="AB24:AC25"/>
    <mergeCell ref="AH20:AI21"/>
    <mergeCell ref="K18:N19"/>
    <mergeCell ref="I12:J13"/>
    <mergeCell ref="A16:B17"/>
    <mergeCell ref="A12:B13"/>
    <mergeCell ref="D12:E13"/>
    <mergeCell ref="O12:S13"/>
    <mergeCell ref="A18:B19"/>
    <mergeCell ref="AD12:AD13"/>
    <mergeCell ref="AB12:AC13"/>
    <mergeCell ref="G12:H13"/>
    <mergeCell ref="G14:H15"/>
    <mergeCell ref="G16:H17"/>
    <mergeCell ref="AB16:AC17"/>
    <mergeCell ref="O16:S17"/>
    <mergeCell ref="T14:AA15"/>
    <mergeCell ref="T12:AA13"/>
    <mergeCell ref="AD16:AD17"/>
    <mergeCell ref="A32:F32"/>
    <mergeCell ref="AB32:AG32"/>
    <mergeCell ref="A20:B21"/>
    <mergeCell ref="A22:B23"/>
    <mergeCell ref="A24:B25"/>
    <mergeCell ref="A26:B27"/>
    <mergeCell ref="C16:C17"/>
    <mergeCell ref="F16:F17"/>
    <mergeCell ref="I16:J17"/>
    <mergeCell ref="K16:N17"/>
    <mergeCell ref="AG30:AG31"/>
    <mergeCell ref="AD26:AD27"/>
    <mergeCell ref="AG26:AG27"/>
    <mergeCell ref="AG24:AG25"/>
    <mergeCell ref="T16:AA17"/>
    <mergeCell ref="D28:E29"/>
    <mergeCell ref="I22:J23"/>
    <mergeCell ref="K22:N23"/>
    <mergeCell ref="O22:S23"/>
    <mergeCell ref="K20:N21"/>
    <mergeCell ref="O20:S21"/>
    <mergeCell ref="G18:H19"/>
    <mergeCell ref="AG22:AG23"/>
    <mergeCell ref="AE18:AF19"/>
    <mergeCell ref="B55:F55"/>
    <mergeCell ref="A5:F7"/>
    <mergeCell ref="A33:F34"/>
    <mergeCell ref="G33:BD34"/>
    <mergeCell ref="T30:AA31"/>
    <mergeCell ref="AP24:AT25"/>
    <mergeCell ref="AP22:AT23"/>
    <mergeCell ref="G26:H27"/>
    <mergeCell ref="G28:H29"/>
    <mergeCell ref="AE26:AF27"/>
    <mergeCell ref="AE28:AF29"/>
    <mergeCell ref="AD22:AD23"/>
    <mergeCell ref="AB14:AC15"/>
    <mergeCell ref="I14:J15"/>
    <mergeCell ref="K14:N15"/>
    <mergeCell ref="O14:S15"/>
    <mergeCell ref="AD14:AD15"/>
    <mergeCell ref="G20:H21"/>
    <mergeCell ref="G22:H23"/>
    <mergeCell ref="G24:H25"/>
    <mergeCell ref="Q5:BD5"/>
    <mergeCell ref="AP14:AT15"/>
    <mergeCell ref="AP12:AT13"/>
    <mergeCell ref="AJ22:AK23"/>
    <mergeCell ref="BE14:BF15"/>
    <mergeCell ref="BG14:BH15"/>
    <mergeCell ref="BI14:BJ15"/>
    <mergeCell ref="BE22:BF23"/>
    <mergeCell ref="BG22:BH23"/>
    <mergeCell ref="BI22:BJ23"/>
    <mergeCell ref="BE16:BF17"/>
    <mergeCell ref="BG16:BH17"/>
    <mergeCell ref="BI16:BJ17"/>
    <mergeCell ref="BE20:BF21"/>
    <mergeCell ref="BG20:BH21"/>
    <mergeCell ref="BI20:BJ21"/>
    <mergeCell ref="BE8:DN8"/>
    <mergeCell ref="BK9:BL9"/>
    <mergeCell ref="BM9:BN9"/>
    <mergeCell ref="BO9:BP9"/>
    <mergeCell ref="BQ9:BR9"/>
    <mergeCell ref="BS9:BT9"/>
    <mergeCell ref="BU9:BV9"/>
    <mergeCell ref="BW9:BX9"/>
    <mergeCell ref="BY9:BZ9"/>
    <mergeCell ref="CA9:CB9"/>
    <mergeCell ref="CC9:CD9"/>
    <mergeCell ref="CE9:CF9"/>
    <mergeCell ref="CG9:CH9"/>
    <mergeCell ref="CI9:CJ9"/>
    <mergeCell ref="CK9:CL9"/>
    <mergeCell ref="CM9:CN9"/>
    <mergeCell ref="CO9:CP9"/>
    <mergeCell ref="CQ9:CR9"/>
    <mergeCell ref="CS9:CT9"/>
    <mergeCell ref="CU9:CV9"/>
    <mergeCell ref="CW9:CX9"/>
    <mergeCell ref="CY9:CZ9"/>
    <mergeCell ref="DA9:DB9"/>
    <mergeCell ref="DC9:DD9"/>
    <mergeCell ref="DM9:DN9"/>
    <mergeCell ref="BE10:BF11"/>
    <mergeCell ref="BG10:BH11"/>
    <mergeCell ref="BI10:BJ11"/>
    <mergeCell ref="BK10:BL11"/>
    <mergeCell ref="BM10:BN11"/>
    <mergeCell ref="BO10:BP11"/>
    <mergeCell ref="BQ10:BR11"/>
    <mergeCell ref="BS10:BT11"/>
    <mergeCell ref="BU10:BV11"/>
    <mergeCell ref="BW10:BX11"/>
    <mergeCell ref="BY10:BZ11"/>
    <mergeCell ref="CA10:CB11"/>
    <mergeCell ref="CC10:CD11"/>
    <mergeCell ref="CE10:CF11"/>
    <mergeCell ref="CG10:CH11"/>
    <mergeCell ref="CI10:CJ11"/>
    <mergeCell ref="CK10:CL11"/>
    <mergeCell ref="CM10:CN11"/>
    <mergeCell ref="CO10:CP11"/>
    <mergeCell ref="BE9:BF9"/>
    <mergeCell ref="BG9:BH9"/>
    <mergeCell ref="BI9:BJ9"/>
    <mergeCell ref="CY10:CZ11"/>
    <mergeCell ref="DE9:DF9"/>
    <mergeCell ref="DG9:DH9"/>
    <mergeCell ref="DI9:DJ9"/>
    <mergeCell ref="DK9:DL9"/>
    <mergeCell ref="CK12:CL13"/>
    <mergeCell ref="CM12:CN13"/>
    <mergeCell ref="CO12:CP13"/>
    <mergeCell ref="CQ12:CR13"/>
    <mergeCell ref="CS12:CT13"/>
    <mergeCell ref="CQ10:CR11"/>
    <mergeCell ref="CS10:CT11"/>
    <mergeCell ref="CU10:CV11"/>
    <mergeCell ref="CW10:CX11"/>
    <mergeCell ref="DC12:DD13"/>
    <mergeCell ref="DE12:DF13"/>
    <mergeCell ref="DG12:DH13"/>
    <mergeCell ref="DI12:DJ13"/>
    <mergeCell ref="DK12:DL13"/>
    <mergeCell ref="DI10:DJ11"/>
    <mergeCell ref="DK10:DL11"/>
    <mergeCell ref="BW12:BX13"/>
    <mergeCell ref="BY12:BZ13"/>
    <mergeCell ref="CA12:CB13"/>
    <mergeCell ref="CC12:CD13"/>
    <mergeCell ref="CE12:CF13"/>
    <mergeCell ref="CG12:CH13"/>
    <mergeCell ref="CI12:CJ13"/>
    <mergeCell ref="DM12:DN13"/>
    <mergeCell ref="DA10:DB11"/>
    <mergeCell ref="DC10:DD11"/>
    <mergeCell ref="DE10:DF11"/>
    <mergeCell ref="DG10:DH11"/>
    <mergeCell ref="BE12:BF13"/>
    <mergeCell ref="BG12:BH13"/>
    <mergeCell ref="BI12:BJ13"/>
    <mergeCell ref="BK12:BL13"/>
    <mergeCell ref="BM12:BN13"/>
    <mergeCell ref="BO12:BP13"/>
    <mergeCell ref="BQ12:BR13"/>
    <mergeCell ref="BS12:BT13"/>
    <mergeCell ref="BU12:BV13"/>
    <mergeCell ref="CS14:CT15"/>
    <mergeCell ref="DM10:DN11"/>
    <mergeCell ref="DM14:DN15"/>
    <mergeCell ref="CU12:CV13"/>
    <mergeCell ref="CW12:CX13"/>
    <mergeCell ref="CY12:CZ13"/>
    <mergeCell ref="DA12:DB13"/>
    <mergeCell ref="CU14:CV15"/>
    <mergeCell ref="CW14:CX15"/>
    <mergeCell ref="CY14:CZ15"/>
    <mergeCell ref="DA14:DB15"/>
    <mergeCell ref="DC14:DD15"/>
    <mergeCell ref="DE14:DF15"/>
    <mergeCell ref="DG14:DH15"/>
    <mergeCell ref="DI14:DJ15"/>
    <mergeCell ref="DK14:DL15"/>
    <mergeCell ref="BK14:BL15"/>
    <mergeCell ref="BM14:BN15"/>
    <mergeCell ref="BO14:BP15"/>
    <mergeCell ref="BQ14:BR15"/>
    <mergeCell ref="BS14:BT15"/>
    <mergeCell ref="BU14:BV15"/>
    <mergeCell ref="BW14:BX15"/>
    <mergeCell ref="CO14:CP15"/>
    <mergeCell ref="CQ14:CR15"/>
    <mergeCell ref="BY14:BZ15"/>
    <mergeCell ref="CA14:CB15"/>
    <mergeCell ref="CC14:CD15"/>
    <mergeCell ref="CE14:CF15"/>
    <mergeCell ref="CG14:CH15"/>
    <mergeCell ref="CI14:CJ15"/>
    <mergeCell ref="CK14:CL15"/>
    <mergeCell ref="CM14:CN15"/>
    <mergeCell ref="BK16:BL17"/>
    <mergeCell ref="BM16:BN17"/>
    <mergeCell ref="BO16:BP17"/>
    <mergeCell ref="BQ16:BR17"/>
    <mergeCell ref="BS16:BT17"/>
    <mergeCell ref="BU16:BV17"/>
    <mergeCell ref="BW16:BX17"/>
    <mergeCell ref="BY16:BZ17"/>
    <mergeCell ref="CA16:CB17"/>
    <mergeCell ref="CC16:CD17"/>
    <mergeCell ref="CE16:CF17"/>
    <mergeCell ref="CG16:CH17"/>
    <mergeCell ref="CI16:CJ17"/>
    <mergeCell ref="CK16:CL17"/>
    <mergeCell ref="CM16:CN17"/>
    <mergeCell ref="CO16:CP17"/>
    <mergeCell ref="CQ16:CR17"/>
    <mergeCell ref="CS16:CT17"/>
    <mergeCell ref="CU16:CV17"/>
    <mergeCell ref="CW16:CX17"/>
    <mergeCell ref="CY16:CZ17"/>
    <mergeCell ref="DA16:DB17"/>
    <mergeCell ref="DC16:DD17"/>
    <mergeCell ref="DE16:DF17"/>
    <mergeCell ref="DG16:DH17"/>
    <mergeCell ref="DI16:DJ17"/>
    <mergeCell ref="DK16:DL17"/>
    <mergeCell ref="DM16:DN17"/>
    <mergeCell ref="BE18:BF19"/>
    <mergeCell ref="BG18:BH19"/>
    <mergeCell ref="BI18:BJ19"/>
    <mergeCell ref="BK18:BL19"/>
    <mergeCell ref="BM18:BN19"/>
    <mergeCell ref="BO18:BP19"/>
    <mergeCell ref="BQ18:BR19"/>
    <mergeCell ref="BS18:BT19"/>
    <mergeCell ref="BU18:BV19"/>
    <mergeCell ref="BW18:BX19"/>
    <mergeCell ref="BY18:BZ19"/>
    <mergeCell ref="CA18:CB19"/>
    <mergeCell ref="CC18:CD19"/>
    <mergeCell ref="CE18:CF19"/>
    <mergeCell ref="CG18:CH19"/>
    <mergeCell ref="CI18:CJ19"/>
    <mergeCell ref="CK18:CL19"/>
    <mergeCell ref="CM18:CN19"/>
    <mergeCell ref="CO18:CP19"/>
    <mergeCell ref="CQ18:CR19"/>
    <mergeCell ref="CS18:CT19"/>
    <mergeCell ref="CU18:CV19"/>
    <mergeCell ref="CW18:CX19"/>
    <mergeCell ref="CY18:CZ19"/>
    <mergeCell ref="DA18:DB19"/>
    <mergeCell ref="DC18:DD19"/>
    <mergeCell ref="DE18:DF19"/>
    <mergeCell ref="DG18:DH19"/>
    <mergeCell ref="DI18:DJ19"/>
    <mergeCell ref="DK18:DL19"/>
    <mergeCell ref="DM18:DN19"/>
    <mergeCell ref="CS20:CT21"/>
    <mergeCell ref="CU20:CV21"/>
    <mergeCell ref="CW20:CX21"/>
    <mergeCell ref="CY20:CZ21"/>
    <mergeCell ref="DA20:DB21"/>
    <mergeCell ref="DC20:DD21"/>
    <mergeCell ref="DE20:DF21"/>
    <mergeCell ref="DK20:DL21"/>
    <mergeCell ref="DM20:DN21"/>
    <mergeCell ref="DG20:DH21"/>
    <mergeCell ref="DI20:DJ21"/>
    <mergeCell ref="CO20:CP21"/>
    <mergeCell ref="CQ20:CR21"/>
    <mergeCell ref="CS22:CT23"/>
    <mergeCell ref="CU22:CV23"/>
    <mergeCell ref="BQ22:BR23"/>
    <mergeCell ref="BS22:BT23"/>
    <mergeCell ref="BU22:BV23"/>
    <mergeCell ref="BW22:BX23"/>
    <mergeCell ref="BY22:BZ23"/>
    <mergeCell ref="CA22:CB23"/>
    <mergeCell ref="BW20:BX21"/>
    <mergeCell ref="BY20:BZ21"/>
    <mergeCell ref="CA20:CB21"/>
    <mergeCell ref="CC20:CD21"/>
    <mergeCell ref="CE20:CF21"/>
    <mergeCell ref="CG20:CH21"/>
    <mergeCell ref="CI20:CJ21"/>
    <mergeCell ref="CK20:CL21"/>
    <mergeCell ref="CM20:CN21"/>
    <mergeCell ref="CC22:CD23"/>
    <mergeCell ref="CE22:CF23"/>
    <mergeCell ref="CG22:CH23"/>
    <mergeCell ref="CY22:CZ23"/>
    <mergeCell ref="DA22:DB23"/>
    <mergeCell ref="DC22:DD23"/>
    <mergeCell ref="DE22:DF23"/>
    <mergeCell ref="DG22:DH23"/>
    <mergeCell ref="DI22:DJ23"/>
    <mergeCell ref="DK24:DL25"/>
    <mergeCell ref="DM24:DN25"/>
    <mergeCell ref="CI22:CJ23"/>
    <mergeCell ref="CK22:CL23"/>
    <mergeCell ref="CM22:CN23"/>
    <mergeCell ref="CO22:CP23"/>
    <mergeCell ref="CQ22:CR23"/>
    <mergeCell ref="DM22:DN23"/>
    <mergeCell ref="CO24:CP25"/>
    <mergeCell ref="CQ24:CR25"/>
    <mergeCell ref="DG24:DH25"/>
    <mergeCell ref="DI24:DJ25"/>
    <mergeCell ref="CW22:CX23"/>
    <mergeCell ref="CS24:CT25"/>
    <mergeCell ref="CU24:CV25"/>
    <mergeCell ref="DA24:DB25"/>
    <mergeCell ref="DC24:DD25"/>
    <mergeCell ref="DE24:DF25"/>
    <mergeCell ref="BE24:BF25"/>
    <mergeCell ref="BG24:BH25"/>
    <mergeCell ref="BI24:BJ25"/>
    <mergeCell ref="BK24:BL25"/>
    <mergeCell ref="BM24:BN25"/>
    <mergeCell ref="BO24:BP25"/>
    <mergeCell ref="BQ24:BR25"/>
    <mergeCell ref="BS24:BT25"/>
    <mergeCell ref="BU24:BV25"/>
    <mergeCell ref="CW24:CX25"/>
    <mergeCell ref="CY24:CZ25"/>
    <mergeCell ref="BW24:BX25"/>
    <mergeCell ref="BY24:BZ25"/>
    <mergeCell ref="CA24:CB25"/>
    <mergeCell ref="CC24:CD25"/>
    <mergeCell ref="CE24:CF25"/>
    <mergeCell ref="CG24:CH25"/>
    <mergeCell ref="CI24:CJ25"/>
    <mergeCell ref="CK24:CL25"/>
    <mergeCell ref="CM24:CN25"/>
    <mergeCell ref="CA26:CB27"/>
    <mergeCell ref="CC26:CD27"/>
    <mergeCell ref="CE26:CF27"/>
    <mergeCell ref="CG26:CH27"/>
    <mergeCell ref="DM30:DN31"/>
    <mergeCell ref="DK28:DL29"/>
    <mergeCell ref="DM28:DN29"/>
    <mergeCell ref="CI28:CJ29"/>
    <mergeCell ref="CK28:CL29"/>
    <mergeCell ref="DC28:DD29"/>
    <mergeCell ref="DE28:DF29"/>
    <mergeCell ref="CI26:CJ27"/>
    <mergeCell ref="CK26:CL27"/>
    <mergeCell ref="CM26:CN27"/>
    <mergeCell ref="CY30:CZ31"/>
    <mergeCell ref="CO26:CP27"/>
    <mergeCell ref="CQ26:CR27"/>
    <mergeCell ref="CS26:CT27"/>
    <mergeCell ref="CU26:CV27"/>
    <mergeCell ref="BI30:BJ31"/>
    <mergeCell ref="BK30:BL31"/>
    <mergeCell ref="BM30:BN31"/>
    <mergeCell ref="BO30:BP31"/>
    <mergeCell ref="BQ30:BR31"/>
    <mergeCell ref="BS30:BT31"/>
    <mergeCell ref="AU30:BB31"/>
    <mergeCell ref="DM26:DN27"/>
    <mergeCell ref="CW26:CX27"/>
    <mergeCell ref="DA30:DB31"/>
    <mergeCell ref="DC30:DD31"/>
    <mergeCell ref="DE30:DF31"/>
    <mergeCell ref="DG30:DH31"/>
    <mergeCell ref="DI30:DJ31"/>
    <mergeCell ref="CK30:CL31"/>
    <mergeCell ref="CS30:CT31"/>
    <mergeCell ref="CU30:CV31"/>
    <mergeCell ref="DI26:DJ27"/>
    <mergeCell ref="CS28:CT29"/>
    <mergeCell ref="CU28:CV29"/>
    <mergeCell ref="CW28:CX29"/>
    <mergeCell ref="CM28:CN29"/>
    <mergeCell ref="CO28:CP29"/>
    <mergeCell ref="CQ28:CR29"/>
    <mergeCell ref="B56:F56"/>
    <mergeCell ref="B57:F57"/>
    <mergeCell ref="CW30:CX31"/>
    <mergeCell ref="I30:J31"/>
    <mergeCell ref="K30:N31"/>
    <mergeCell ref="O30:S31"/>
    <mergeCell ref="G55:AB55"/>
    <mergeCell ref="G56:AB56"/>
    <mergeCell ref="AC56:AG56"/>
    <mergeCell ref="AH56:BC56"/>
    <mergeCell ref="G57:AB57"/>
    <mergeCell ref="AB30:AC31"/>
    <mergeCell ref="AL30:AO31"/>
    <mergeCell ref="CM30:CN31"/>
    <mergeCell ref="CO30:CP31"/>
    <mergeCell ref="CQ30:CR31"/>
    <mergeCell ref="BU30:BV31"/>
    <mergeCell ref="BW30:BX31"/>
    <mergeCell ref="BY30:BZ31"/>
    <mergeCell ref="CA30:CB31"/>
    <mergeCell ref="CC30:CD31"/>
    <mergeCell ref="CE30:CF31"/>
    <mergeCell ref="CG30:CH31"/>
    <mergeCell ref="CI30:CJ31"/>
    <mergeCell ref="BC24:BD25"/>
    <mergeCell ref="BC26:BD27"/>
    <mergeCell ref="BC28:BD29"/>
    <mergeCell ref="AG28:AG29"/>
    <mergeCell ref="DK22:DL23"/>
    <mergeCell ref="AP28:AT29"/>
    <mergeCell ref="AL28:AO29"/>
    <mergeCell ref="BW26:BX27"/>
    <mergeCell ref="BW28:BX29"/>
    <mergeCell ref="DK26:DL27"/>
    <mergeCell ref="CY28:CZ29"/>
    <mergeCell ref="CY26:CZ27"/>
    <mergeCell ref="DA26:DB27"/>
    <mergeCell ref="DC26:DD27"/>
    <mergeCell ref="DE26:DF27"/>
    <mergeCell ref="DA28:DB29"/>
    <mergeCell ref="BE28:BF29"/>
    <mergeCell ref="BG28:BH29"/>
    <mergeCell ref="BI28:BJ29"/>
    <mergeCell ref="BK28:BL29"/>
    <mergeCell ref="BM28:BN29"/>
    <mergeCell ref="CE28:CF29"/>
    <mergeCell ref="CG28:CH29"/>
    <mergeCell ref="BY26:BZ27"/>
    <mergeCell ref="BK20:BL21"/>
    <mergeCell ref="BM20:BN21"/>
    <mergeCell ref="BO20:BP21"/>
    <mergeCell ref="BQ20:BR21"/>
    <mergeCell ref="BS20:BT21"/>
    <mergeCell ref="BU20:BV21"/>
    <mergeCell ref="AU26:BB27"/>
    <mergeCell ref="AU28:BB29"/>
    <mergeCell ref="AU24:BB25"/>
    <mergeCell ref="BE26:BF27"/>
    <mergeCell ref="BU28:BV29"/>
    <mergeCell ref="BG26:BH27"/>
    <mergeCell ref="BI26:BJ27"/>
    <mergeCell ref="BK26:BL27"/>
    <mergeCell ref="BM26:BN27"/>
    <mergeCell ref="BO26:BP27"/>
    <mergeCell ref="BO28:BP29"/>
    <mergeCell ref="BQ28:BR29"/>
    <mergeCell ref="BS28:BT29"/>
    <mergeCell ref="BS26:BT27"/>
    <mergeCell ref="BU26:BV27"/>
    <mergeCell ref="BK22:BL23"/>
    <mergeCell ref="BM22:BN23"/>
    <mergeCell ref="BO22:BP23"/>
    <mergeCell ref="C1:V2"/>
    <mergeCell ref="DO26:DW27"/>
    <mergeCell ref="DO28:DW29"/>
    <mergeCell ref="DO30:DW31"/>
    <mergeCell ref="BE1:CB2"/>
    <mergeCell ref="DO8:DW9"/>
    <mergeCell ref="DO10:DW11"/>
    <mergeCell ref="DO12:DW13"/>
    <mergeCell ref="DO14:DW15"/>
    <mergeCell ref="DO16:DW17"/>
    <mergeCell ref="DO18:DW19"/>
    <mergeCell ref="DO20:DW21"/>
    <mergeCell ref="DO22:DW23"/>
    <mergeCell ref="DO24:DW25"/>
    <mergeCell ref="BY28:BZ29"/>
    <mergeCell ref="CA28:CB29"/>
    <mergeCell ref="CC28:CD29"/>
    <mergeCell ref="BE30:BF31"/>
    <mergeCell ref="BG30:BH31"/>
    <mergeCell ref="DK30:DL31"/>
    <mergeCell ref="BQ26:BR27"/>
    <mergeCell ref="DG28:DH29"/>
    <mergeCell ref="DI28:DJ29"/>
    <mergeCell ref="DG26:DH27"/>
  </mergeCells>
  <phoneticPr fontId="1"/>
  <dataValidations count="1">
    <dataValidation type="whole" operator="greaterThanOrEqual" allowBlank="1" showInputMessage="1" showErrorMessage="1" errorTitle="エラー" error="年には「2018」以上の半角数字4桁で入力して下さい" sqref="G6:K7" xr:uid="{00000000-0002-0000-0000-000000000000}">
      <formula1>2018</formula1>
    </dataValidation>
  </dataValidations>
  <printOptions horizontalCentered="1"/>
  <pageMargins left="0.19685039370078741" right="0.19685039370078741" top="0.39370078740157483" bottom="0.39370078740157483" header="0" footer="0"/>
  <pageSetup paperSize="8" scale="97" orientation="landscape" r:id="rId1"/>
  <headerFooter alignWithMargins="0"/>
  <ignoredErrors>
    <ignoredError sqref="A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from>
                    <xdr:col>56</xdr:col>
                    <xdr:colOff>38100</xdr:colOff>
                    <xdr:row>31</xdr:row>
                    <xdr:rowOff>123825</xdr:rowOff>
                  </from>
                  <to>
                    <xdr:col>58</xdr:col>
                    <xdr:colOff>66675</xdr:colOff>
                    <xdr:row>33</xdr:row>
                    <xdr:rowOff>28575</xdr:rowOff>
                  </to>
                </anchor>
              </controlPr>
            </control>
          </mc:Choice>
        </mc:AlternateContent>
        <mc:AlternateContent xmlns:mc="http://schemas.openxmlformats.org/markup-compatibility/2006">
          <mc:Choice Requires="x14">
            <control shapeId="5127" r:id="rId5" name="Check Box 7">
              <controlPr defaultSize="0" autoFill="0" autoLine="0" autoPict="0">
                <anchor>
                  <from>
                    <xdr:col>91</xdr:col>
                    <xdr:colOff>28575</xdr:colOff>
                    <xdr:row>31</xdr:row>
                    <xdr:rowOff>123825</xdr:rowOff>
                  </from>
                  <to>
                    <xdr:col>93</xdr:col>
                    <xdr:colOff>57150</xdr:colOff>
                    <xdr:row>33</xdr:row>
                    <xdr:rowOff>28575</xdr:rowOff>
                  </to>
                </anchor>
              </controlPr>
            </control>
          </mc:Choice>
        </mc:AlternateContent>
        <mc:AlternateContent xmlns:mc="http://schemas.openxmlformats.org/markup-compatibility/2006">
          <mc:Choice Requires="x14">
            <control shapeId="5128" r:id="rId6" name="Check Box 8">
              <controlPr defaultSize="0" autoFill="0" autoLine="0" autoPict="0">
                <anchor>
                  <from>
                    <xdr:col>91</xdr:col>
                    <xdr:colOff>28575</xdr:colOff>
                    <xdr:row>32</xdr:row>
                    <xdr:rowOff>114300</xdr:rowOff>
                  </from>
                  <to>
                    <xdr:col>93</xdr:col>
                    <xdr:colOff>57150</xdr:colOff>
                    <xdr:row>52</xdr:row>
                    <xdr:rowOff>19050</xdr:rowOff>
                  </to>
                </anchor>
              </controlPr>
            </control>
          </mc:Choice>
        </mc:AlternateContent>
        <mc:AlternateContent xmlns:mc="http://schemas.openxmlformats.org/markup-compatibility/2006">
          <mc:Choice Requires="x14">
            <control shapeId="5129" r:id="rId7" name="Check Box 9">
              <controlPr defaultSize="0" autoFill="0" autoLine="0" autoPict="0">
                <anchor>
                  <from>
                    <xdr:col>91</xdr:col>
                    <xdr:colOff>28575</xdr:colOff>
                    <xdr:row>52</xdr:row>
                    <xdr:rowOff>123825</xdr:rowOff>
                  </from>
                  <to>
                    <xdr:col>93</xdr:col>
                    <xdr:colOff>57150</xdr:colOff>
                    <xdr:row>55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showInputMessage="1" showErrorMessage="1" xr:uid="{00000000-0002-0000-0000-000001000000}">
          <x14:formula1>
            <xm:f>設定!$C$4:$C$6</xm:f>
          </x14:formula1>
          <xm:sqref>BE10:DN31</xm:sqref>
        </x14:dataValidation>
        <x14:dataValidation type="list" allowBlank="1" showInputMessage="1" showErrorMessage="1" xr:uid="{00000000-0002-0000-0000-000002000000}">
          <x14:formula1>
            <xm:f>設定!$J$4:$J$6</xm:f>
          </x14:formula1>
          <xm:sqref>G55:AB55</xm:sqref>
        </x14:dataValidation>
        <x14:dataValidation type="list" allowBlank="1" showInputMessage="1" showErrorMessage="1" xr:uid="{00000000-0002-0000-0000-000003000000}">
          <x14:formula1>
            <xm:f>設定!$B$4:$B$16</xm:f>
          </x14:formula1>
          <xm:sqref>L6:P7</xm:sqref>
        </x14:dataValidation>
        <x14:dataValidation type="list" allowBlank="1" showInputMessage="1" showErrorMessage="1" xr:uid="{00000000-0002-0000-0000-000004000000}">
          <x14:formula1>
            <xm:f>設定!$D$4:$D$28</xm:f>
          </x14:formula1>
          <xm:sqref>A10:B31 AB10:AC31</xm:sqref>
        </x14:dataValidation>
        <x14:dataValidation type="list" allowBlank="1" showInputMessage="1" showErrorMessage="1" xr:uid="{00000000-0002-0000-0000-000005000000}">
          <x14:formula1>
            <xm:f>設定!$E$4:$E$64</xm:f>
          </x14:formula1>
          <xm:sqref>D10:E31 AE10:AF31</xm:sqref>
        </x14:dataValidation>
        <x14:dataValidation type="list" showInputMessage="1" showErrorMessage="1" xr:uid="{00000000-0002-0000-0000-000006000000}">
          <x14:formula1>
            <xm:f>設定!$G$4:$G$103</xm:f>
          </x14:formula1>
          <xm:sqref>I10:J31 AJ10:AK31</xm:sqref>
        </x14:dataValidation>
        <x14:dataValidation type="list" allowBlank="1" showInputMessage="1" showErrorMessage="1" xr:uid="{00000000-0002-0000-0000-000007000000}">
          <x14:formula1>
            <xm:f>設定!$F$4:$F$6</xm:f>
          </x14:formula1>
          <xm:sqref>G10:H31 AH10:AI31</xm:sqref>
        </x14:dataValidation>
        <x14:dataValidation type="list" allowBlank="1" showInputMessage="1" showErrorMessage="1" xr:uid="{00000000-0002-0000-0000-000008000000}">
          <x14:formula1>
            <xm:f>設定!$H$4:$H$12</xm:f>
          </x14:formula1>
          <xm:sqref>K10:N31 AL10:AO31</xm:sqref>
        </x14:dataValidation>
        <x14:dataValidation type="list" allowBlank="1" showInputMessage="1" showErrorMessage="1" xr:uid="{00000000-0002-0000-0000-000009000000}">
          <x14:formula1>
            <xm:f>設定!$K$4:$K$6</xm:f>
          </x14:formula1>
          <xm:sqref>BC12:BD31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03"/>
  <sheetViews>
    <sheetView showRowColHeaders="0" workbookViewId="0">
      <selection activeCell="K3" sqref="K3:K6"/>
    </sheetView>
  </sheetViews>
  <sheetFormatPr defaultColWidth="8.875" defaultRowHeight="15.75" x14ac:dyDescent="0.25"/>
  <cols>
    <col min="1" max="1" width="3" style="36" customWidth="1"/>
    <col min="2" max="16384" width="8.875" style="36"/>
  </cols>
  <sheetData>
    <row r="2" spans="1:11" x14ac:dyDescent="0.25">
      <c r="A2" s="36" t="s">
        <v>50</v>
      </c>
    </row>
    <row r="3" spans="1:11" ht="16.5" thickBot="1" x14ac:dyDescent="0.3">
      <c r="B3" s="47" t="s">
        <v>11</v>
      </c>
      <c r="C3" s="47" t="s">
        <v>45</v>
      </c>
      <c r="D3" s="47" t="s">
        <v>3</v>
      </c>
      <c r="E3" s="47" t="s">
        <v>4</v>
      </c>
      <c r="F3" s="47" t="s">
        <v>2</v>
      </c>
      <c r="G3" s="47" t="s">
        <v>5</v>
      </c>
      <c r="H3" s="47" t="s">
        <v>46</v>
      </c>
      <c r="J3" s="47" t="s">
        <v>33</v>
      </c>
      <c r="K3" s="47" t="s">
        <v>664</v>
      </c>
    </row>
    <row r="4" spans="1:11" ht="16.5" thickTop="1" x14ac:dyDescent="0.25">
      <c r="B4" s="38"/>
      <c r="C4" s="46"/>
      <c r="D4" s="41"/>
      <c r="E4" s="38"/>
      <c r="F4" s="44"/>
      <c r="G4" s="38"/>
      <c r="H4" s="46"/>
      <c r="J4" s="46"/>
      <c r="K4" s="46"/>
    </row>
    <row r="5" spans="1:11" x14ac:dyDescent="0.25">
      <c r="B5" s="38">
        <v>1</v>
      </c>
      <c r="C5" s="40" t="s">
        <v>51</v>
      </c>
      <c r="D5" s="41">
        <v>0</v>
      </c>
      <c r="E5" s="38">
        <v>0</v>
      </c>
      <c r="F5" s="44" t="s">
        <v>0</v>
      </c>
      <c r="G5" s="38">
        <v>1</v>
      </c>
      <c r="H5" s="46" t="s">
        <v>47</v>
      </c>
      <c r="J5" s="46" t="s">
        <v>37</v>
      </c>
      <c r="K5" s="40" t="s">
        <v>510</v>
      </c>
    </row>
    <row r="6" spans="1:11" x14ac:dyDescent="0.25">
      <c r="B6" s="39">
        <v>2</v>
      </c>
      <c r="C6" s="40" t="s">
        <v>52</v>
      </c>
      <c r="D6" s="42">
        <v>1</v>
      </c>
      <c r="E6" s="39">
        <v>1</v>
      </c>
      <c r="F6" s="45" t="s">
        <v>1</v>
      </c>
      <c r="G6" s="39">
        <v>2</v>
      </c>
      <c r="H6" s="40" t="s">
        <v>7</v>
      </c>
      <c r="J6" s="40" t="s">
        <v>53</v>
      </c>
      <c r="K6" s="40" t="s">
        <v>665</v>
      </c>
    </row>
    <row r="7" spans="1:11" x14ac:dyDescent="0.25">
      <c r="B7" s="39">
        <v>3</v>
      </c>
      <c r="C7" s="43"/>
      <c r="D7" s="42">
        <v>2</v>
      </c>
      <c r="E7" s="39">
        <v>2</v>
      </c>
      <c r="G7" s="39">
        <v>3</v>
      </c>
      <c r="H7" s="40" t="s">
        <v>48</v>
      </c>
    </row>
    <row r="8" spans="1:11" x14ac:dyDescent="0.25">
      <c r="B8" s="39">
        <v>4</v>
      </c>
      <c r="D8" s="42">
        <v>3</v>
      </c>
      <c r="E8" s="39">
        <v>3</v>
      </c>
      <c r="G8" s="39">
        <v>4</v>
      </c>
      <c r="H8" s="40" t="s">
        <v>49</v>
      </c>
    </row>
    <row r="9" spans="1:11" x14ac:dyDescent="0.25">
      <c r="B9" s="39">
        <v>5</v>
      </c>
      <c r="D9" s="42">
        <v>4</v>
      </c>
      <c r="E9" s="39">
        <v>4</v>
      </c>
      <c r="G9" s="39">
        <v>5</v>
      </c>
      <c r="H9" s="37"/>
    </row>
    <row r="10" spans="1:11" x14ac:dyDescent="0.25">
      <c r="B10" s="39">
        <v>6</v>
      </c>
      <c r="D10" s="42">
        <v>5</v>
      </c>
      <c r="E10" s="39">
        <v>5</v>
      </c>
      <c r="G10" s="39">
        <v>6</v>
      </c>
      <c r="H10" s="37"/>
    </row>
    <row r="11" spans="1:11" x14ac:dyDescent="0.25">
      <c r="B11" s="39">
        <v>7</v>
      </c>
      <c r="D11" s="42">
        <v>6</v>
      </c>
      <c r="E11" s="39">
        <v>6</v>
      </c>
      <c r="G11" s="39">
        <v>7</v>
      </c>
      <c r="H11" s="37"/>
    </row>
    <row r="12" spans="1:11" x14ac:dyDescent="0.25">
      <c r="B12" s="39">
        <v>8</v>
      </c>
      <c r="D12" s="42">
        <v>7</v>
      </c>
      <c r="E12" s="39">
        <v>7</v>
      </c>
      <c r="G12" s="39">
        <v>8</v>
      </c>
      <c r="H12" s="37"/>
    </row>
    <row r="13" spans="1:11" x14ac:dyDescent="0.25">
      <c r="B13" s="39">
        <v>9</v>
      </c>
      <c r="D13" s="42">
        <v>8</v>
      </c>
      <c r="E13" s="39">
        <v>8</v>
      </c>
      <c r="G13" s="39">
        <v>9</v>
      </c>
    </row>
    <row r="14" spans="1:11" x14ac:dyDescent="0.25">
      <c r="B14" s="39">
        <v>10</v>
      </c>
      <c r="D14" s="42">
        <v>9</v>
      </c>
      <c r="E14" s="39">
        <v>9</v>
      </c>
      <c r="G14" s="39">
        <v>10</v>
      </c>
    </row>
    <row r="15" spans="1:11" x14ac:dyDescent="0.25">
      <c r="B15" s="39">
        <v>11</v>
      </c>
      <c r="D15" s="42">
        <v>10</v>
      </c>
      <c r="E15" s="39">
        <v>10</v>
      </c>
      <c r="G15" s="39">
        <v>11</v>
      </c>
    </row>
    <row r="16" spans="1:11" x14ac:dyDescent="0.25">
      <c r="B16" s="39">
        <v>12</v>
      </c>
      <c r="D16" s="42">
        <v>11</v>
      </c>
      <c r="E16" s="39">
        <v>11</v>
      </c>
      <c r="G16" s="39">
        <v>12</v>
      </c>
    </row>
    <row r="17" spans="4:7" x14ac:dyDescent="0.25">
      <c r="D17" s="42">
        <v>12</v>
      </c>
      <c r="E17" s="39">
        <v>12</v>
      </c>
      <c r="G17" s="39">
        <v>13</v>
      </c>
    </row>
    <row r="18" spans="4:7" x14ac:dyDescent="0.25">
      <c r="D18" s="42">
        <v>13</v>
      </c>
      <c r="E18" s="39">
        <v>13</v>
      </c>
      <c r="G18" s="39">
        <v>14</v>
      </c>
    </row>
    <row r="19" spans="4:7" x14ac:dyDescent="0.25">
      <c r="D19" s="42">
        <v>14</v>
      </c>
      <c r="E19" s="39">
        <v>14</v>
      </c>
      <c r="G19" s="39">
        <v>15</v>
      </c>
    </row>
    <row r="20" spans="4:7" x14ac:dyDescent="0.25">
      <c r="D20" s="42">
        <v>15</v>
      </c>
      <c r="E20" s="39">
        <v>15</v>
      </c>
      <c r="G20" s="39">
        <v>16</v>
      </c>
    </row>
    <row r="21" spans="4:7" x14ac:dyDescent="0.25">
      <c r="D21" s="42">
        <v>16</v>
      </c>
      <c r="E21" s="39">
        <v>16</v>
      </c>
      <c r="G21" s="39">
        <v>17</v>
      </c>
    </row>
    <row r="22" spans="4:7" x14ac:dyDescent="0.25">
      <c r="D22" s="42">
        <v>17</v>
      </c>
      <c r="E22" s="39">
        <v>17</v>
      </c>
      <c r="G22" s="39">
        <v>18</v>
      </c>
    </row>
    <row r="23" spans="4:7" x14ac:dyDescent="0.25">
      <c r="D23" s="42">
        <v>18</v>
      </c>
      <c r="E23" s="39">
        <v>18</v>
      </c>
      <c r="G23" s="39">
        <v>19</v>
      </c>
    </row>
    <row r="24" spans="4:7" x14ac:dyDescent="0.25">
      <c r="D24" s="42">
        <v>19</v>
      </c>
      <c r="E24" s="39">
        <v>19</v>
      </c>
      <c r="G24" s="39">
        <v>20</v>
      </c>
    </row>
    <row r="25" spans="4:7" x14ac:dyDescent="0.25">
      <c r="D25" s="42">
        <v>20</v>
      </c>
      <c r="E25" s="39">
        <v>20</v>
      </c>
      <c r="G25" s="39">
        <v>21</v>
      </c>
    </row>
    <row r="26" spans="4:7" x14ac:dyDescent="0.25">
      <c r="D26" s="42">
        <v>21</v>
      </c>
      <c r="E26" s="39">
        <v>21</v>
      </c>
      <c r="G26" s="39">
        <v>22</v>
      </c>
    </row>
    <row r="27" spans="4:7" x14ac:dyDescent="0.25">
      <c r="D27" s="42">
        <v>22</v>
      </c>
      <c r="E27" s="39">
        <v>22</v>
      </c>
      <c r="G27" s="39">
        <v>23</v>
      </c>
    </row>
    <row r="28" spans="4:7" x14ac:dyDescent="0.25">
      <c r="D28" s="42">
        <v>23</v>
      </c>
      <c r="E28" s="39">
        <v>23</v>
      </c>
      <c r="G28" s="39">
        <v>24</v>
      </c>
    </row>
    <row r="29" spans="4:7" x14ac:dyDescent="0.25">
      <c r="E29" s="39">
        <v>24</v>
      </c>
      <c r="G29" s="39">
        <v>25</v>
      </c>
    </row>
    <row r="30" spans="4:7" x14ac:dyDescent="0.25">
      <c r="E30" s="39">
        <v>25</v>
      </c>
      <c r="G30" s="39">
        <v>26</v>
      </c>
    </row>
    <row r="31" spans="4:7" x14ac:dyDescent="0.25">
      <c r="E31" s="39">
        <v>26</v>
      </c>
      <c r="G31" s="39">
        <v>27</v>
      </c>
    </row>
    <row r="32" spans="4:7" x14ac:dyDescent="0.25">
      <c r="E32" s="39">
        <v>27</v>
      </c>
      <c r="G32" s="39">
        <v>28</v>
      </c>
    </row>
    <row r="33" spans="5:7" x14ac:dyDescent="0.25">
      <c r="E33" s="39">
        <v>28</v>
      </c>
      <c r="G33" s="39">
        <v>29</v>
      </c>
    </row>
    <row r="34" spans="5:7" x14ac:dyDescent="0.25">
      <c r="E34" s="39">
        <v>29</v>
      </c>
      <c r="G34" s="39">
        <v>30</v>
      </c>
    </row>
    <row r="35" spans="5:7" x14ac:dyDescent="0.25">
      <c r="E35" s="39">
        <v>30</v>
      </c>
      <c r="G35" s="39">
        <v>31</v>
      </c>
    </row>
    <row r="36" spans="5:7" x14ac:dyDescent="0.25">
      <c r="E36" s="39">
        <v>31</v>
      </c>
      <c r="G36" s="39">
        <v>32</v>
      </c>
    </row>
    <row r="37" spans="5:7" x14ac:dyDescent="0.25">
      <c r="E37" s="39">
        <v>32</v>
      </c>
      <c r="G37" s="39">
        <v>33</v>
      </c>
    </row>
    <row r="38" spans="5:7" x14ac:dyDescent="0.25">
      <c r="E38" s="39">
        <v>33</v>
      </c>
      <c r="G38" s="39">
        <v>34</v>
      </c>
    </row>
    <row r="39" spans="5:7" x14ac:dyDescent="0.25">
      <c r="E39" s="39">
        <v>34</v>
      </c>
      <c r="G39" s="39">
        <v>35</v>
      </c>
    </row>
    <row r="40" spans="5:7" x14ac:dyDescent="0.25">
      <c r="E40" s="39">
        <v>35</v>
      </c>
      <c r="G40" s="39">
        <v>36</v>
      </c>
    </row>
    <row r="41" spans="5:7" x14ac:dyDescent="0.25">
      <c r="E41" s="39">
        <v>36</v>
      </c>
      <c r="G41" s="39">
        <v>37</v>
      </c>
    </row>
    <row r="42" spans="5:7" x14ac:dyDescent="0.25">
      <c r="E42" s="39">
        <v>37</v>
      </c>
      <c r="G42" s="39">
        <v>38</v>
      </c>
    </row>
    <row r="43" spans="5:7" x14ac:dyDescent="0.25">
      <c r="E43" s="39">
        <v>38</v>
      </c>
      <c r="G43" s="39">
        <v>39</v>
      </c>
    </row>
    <row r="44" spans="5:7" x14ac:dyDescent="0.25">
      <c r="E44" s="39">
        <v>39</v>
      </c>
      <c r="G44" s="39">
        <v>40</v>
      </c>
    </row>
    <row r="45" spans="5:7" x14ac:dyDescent="0.25">
      <c r="E45" s="39">
        <v>40</v>
      </c>
      <c r="G45" s="39">
        <v>41</v>
      </c>
    </row>
    <row r="46" spans="5:7" x14ac:dyDescent="0.25">
      <c r="E46" s="39">
        <v>41</v>
      </c>
      <c r="G46" s="39">
        <v>42</v>
      </c>
    </row>
    <row r="47" spans="5:7" x14ac:dyDescent="0.25">
      <c r="E47" s="39">
        <v>42</v>
      </c>
      <c r="G47" s="39">
        <v>43</v>
      </c>
    </row>
    <row r="48" spans="5:7" x14ac:dyDescent="0.25">
      <c r="E48" s="39">
        <v>43</v>
      </c>
      <c r="G48" s="39">
        <v>44</v>
      </c>
    </row>
    <row r="49" spans="5:7" x14ac:dyDescent="0.25">
      <c r="E49" s="39">
        <v>44</v>
      </c>
      <c r="G49" s="39">
        <v>45</v>
      </c>
    </row>
    <row r="50" spans="5:7" x14ac:dyDescent="0.25">
      <c r="E50" s="39">
        <v>45</v>
      </c>
      <c r="G50" s="39">
        <v>46</v>
      </c>
    </row>
    <row r="51" spans="5:7" x14ac:dyDescent="0.25">
      <c r="E51" s="39">
        <v>46</v>
      </c>
      <c r="G51" s="39">
        <v>47</v>
      </c>
    </row>
    <row r="52" spans="5:7" x14ac:dyDescent="0.25">
      <c r="E52" s="39">
        <v>47</v>
      </c>
      <c r="G52" s="39">
        <v>48</v>
      </c>
    </row>
    <row r="53" spans="5:7" x14ac:dyDescent="0.25">
      <c r="E53" s="39">
        <v>48</v>
      </c>
      <c r="G53" s="39">
        <v>49</v>
      </c>
    </row>
    <row r="54" spans="5:7" x14ac:dyDescent="0.25">
      <c r="E54" s="39">
        <v>49</v>
      </c>
      <c r="G54" s="39">
        <v>50</v>
      </c>
    </row>
    <row r="55" spans="5:7" x14ac:dyDescent="0.25">
      <c r="E55" s="39">
        <v>50</v>
      </c>
      <c r="G55" s="39">
        <v>51</v>
      </c>
    </row>
    <row r="56" spans="5:7" x14ac:dyDescent="0.25">
      <c r="E56" s="39">
        <v>51</v>
      </c>
      <c r="G56" s="39">
        <v>52</v>
      </c>
    </row>
    <row r="57" spans="5:7" x14ac:dyDescent="0.25">
      <c r="E57" s="39">
        <v>52</v>
      </c>
      <c r="G57" s="39">
        <v>53</v>
      </c>
    </row>
    <row r="58" spans="5:7" x14ac:dyDescent="0.25">
      <c r="E58" s="39">
        <v>53</v>
      </c>
      <c r="G58" s="39">
        <v>54</v>
      </c>
    </row>
    <row r="59" spans="5:7" x14ac:dyDescent="0.25">
      <c r="E59" s="39">
        <v>54</v>
      </c>
      <c r="G59" s="39">
        <v>55</v>
      </c>
    </row>
    <row r="60" spans="5:7" x14ac:dyDescent="0.25">
      <c r="E60" s="39">
        <v>55</v>
      </c>
      <c r="G60" s="39">
        <v>56</v>
      </c>
    </row>
    <row r="61" spans="5:7" x14ac:dyDescent="0.25">
      <c r="E61" s="39">
        <v>56</v>
      </c>
      <c r="G61" s="39">
        <v>57</v>
      </c>
    </row>
    <row r="62" spans="5:7" x14ac:dyDescent="0.25">
      <c r="E62" s="39">
        <v>57</v>
      </c>
      <c r="G62" s="39">
        <v>58</v>
      </c>
    </row>
    <row r="63" spans="5:7" x14ac:dyDescent="0.25">
      <c r="E63" s="39">
        <v>58</v>
      </c>
      <c r="G63" s="39">
        <v>59</v>
      </c>
    </row>
    <row r="64" spans="5:7" x14ac:dyDescent="0.25">
      <c r="E64" s="39">
        <v>59</v>
      </c>
      <c r="G64" s="39">
        <v>60</v>
      </c>
    </row>
    <row r="65" spans="7:7" x14ac:dyDescent="0.25">
      <c r="G65" s="39">
        <v>61</v>
      </c>
    </row>
    <row r="66" spans="7:7" x14ac:dyDescent="0.25">
      <c r="G66" s="39">
        <v>62</v>
      </c>
    </row>
    <row r="67" spans="7:7" x14ac:dyDescent="0.25">
      <c r="G67" s="39">
        <v>63</v>
      </c>
    </row>
    <row r="68" spans="7:7" x14ac:dyDescent="0.25">
      <c r="G68" s="39">
        <v>64</v>
      </c>
    </row>
    <row r="69" spans="7:7" x14ac:dyDescent="0.25">
      <c r="G69" s="39">
        <v>65</v>
      </c>
    </row>
    <row r="70" spans="7:7" x14ac:dyDescent="0.25">
      <c r="G70" s="39">
        <v>66</v>
      </c>
    </row>
    <row r="71" spans="7:7" x14ac:dyDescent="0.25">
      <c r="G71" s="39">
        <v>67</v>
      </c>
    </row>
    <row r="72" spans="7:7" x14ac:dyDescent="0.25">
      <c r="G72" s="39">
        <v>68</v>
      </c>
    </row>
    <row r="73" spans="7:7" x14ac:dyDescent="0.25">
      <c r="G73" s="39">
        <v>69</v>
      </c>
    </row>
    <row r="74" spans="7:7" x14ac:dyDescent="0.25">
      <c r="G74" s="39">
        <v>70</v>
      </c>
    </row>
    <row r="75" spans="7:7" x14ac:dyDescent="0.25">
      <c r="G75" s="39">
        <v>71</v>
      </c>
    </row>
    <row r="76" spans="7:7" x14ac:dyDescent="0.25">
      <c r="G76" s="39">
        <v>72</v>
      </c>
    </row>
    <row r="77" spans="7:7" x14ac:dyDescent="0.25">
      <c r="G77" s="39">
        <v>73</v>
      </c>
    </row>
    <row r="78" spans="7:7" x14ac:dyDescent="0.25">
      <c r="G78" s="39">
        <v>74</v>
      </c>
    </row>
    <row r="79" spans="7:7" x14ac:dyDescent="0.25">
      <c r="G79" s="39">
        <v>75</v>
      </c>
    </row>
    <row r="80" spans="7:7" x14ac:dyDescent="0.25">
      <c r="G80" s="39">
        <v>76</v>
      </c>
    </row>
    <row r="81" spans="7:7" x14ac:dyDescent="0.25">
      <c r="G81" s="39">
        <v>77</v>
      </c>
    </row>
    <row r="82" spans="7:7" x14ac:dyDescent="0.25">
      <c r="G82" s="39">
        <v>78</v>
      </c>
    </row>
    <row r="83" spans="7:7" x14ac:dyDescent="0.25">
      <c r="G83" s="39">
        <v>79</v>
      </c>
    </row>
    <row r="84" spans="7:7" x14ac:dyDescent="0.25">
      <c r="G84" s="39">
        <v>80</v>
      </c>
    </row>
    <row r="85" spans="7:7" x14ac:dyDescent="0.25">
      <c r="G85" s="39">
        <v>81</v>
      </c>
    </row>
    <row r="86" spans="7:7" x14ac:dyDescent="0.25">
      <c r="G86" s="39">
        <v>82</v>
      </c>
    </row>
    <row r="87" spans="7:7" x14ac:dyDescent="0.25">
      <c r="G87" s="39">
        <v>83</v>
      </c>
    </row>
    <row r="88" spans="7:7" x14ac:dyDescent="0.25">
      <c r="G88" s="39">
        <v>84</v>
      </c>
    </row>
    <row r="89" spans="7:7" x14ac:dyDescent="0.25">
      <c r="G89" s="39">
        <v>85</v>
      </c>
    </row>
    <row r="90" spans="7:7" x14ac:dyDescent="0.25">
      <c r="G90" s="39">
        <v>86</v>
      </c>
    </row>
    <row r="91" spans="7:7" x14ac:dyDescent="0.25">
      <c r="G91" s="39">
        <v>87</v>
      </c>
    </row>
    <row r="92" spans="7:7" x14ac:dyDescent="0.25">
      <c r="G92" s="39">
        <v>88</v>
      </c>
    </row>
    <row r="93" spans="7:7" x14ac:dyDescent="0.25">
      <c r="G93" s="39">
        <v>89</v>
      </c>
    </row>
    <row r="94" spans="7:7" x14ac:dyDescent="0.25">
      <c r="G94" s="39">
        <v>90</v>
      </c>
    </row>
    <row r="95" spans="7:7" x14ac:dyDescent="0.25">
      <c r="G95" s="39">
        <v>91</v>
      </c>
    </row>
    <row r="96" spans="7:7" x14ac:dyDescent="0.25">
      <c r="G96" s="39">
        <v>92</v>
      </c>
    </row>
    <row r="97" spans="7:7" x14ac:dyDescent="0.25">
      <c r="G97" s="39">
        <v>93</v>
      </c>
    </row>
    <row r="98" spans="7:7" x14ac:dyDescent="0.25">
      <c r="G98" s="39">
        <v>94</v>
      </c>
    </row>
    <row r="99" spans="7:7" x14ac:dyDescent="0.25">
      <c r="G99" s="39">
        <v>95</v>
      </c>
    </row>
    <row r="100" spans="7:7" x14ac:dyDescent="0.25">
      <c r="G100" s="39">
        <v>96</v>
      </c>
    </row>
    <row r="101" spans="7:7" x14ac:dyDescent="0.25">
      <c r="G101" s="39">
        <v>97</v>
      </c>
    </row>
    <row r="102" spans="7:7" x14ac:dyDescent="0.25">
      <c r="G102" s="39">
        <v>98</v>
      </c>
    </row>
    <row r="103" spans="7:7" x14ac:dyDescent="0.25">
      <c r="G103" s="39">
        <v>99</v>
      </c>
    </row>
  </sheetData>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1006"/>
  <sheetViews>
    <sheetView zoomScale="70" zoomScaleNormal="70" workbookViewId="0"/>
  </sheetViews>
  <sheetFormatPr defaultColWidth="8.875" defaultRowHeight="13.15" customHeight="1" x14ac:dyDescent="0.15"/>
  <cols>
    <col min="1" max="1" width="16.875" style="52" customWidth="1"/>
    <col min="2" max="2" width="6.5" style="60" customWidth="1"/>
    <col min="3" max="3" width="7.25" style="60" customWidth="1"/>
    <col min="4" max="4" width="17.125" style="52" customWidth="1"/>
    <col min="5" max="5" width="17.875" style="52" bestFit="1" customWidth="1"/>
    <col min="6" max="6" width="18.375" style="52" bestFit="1" customWidth="1"/>
    <col min="7" max="7" width="8.5" style="52" customWidth="1"/>
    <col min="8" max="8" width="14.125" style="62" customWidth="1"/>
    <col min="9" max="9" width="69" style="52" bestFit="1" customWidth="1"/>
    <col min="10" max="16384" width="8.875" style="52"/>
  </cols>
  <sheetData>
    <row r="1" spans="1:8" ht="13.15" customHeight="1" thickBot="1" x14ac:dyDescent="0.2">
      <c r="A1" s="50" t="s">
        <v>481</v>
      </c>
      <c r="B1" s="50" t="s">
        <v>492</v>
      </c>
      <c r="C1" s="50" t="s">
        <v>493</v>
      </c>
      <c r="D1" s="50" t="s">
        <v>54</v>
      </c>
      <c r="E1" s="50" t="s">
        <v>55</v>
      </c>
      <c r="F1" s="50" t="s">
        <v>104</v>
      </c>
      <c r="G1" s="50" t="s">
        <v>107</v>
      </c>
      <c r="H1" s="51" t="s">
        <v>479</v>
      </c>
    </row>
    <row r="2" spans="1:8" ht="13.15" customHeight="1" thickTop="1" x14ac:dyDescent="0.15">
      <c r="A2" s="53" t="str">
        <f>IF(設定!$H5="","",設定!$H5)</f>
        <v>作業船</v>
      </c>
      <c r="B2" s="54">
        <v>14</v>
      </c>
      <c r="C2" s="54">
        <v>31</v>
      </c>
      <c r="D2" s="54" t="s">
        <v>58</v>
      </c>
      <c r="E2" s="54" t="s">
        <v>56</v>
      </c>
      <c r="F2" s="54" t="s">
        <v>105</v>
      </c>
      <c r="G2" s="55" t="s">
        <v>626</v>
      </c>
      <c r="H2" s="56" t="str">
        <f>IF(申請書!$G$6="","",申請書!$G$6)</f>
        <v/>
      </c>
    </row>
    <row r="3" spans="1:8" ht="13.15" customHeight="1" x14ac:dyDescent="0.15">
      <c r="A3" s="53" t="str">
        <f>IF(設定!$H6="","",設定!$H6)</f>
        <v>水上バス</v>
      </c>
      <c r="B3" s="57"/>
      <c r="C3" s="57"/>
      <c r="D3" s="53"/>
      <c r="E3" s="53" t="s">
        <v>11</v>
      </c>
      <c r="F3" s="53"/>
      <c r="G3" s="58" t="s">
        <v>628</v>
      </c>
      <c r="H3" s="59" t="str">
        <f>IF(申請書!$L$6="","",申請書!$L$6)</f>
        <v/>
      </c>
    </row>
    <row r="4" spans="1:8" ht="13.15" customHeight="1" x14ac:dyDescent="0.15">
      <c r="A4" s="53" t="str">
        <f>IF(設定!$H7="","",設定!$H7)</f>
        <v>台船</v>
      </c>
      <c r="B4" s="57"/>
      <c r="C4" s="57"/>
      <c r="D4" s="53"/>
      <c r="E4" s="53" t="s">
        <v>611</v>
      </c>
      <c r="F4" s="53"/>
      <c r="G4" s="58" t="s">
        <v>108</v>
      </c>
      <c r="H4" s="59" t="str">
        <f>IF(申請書!$G$33="","",申請書!$G$33)</f>
        <v/>
      </c>
    </row>
    <row r="5" spans="1:8" ht="13.15" customHeight="1" x14ac:dyDescent="0.15">
      <c r="A5" s="53" t="str">
        <f>IF(設定!$H8="","",設定!$H8)</f>
        <v>その他</v>
      </c>
      <c r="B5" s="57"/>
      <c r="C5" s="57"/>
      <c r="D5" s="53"/>
      <c r="E5" s="53" t="s">
        <v>59</v>
      </c>
      <c r="F5" s="53"/>
      <c r="G5" s="58" t="s">
        <v>629</v>
      </c>
      <c r="H5" s="59" t="str">
        <f>IF(申請書!$G$55="","",申請書!$G$55)</f>
        <v/>
      </c>
    </row>
    <row r="6" spans="1:8" ht="13.15" customHeight="1" x14ac:dyDescent="0.15">
      <c r="A6" s="53" t="str">
        <f>IF(設定!$H9="","",設定!$H9)</f>
        <v/>
      </c>
      <c r="B6" s="57"/>
      <c r="C6" s="57"/>
      <c r="D6" s="53"/>
      <c r="E6" s="53" t="s">
        <v>44</v>
      </c>
      <c r="F6" s="53"/>
      <c r="G6" s="58" t="s">
        <v>631</v>
      </c>
      <c r="H6" s="59" t="str">
        <f>IF(申請書!$G$56="","",申請書!$G$56)</f>
        <v/>
      </c>
    </row>
    <row r="7" spans="1:8" ht="13.15" customHeight="1" x14ac:dyDescent="0.15">
      <c r="A7" s="53" t="str">
        <f>IF(設定!$H10="","",設定!$H10)</f>
        <v/>
      </c>
      <c r="B7" s="57"/>
      <c r="C7" s="57"/>
      <c r="D7" s="53"/>
      <c r="E7" s="53" t="s">
        <v>34</v>
      </c>
      <c r="F7" s="53"/>
      <c r="G7" s="58" t="s">
        <v>635</v>
      </c>
      <c r="H7" s="59" t="str">
        <f>IF(申請書!$AH$56="","",申請書!$AH$56)</f>
        <v/>
      </c>
    </row>
    <row r="8" spans="1:8" ht="13.15" customHeight="1" x14ac:dyDescent="0.15">
      <c r="A8" s="53" t="str">
        <f>IF(設定!$H11="","",設定!$H11)</f>
        <v/>
      </c>
      <c r="B8" s="57"/>
      <c r="C8" s="57"/>
      <c r="D8" s="53"/>
      <c r="E8" s="53" t="s">
        <v>35</v>
      </c>
      <c r="F8" s="53"/>
      <c r="G8" s="58" t="s">
        <v>633</v>
      </c>
      <c r="H8" s="59" t="str">
        <f>IF(申請書!$AH$57="","",申請書!$AH$57)</f>
        <v/>
      </c>
    </row>
    <row r="9" spans="1:8" ht="13.15" customHeight="1" x14ac:dyDescent="0.15">
      <c r="A9" s="53" t="str">
        <f>IF(設定!$H12="","",設定!$H12)</f>
        <v/>
      </c>
      <c r="B9" s="57"/>
      <c r="C9" s="57"/>
      <c r="D9" s="53"/>
      <c r="E9" s="53" t="s">
        <v>36</v>
      </c>
      <c r="F9" s="53"/>
      <c r="G9" s="58" t="s">
        <v>637</v>
      </c>
      <c r="H9" s="59" t="str">
        <f>IF(申請書!$G$57="","",申請書!$G$57)</f>
        <v/>
      </c>
    </row>
    <row r="10" spans="1:8" ht="13.15" customHeight="1" x14ac:dyDescent="0.15">
      <c r="B10" s="57"/>
      <c r="C10" s="57"/>
      <c r="D10" s="53" t="s">
        <v>482</v>
      </c>
      <c r="E10" s="53"/>
      <c r="F10" s="53" t="s">
        <v>612</v>
      </c>
      <c r="G10" s="58"/>
      <c r="H10" s="59">
        <f>IF($B$2=COUNTIF($H11:$H24,""),1,IF(0&lt;&gt;COUNTIF($H11:$H24,""),2,0))</f>
        <v>1</v>
      </c>
    </row>
    <row r="11" spans="1:8" ht="13.15" customHeight="1" x14ac:dyDescent="0.15">
      <c r="D11" s="53" t="s">
        <v>497</v>
      </c>
      <c r="E11" s="53" t="s">
        <v>613</v>
      </c>
      <c r="F11" s="53"/>
      <c r="G11" s="58" t="s">
        <v>110</v>
      </c>
      <c r="H11" s="59" t="str">
        <f>IF(申請書!$A$12="","",申請書!$A$12)</f>
        <v/>
      </c>
    </row>
    <row r="12" spans="1:8" ht="13.15" customHeight="1" x14ac:dyDescent="0.15">
      <c r="D12" s="53"/>
      <c r="E12" s="53" t="s">
        <v>614</v>
      </c>
      <c r="F12" s="53"/>
      <c r="G12" s="58" t="s">
        <v>111</v>
      </c>
      <c r="H12" s="59" t="str">
        <f>IF(申請書!$D$12="","",申請書!$D$12)</f>
        <v/>
      </c>
    </row>
    <row r="13" spans="1:8" ht="13.15" customHeight="1" x14ac:dyDescent="0.15">
      <c r="D13" s="53"/>
      <c r="E13" s="53" t="s">
        <v>2</v>
      </c>
      <c r="F13" s="53"/>
      <c r="G13" s="58" t="s">
        <v>112</v>
      </c>
      <c r="H13" s="59" t="str">
        <f>IF(申請書!$G$12="","",申請書!$G$12)</f>
        <v/>
      </c>
    </row>
    <row r="14" spans="1:8" ht="13.15" customHeight="1" x14ac:dyDescent="0.15">
      <c r="D14" s="53"/>
      <c r="E14" s="53" t="s">
        <v>5</v>
      </c>
      <c r="F14" s="53"/>
      <c r="G14" s="58" t="s">
        <v>113</v>
      </c>
      <c r="H14" s="59" t="str">
        <f>IF(申請書!$I$12="","",申請書!$I$12)</f>
        <v/>
      </c>
    </row>
    <row r="15" spans="1:8" ht="13.15" customHeight="1" x14ac:dyDescent="0.15">
      <c r="D15" s="53"/>
      <c r="E15" s="53" t="s">
        <v>46</v>
      </c>
      <c r="F15" s="53"/>
      <c r="G15" s="58" t="s">
        <v>114</v>
      </c>
      <c r="H15" s="59" t="str">
        <f>IF(申請書!$K$12="","",申請書!$K$12)</f>
        <v/>
      </c>
    </row>
    <row r="16" spans="1:8" ht="13.15" customHeight="1" x14ac:dyDescent="0.15">
      <c r="D16" s="53"/>
      <c r="E16" s="53" t="s">
        <v>43</v>
      </c>
      <c r="F16" s="53"/>
      <c r="G16" s="58" t="s">
        <v>115</v>
      </c>
      <c r="H16" s="59" t="str">
        <f>IF(申請書!$O$12="","",申請書!$O$12)</f>
        <v/>
      </c>
    </row>
    <row r="17" spans="4:8" ht="13.15" customHeight="1" x14ac:dyDescent="0.15">
      <c r="D17" s="53"/>
      <c r="E17" s="53" t="s">
        <v>480</v>
      </c>
      <c r="F17" s="53"/>
      <c r="G17" s="58" t="s">
        <v>116</v>
      </c>
      <c r="H17" s="59" t="str">
        <f>IF(申請書!$T$12="","",申請書!$T$12)</f>
        <v/>
      </c>
    </row>
    <row r="18" spans="4:8" ht="13.15" customHeight="1" x14ac:dyDescent="0.15">
      <c r="D18" s="53" t="s">
        <v>62</v>
      </c>
      <c r="E18" s="53" t="s">
        <v>613</v>
      </c>
      <c r="F18" s="53"/>
      <c r="G18" s="58" t="s">
        <v>511</v>
      </c>
      <c r="H18" s="59" t="str">
        <f>IF(申請書!$AB$12="","",申請書!$AB$12)</f>
        <v/>
      </c>
    </row>
    <row r="19" spans="4:8" ht="13.15" customHeight="1" x14ac:dyDescent="0.15">
      <c r="D19" s="53"/>
      <c r="E19" s="53" t="s">
        <v>614</v>
      </c>
      <c r="F19" s="53"/>
      <c r="G19" s="58" t="s">
        <v>513</v>
      </c>
      <c r="H19" s="59" t="str">
        <f>IF(申請書!$AE$12="","",申請書!$AE$12)</f>
        <v/>
      </c>
    </row>
    <row r="20" spans="4:8" ht="13.15" customHeight="1" x14ac:dyDescent="0.15">
      <c r="D20" s="53"/>
      <c r="E20" s="53" t="s">
        <v>2</v>
      </c>
      <c r="F20" s="53"/>
      <c r="G20" s="58" t="s">
        <v>514</v>
      </c>
      <c r="H20" s="59" t="str">
        <f>IF(申請書!$AH$12="","",申請書!$AH$12)</f>
        <v/>
      </c>
    </row>
    <row r="21" spans="4:8" ht="13.15" customHeight="1" x14ac:dyDescent="0.15">
      <c r="D21" s="53"/>
      <c r="E21" s="53" t="s">
        <v>5</v>
      </c>
      <c r="F21" s="53"/>
      <c r="G21" s="58" t="s">
        <v>515</v>
      </c>
      <c r="H21" s="59" t="str">
        <f>IF(申請書!$AJ$12="","",申請書!$AJ$12)</f>
        <v/>
      </c>
    </row>
    <row r="22" spans="4:8" ht="13.15" customHeight="1" x14ac:dyDescent="0.15">
      <c r="D22" s="53"/>
      <c r="E22" s="53" t="s">
        <v>46</v>
      </c>
      <c r="F22" s="53"/>
      <c r="G22" s="58" t="s">
        <v>516</v>
      </c>
      <c r="H22" s="59" t="str">
        <f>IF(申請書!$AL$12="","",申請書!$AL$12)</f>
        <v/>
      </c>
    </row>
    <row r="23" spans="4:8" ht="13.15" customHeight="1" x14ac:dyDescent="0.15">
      <c r="D23" s="53"/>
      <c r="E23" s="53" t="s">
        <v>43</v>
      </c>
      <c r="F23" s="53"/>
      <c r="G23" s="58" t="s">
        <v>517</v>
      </c>
      <c r="H23" s="59" t="str">
        <f>IF(申請書!$AP$12="","",申請書!$AP$12)</f>
        <v/>
      </c>
    </row>
    <row r="24" spans="4:8" ht="13.15" customHeight="1" x14ac:dyDescent="0.15">
      <c r="D24" s="53"/>
      <c r="E24" s="53" t="s">
        <v>72</v>
      </c>
      <c r="F24" s="53"/>
      <c r="G24" s="58" t="s">
        <v>518</v>
      </c>
      <c r="H24" s="59" t="str">
        <f>IF(申請書!$AU$12="","",申請書!$AU$12)</f>
        <v/>
      </c>
    </row>
    <row r="25" spans="4:8" ht="13.15" customHeight="1" x14ac:dyDescent="0.15">
      <c r="D25" s="53" t="s">
        <v>510</v>
      </c>
      <c r="E25" s="53"/>
      <c r="F25" s="53"/>
      <c r="G25" s="58" t="s">
        <v>581</v>
      </c>
      <c r="H25" s="59" t="str">
        <f>IF(申請書!$BC$12="","",申請書!$BC$12)</f>
        <v/>
      </c>
    </row>
    <row r="26" spans="4:8" ht="13.15" customHeight="1" x14ac:dyDescent="0.15">
      <c r="D26" s="53"/>
      <c r="E26" s="53"/>
      <c r="F26" s="53" t="s">
        <v>615</v>
      </c>
      <c r="G26" s="58"/>
      <c r="H26" s="59">
        <f>IF( $C$2= COUNTIF($H27:$H57, ""),1,0)</f>
        <v>1</v>
      </c>
    </row>
    <row r="27" spans="4:8" ht="13.15" customHeight="1" x14ac:dyDescent="0.15">
      <c r="D27" s="53"/>
      <c r="E27" s="53" t="s">
        <v>73</v>
      </c>
      <c r="F27" s="53"/>
      <c r="G27" s="58" t="s">
        <v>504</v>
      </c>
      <c r="H27" s="59" t="str">
        <f>IF(申請書!$BE$12="","",申請書!$BE$12)</f>
        <v/>
      </c>
    </row>
    <row r="28" spans="4:8" ht="13.15" customHeight="1" x14ac:dyDescent="0.15">
      <c r="D28" s="53"/>
      <c r="E28" s="53" t="s">
        <v>74</v>
      </c>
      <c r="F28" s="53"/>
      <c r="G28" s="58" t="s">
        <v>505</v>
      </c>
      <c r="H28" s="59" t="str">
        <f>IF(申請書!$BG$12="","",申請書!$BG$12)</f>
        <v/>
      </c>
    </row>
    <row r="29" spans="4:8" ht="13.15" customHeight="1" x14ac:dyDescent="0.15">
      <c r="D29" s="53"/>
      <c r="E29" s="53" t="s">
        <v>75</v>
      </c>
      <c r="F29" s="53"/>
      <c r="G29" s="58" t="s">
        <v>117</v>
      </c>
      <c r="H29" s="59" t="str">
        <f>IF(申請書!$BI$12="","",申請書!$BI$12)</f>
        <v/>
      </c>
    </row>
    <row r="30" spans="4:8" ht="13.15" customHeight="1" x14ac:dyDescent="0.15">
      <c r="D30" s="53"/>
      <c r="E30" s="53" t="s">
        <v>76</v>
      </c>
      <c r="F30" s="53"/>
      <c r="G30" s="58" t="s">
        <v>118</v>
      </c>
      <c r="H30" s="59" t="str">
        <f>IF(申請書!$BK$12="","",申請書!$BK$12)</f>
        <v/>
      </c>
    </row>
    <row r="31" spans="4:8" ht="13.15" customHeight="1" x14ac:dyDescent="0.15">
      <c r="D31" s="53"/>
      <c r="E31" s="53" t="s">
        <v>77</v>
      </c>
      <c r="F31" s="53"/>
      <c r="G31" s="58" t="s">
        <v>119</v>
      </c>
      <c r="H31" s="59" t="str">
        <f>IF(申請書!$BM$12="","",申請書!$BM$12)</f>
        <v/>
      </c>
    </row>
    <row r="32" spans="4:8" ht="13.15" customHeight="1" x14ac:dyDescent="0.15">
      <c r="D32" s="53"/>
      <c r="E32" s="53" t="s">
        <v>78</v>
      </c>
      <c r="F32" s="53"/>
      <c r="G32" s="58" t="s">
        <v>120</v>
      </c>
      <c r="H32" s="59" t="str">
        <f>IF(申請書!$BO$12="","",申請書!$BO$12)</f>
        <v/>
      </c>
    </row>
    <row r="33" spans="4:8" ht="13.15" customHeight="1" x14ac:dyDescent="0.15">
      <c r="D33" s="53"/>
      <c r="E33" s="53" t="s">
        <v>79</v>
      </c>
      <c r="F33" s="53"/>
      <c r="G33" s="58" t="s">
        <v>121</v>
      </c>
      <c r="H33" s="59" t="str">
        <f>IF(申請書!$BQ$12="","",申請書!$BQ$12)</f>
        <v/>
      </c>
    </row>
    <row r="34" spans="4:8" ht="13.15" customHeight="1" x14ac:dyDescent="0.15">
      <c r="D34" s="53"/>
      <c r="E34" s="53" t="s">
        <v>80</v>
      </c>
      <c r="F34" s="53"/>
      <c r="G34" s="58" t="s">
        <v>122</v>
      </c>
      <c r="H34" s="59" t="str">
        <f>IF(申請書!$BS$12="","",申請書!$BS$12)</f>
        <v/>
      </c>
    </row>
    <row r="35" spans="4:8" ht="13.15" customHeight="1" x14ac:dyDescent="0.15">
      <c r="D35" s="53"/>
      <c r="E35" s="53" t="s">
        <v>81</v>
      </c>
      <c r="F35" s="53"/>
      <c r="G35" s="58" t="s">
        <v>123</v>
      </c>
      <c r="H35" s="59" t="str">
        <f>IF(申請書!$BU$12="","",申請書!$BU$12)</f>
        <v/>
      </c>
    </row>
    <row r="36" spans="4:8" ht="13.15" customHeight="1" x14ac:dyDescent="0.15">
      <c r="D36" s="53"/>
      <c r="E36" s="53" t="s">
        <v>82</v>
      </c>
      <c r="F36" s="53"/>
      <c r="G36" s="58" t="s">
        <v>124</v>
      </c>
      <c r="H36" s="59" t="str">
        <f>IF(申請書!$BW$12="","",申請書!$BW$12)</f>
        <v/>
      </c>
    </row>
    <row r="37" spans="4:8" ht="13.15" customHeight="1" x14ac:dyDescent="0.15">
      <c r="D37" s="53"/>
      <c r="E37" s="53" t="s">
        <v>83</v>
      </c>
      <c r="F37" s="53"/>
      <c r="G37" s="58" t="s">
        <v>125</v>
      </c>
      <c r="H37" s="59" t="str">
        <f>IF(申請書!$BY$12="","",申請書!$BY$12)</f>
        <v/>
      </c>
    </row>
    <row r="38" spans="4:8" ht="13.15" customHeight="1" x14ac:dyDescent="0.15">
      <c r="D38" s="53"/>
      <c r="E38" s="53" t="s">
        <v>84</v>
      </c>
      <c r="F38" s="53"/>
      <c r="G38" s="58" t="s">
        <v>126</v>
      </c>
      <c r="H38" s="59" t="str">
        <f>IF(申請書!$CA$12="","",申請書!$CA$12)</f>
        <v/>
      </c>
    </row>
    <row r="39" spans="4:8" ht="13.15" customHeight="1" x14ac:dyDescent="0.15">
      <c r="D39" s="53"/>
      <c r="E39" s="53" t="s">
        <v>85</v>
      </c>
      <c r="F39" s="53"/>
      <c r="G39" s="58" t="s">
        <v>127</v>
      </c>
      <c r="H39" s="59" t="str">
        <f>IF(申請書!$CC$12="","",申請書!$CC$12)</f>
        <v/>
      </c>
    </row>
    <row r="40" spans="4:8" ht="13.15" customHeight="1" x14ac:dyDescent="0.15">
      <c r="D40" s="53"/>
      <c r="E40" s="53" t="s">
        <v>86</v>
      </c>
      <c r="F40" s="53"/>
      <c r="G40" s="58" t="s">
        <v>128</v>
      </c>
      <c r="H40" s="59" t="str">
        <f>IF(申請書!$CE$12="","",申請書!$CE$12)</f>
        <v/>
      </c>
    </row>
    <row r="41" spans="4:8" ht="13.15" customHeight="1" x14ac:dyDescent="0.15">
      <c r="D41" s="53"/>
      <c r="E41" s="53" t="s">
        <v>87</v>
      </c>
      <c r="F41" s="53"/>
      <c r="G41" s="58" t="s">
        <v>129</v>
      </c>
      <c r="H41" s="59" t="str">
        <f>IF(申請書!$CG$12="","",申請書!$CG$12)</f>
        <v/>
      </c>
    </row>
    <row r="42" spans="4:8" ht="13.15" customHeight="1" x14ac:dyDescent="0.15">
      <c r="D42" s="53"/>
      <c r="E42" s="53" t="s">
        <v>88</v>
      </c>
      <c r="F42" s="53"/>
      <c r="G42" s="58" t="s">
        <v>130</v>
      </c>
      <c r="H42" s="59" t="str">
        <f>IF(申請書!$CI$12="","",申請書!$CI$12)</f>
        <v/>
      </c>
    </row>
    <row r="43" spans="4:8" ht="13.15" customHeight="1" x14ac:dyDescent="0.15">
      <c r="D43" s="53"/>
      <c r="E43" s="53" t="s">
        <v>89</v>
      </c>
      <c r="F43" s="53"/>
      <c r="G43" s="58" t="s">
        <v>131</v>
      </c>
      <c r="H43" s="59" t="str">
        <f>IF(申請書!$CK$12="","",申請書!$CK$12)</f>
        <v/>
      </c>
    </row>
    <row r="44" spans="4:8" ht="13.15" customHeight="1" x14ac:dyDescent="0.15">
      <c r="D44" s="53"/>
      <c r="E44" s="53" t="s">
        <v>90</v>
      </c>
      <c r="F44" s="53"/>
      <c r="G44" s="58" t="s">
        <v>132</v>
      </c>
      <c r="H44" s="59" t="str">
        <f>IF(申請書!$CM$12="","",申請書!$CM$12)</f>
        <v/>
      </c>
    </row>
    <row r="45" spans="4:8" ht="13.15" customHeight="1" x14ac:dyDescent="0.15">
      <c r="D45" s="53"/>
      <c r="E45" s="53" t="s">
        <v>91</v>
      </c>
      <c r="F45" s="53"/>
      <c r="G45" s="58" t="s">
        <v>133</v>
      </c>
      <c r="H45" s="59" t="str">
        <f>IF(申請書!$CO$12="","",申請書!$CO$12)</f>
        <v/>
      </c>
    </row>
    <row r="46" spans="4:8" ht="13.15" customHeight="1" x14ac:dyDescent="0.15">
      <c r="D46" s="53"/>
      <c r="E46" s="53" t="s">
        <v>92</v>
      </c>
      <c r="F46" s="53"/>
      <c r="G46" s="58" t="s">
        <v>134</v>
      </c>
      <c r="H46" s="59" t="str">
        <f>IF(申請書!$CQ$12="","",申請書!$CQ$12)</f>
        <v/>
      </c>
    </row>
    <row r="47" spans="4:8" ht="13.15" customHeight="1" x14ac:dyDescent="0.15">
      <c r="D47" s="53"/>
      <c r="E47" s="53" t="s">
        <v>93</v>
      </c>
      <c r="F47" s="53"/>
      <c r="G47" s="58" t="s">
        <v>135</v>
      </c>
      <c r="H47" s="59" t="str">
        <f>IF(申請書!$CS$12="","",申請書!$CS$12)</f>
        <v/>
      </c>
    </row>
    <row r="48" spans="4:8" ht="13.15" customHeight="1" x14ac:dyDescent="0.15">
      <c r="D48" s="53"/>
      <c r="E48" s="53" t="s">
        <v>94</v>
      </c>
      <c r="F48" s="53"/>
      <c r="G48" s="58" t="s">
        <v>136</v>
      </c>
      <c r="H48" s="59" t="str">
        <f>IF(申請書!$CU$12="","",申請書!$CU$12)</f>
        <v/>
      </c>
    </row>
    <row r="49" spans="4:8" ht="13.15" customHeight="1" x14ac:dyDescent="0.15">
      <c r="D49" s="53"/>
      <c r="E49" s="53" t="s">
        <v>95</v>
      </c>
      <c r="F49" s="53"/>
      <c r="G49" s="58" t="s">
        <v>137</v>
      </c>
      <c r="H49" s="59" t="str">
        <f>IF(申請書!$CW$12="","",申請書!$CW$12)</f>
        <v/>
      </c>
    </row>
    <row r="50" spans="4:8" ht="13.15" customHeight="1" x14ac:dyDescent="0.15">
      <c r="D50" s="53"/>
      <c r="E50" s="53" t="s">
        <v>96</v>
      </c>
      <c r="F50" s="53"/>
      <c r="G50" s="58" t="s">
        <v>138</v>
      </c>
      <c r="H50" s="59" t="str">
        <f>IF(申請書!$CY$12="","",申請書!$CY$12)</f>
        <v/>
      </c>
    </row>
    <row r="51" spans="4:8" ht="13.15" customHeight="1" x14ac:dyDescent="0.15">
      <c r="D51" s="53"/>
      <c r="E51" s="53" t="s">
        <v>97</v>
      </c>
      <c r="F51" s="53"/>
      <c r="G51" s="58" t="s">
        <v>139</v>
      </c>
      <c r="H51" s="59" t="str">
        <f>IF(申請書!$DA$12="","",申請書!$DA$12)</f>
        <v/>
      </c>
    </row>
    <row r="52" spans="4:8" ht="13.15" customHeight="1" x14ac:dyDescent="0.15">
      <c r="D52" s="53"/>
      <c r="E52" s="53" t="s">
        <v>98</v>
      </c>
      <c r="F52" s="53"/>
      <c r="G52" s="58" t="s">
        <v>140</v>
      </c>
      <c r="H52" s="59" t="str">
        <f>IF(申請書!$DC$12="","",申請書!$DC$12)</f>
        <v/>
      </c>
    </row>
    <row r="53" spans="4:8" ht="13.15" customHeight="1" x14ac:dyDescent="0.15">
      <c r="D53" s="53"/>
      <c r="E53" s="53" t="s">
        <v>99</v>
      </c>
      <c r="F53" s="53"/>
      <c r="G53" s="58" t="s">
        <v>141</v>
      </c>
      <c r="H53" s="59" t="str">
        <f>IF(申請書!$DE$12="","",申請書!$DE$12)</f>
        <v/>
      </c>
    </row>
    <row r="54" spans="4:8" ht="13.15" customHeight="1" x14ac:dyDescent="0.15">
      <c r="D54" s="53"/>
      <c r="E54" s="53" t="s">
        <v>100</v>
      </c>
      <c r="F54" s="53"/>
      <c r="G54" s="58" t="s">
        <v>142</v>
      </c>
      <c r="H54" s="59" t="str">
        <f>IF(申請書!$DG$12="","",申請書!$DG$12)</f>
        <v/>
      </c>
    </row>
    <row r="55" spans="4:8" ht="13.15" customHeight="1" x14ac:dyDescent="0.15">
      <c r="D55" s="53"/>
      <c r="E55" s="53" t="s">
        <v>101</v>
      </c>
      <c r="F55" s="53"/>
      <c r="G55" s="58" t="s">
        <v>143</v>
      </c>
      <c r="H55" s="59" t="str">
        <f>IF(申請書!$DI$12="","",申請書!$DI$12)</f>
        <v/>
      </c>
    </row>
    <row r="56" spans="4:8" ht="13.15" customHeight="1" x14ac:dyDescent="0.15">
      <c r="D56" s="53"/>
      <c r="E56" s="53" t="s">
        <v>102</v>
      </c>
      <c r="F56" s="53"/>
      <c r="G56" s="58" t="s">
        <v>144</v>
      </c>
      <c r="H56" s="59" t="str">
        <f>IF(申請書!$DK$12="","",申請書!$DK$12)</f>
        <v/>
      </c>
    </row>
    <row r="57" spans="4:8" ht="13.15" customHeight="1" x14ac:dyDescent="0.15">
      <c r="D57" s="53"/>
      <c r="E57" s="53" t="s">
        <v>103</v>
      </c>
      <c r="F57" s="53"/>
      <c r="G57" s="58" t="s">
        <v>145</v>
      </c>
      <c r="H57" s="59" t="str">
        <f>IF(申請書!$DM$12="","",申請書!$DM$12)</f>
        <v/>
      </c>
    </row>
    <row r="58" spans="4:8" ht="13.15" customHeight="1" x14ac:dyDescent="0.15">
      <c r="D58" s="53" t="s">
        <v>591</v>
      </c>
      <c r="E58" s="53"/>
      <c r="F58" s="53"/>
      <c r="G58" s="58" t="s">
        <v>592</v>
      </c>
      <c r="H58" s="59" t="str">
        <f>IF(申請書!$DO$12="","",申請書!$DO$12)</f>
        <v/>
      </c>
    </row>
    <row r="59" spans="4:8" ht="13.15" customHeight="1" x14ac:dyDescent="0.15">
      <c r="D59" s="53" t="s">
        <v>494</v>
      </c>
      <c r="E59" s="53"/>
      <c r="F59" s="53" t="s">
        <v>612</v>
      </c>
      <c r="G59" s="58"/>
      <c r="H59" s="59">
        <f>IF($B$2=COUNTIF($H60:$H73,""),1,IF(0&lt;&gt;COUNTIF($H60:$H73,""),2,0))</f>
        <v>1</v>
      </c>
    </row>
    <row r="60" spans="4:8" ht="13.15" customHeight="1" x14ac:dyDescent="0.15">
      <c r="D60" s="53" t="s">
        <v>497</v>
      </c>
      <c r="E60" s="53" t="s">
        <v>613</v>
      </c>
      <c r="F60" s="53"/>
      <c r="G60" s="58" t="s">
        <v>146</v>
      </c>
      <c r="H60" s="59" t="str">
        <f>IF(申請書!$A$14="","",申請書!$A$14)</f>
        <v/>
      </c>
    </row>
    <row r="61" spans="4:8" ht="13.15" customHeight="1" x14ac:dyDescent="0.15">
      <c r="D61" s="53"/>
      <c r="E61" s="53" t="s">
        <v>614</v>
      </c>
      <c r="F61" s="53"/>
      <c r="G61" s="58" t="s">
        <v>147</v>
      </c>
      <c r="H61" s="59" t="str">
        <f>IF(申請書!$D$14="","",申請書!$D$14)</f>
        <v/>
      </c>
    </row>
    <row r="62" spans="4:8" ht="13.15" customHeight="1" x14ac:dyDescent="0.15">
      <c r="D62" s="53"/>
      <c r="E62" s="53" t="s">
        <v>2</v>
      </c>
      <c r="F62" s="53"/>
      <c r="G62" s="58" t="s">
        <v>148</v>
      </c>
      <c r="H62" s="59" t="str">
        <f>IF(申請書!$G$14="","",申請書!$G$14)</f>
        <v/>
      </c>
    </row>
    <row r="63" spans="4:8" ht="13.15" customHeight="1" x14ac:dyDescent="0.15">
      <c r="D63" s="53"/>
      <c r="E63" s="53" t="s">
        <v>5</v>
      </c>
      <c r="F63" s="53"/>
      <c r="G63" s="58" t="s">
        <v>149</v>
      </c>
      <c r="H63" s="59" t="str">
        <f>IF(申請書!$I$14="","",申請書!$I$14)</f>
        <v/>
      </c>
    </row>
    <row r="64" spans="4:8" ht="13.15" customHeight="1" x14ac:dyDescent="0.15">
      <c r="D64" s="53"/>
      <c r="E64" s="53" t="s">
        <v>46</v>
      </c>
      <c r="F64" s="53"/>
      <c r="G64" s="58" t="s">
        <v>150</v>
      </c>
      <c r="H64" s="59" t="str">
        <f>IF(申請書!$K$14="","",申請書!$K$14)</f>
        <v/>
      </c>
    </row>
    <row r="65" spans="4:8" ht="13.15" customHeight="1" x14ac:dyDescent="0.15">
      <c r="D65" s="53"/>
      <c r="E65" s="53" t="s">
        <v>43</v>
      </c>
      <c r="F65" s="53"/>
      <c r="G65" s="58" t="s">
        <v>151</v>
      </c>
      <c r="H65" s="59" t="str">
        <f>IF(申請書!$O$14="","",申請書!$O$14)</f>
        <v/>
      </c>
    </row>
    <row r="66" spans="4:8" ht="13.15" customHeight="1" x14ac:dyDescent="0.15">
      <c r="D66" s="53"/>
      <c r="E66" s="53" t="s">
        <v>60</v>
      </c>
      <c r="F66" s="53"/>
      <c r="G66" s="58" t="s">
        <v>152</v>
      </c>
      <c r="H66" s="59" t="str">
        <f>IF(申請書!$T$14="","",申請書!$T$14)</f>
        <v/>
      </c>
    </row>
    <row r="67" spans="4:8" ht="13.15" customHeight="1" x14ac:dyDescent="0.15">
      <c r="D67" s="53" t="s">
        <v>62</v>
      </c>
      <c r="E67" s="53" t="s">
        <v>613</v>
      </c>
      <c r="F67" s="53"/>
      <c r="G67" s="58" t="s">
        <v>519</v>
      </c>
      <c r="H67" s="59" t="str">
        <f>IF(申請書!$AB$14="","",申請書!$AB$14)</f>
        <v/>
      </c>
    </row>
    <row r="68" spans="4:8" ht="13.15" customHeight="1" x14ac:dyDescent="0.15">
      <c r="D68" s="53"/>
      <c r="E68" s="53" t="s">
        <v>614</v>
      </c>
      <c r="F68" s="53"/>
      <c r="G68" s="58" t="s">
        <v>520</v>
      </c>
      <c r="H68" s="59" t="str">
        <f>IF(申請書!$AE$14="","",申請書!$AE$14)</f>
        <v/>
      </c>
    </row>
    <row r="69" spans="4:8" ht="13.15" customHeight="1" x14ac:dyDescent="0.15">
      <c r="D69" s="53"/>
      <c r="E69" s="53" t="s">
        <v>2</v>
      </c>
      <c r="F69" s="53"/>
      <c r="G69" s="58" t="s">
        <v>521</v>
      </c>
      <c r="H69" s="59" t="str">
        <f>IF(申請書!$AH$14="","",申請書!$AH$14)</f>
        <v/>
      </c>
    </row>
    <row r="70" spans="4:8" ht="13.15" customHeight="1" x14ac:dyDescent="0.15">
      <c r="D70" s="53"/>
      <c r="E70" s="53" t="s">
        <v>5</v>
      </c>
      <c r="F70" s="53"/>
      <c r="G70" s="58" t="s">
        <v>522</v>
      </c>
      <c r="H70" s="59" t="str">
        <f>IF(申請書!$AJ$14="","",申請書!$AJ$14)</f>
        <v/>
      </c>
    </row>
    <row r="71" spans="4:8" ht="13.15" customHeight="1" x14ac:dyDescent="0.15">
      <c r="D71" s="53"/>
      <c r="E71" s="53" t="s">
        <v>46</v>
      </c>
      <c r="F71" s="53"/>
      <c r="G71" s="58" t="s">
        <v>523</v>
      </c>
      <c r="H71" s="59" t="str">
        <f>IF(申請書!$AL$14="","",申請書!$AL$14)</f>
        <v/>
      </c>
    </row>
    <row r="72" spans="4:8" ht="13.15" customHeight="1" x14ac:dyDescent="0.15">
      <c r="D72" s="53"/>
      <c r="E72" s="53" t="s">
        <v>43</v>
      </c>
      <c r="F72" s="53"/>
      <c r="G72" s="58" t="s">
        <v>524</v>
      </c>
      <c r="H72" s="59" t="str">
        <f>IF(申請書!$AP$14="","",申請書!$AP$14)</f>
        <v/>
      </c>
    </row>
    <row r="73" spans="4:8" ht="13.15" customHeight="1" x14ac:dyDescent="0.15">
      <c r="D73" s="53"/>
      <c r="E73" s="53" t="s">
        <v>72</v>
      </c>
      <c r="F73" s="53"/>
      <c r="G73" s="58" t="s">
        <v>525</v>
      </c>
      <c r="H73" s="59" t="str">
        <f>IF(申請書!$AU$14="","",申請書!$AU$14)</f>
        <v/>
      </c>
    </row>
    <row r="74" spans="4:8" ht="13.15" customHeight="1" x14ac:dyDescent="0.15">
      <c r="D74" s="53" t="s">
        <v>510</v>
      </c>
      <c r="E74" s="53"/>
      <c r="F74" s="53"/>
      <c r="G74" s="58" t="s">
        <v>582</v>
      </c>
      <c r="H74" s="59" t="str">
        <f>IF(申請書!$BC$14="","",申請書!$BC$14)</f>
        <v/>
      </c>
    </row>
    <row r="75" spans="4:8" ht="13.15" customHeight="1" x14ac:dyDescent="0.15">
      <c r="D75" s="53"/>
      <c r="E75" s="53"/>
      <c r="F75" s="53" t="s">
        <v>615</v>
      </c>
      <c r="G75" s="58"/>
      <c r="H75" s="59">
        <f>IF( $C$2= COUNTIF($H76:$H106, ""),1,0)</f>
        <v>1</v>
      </c>
    </row>
    <row r="76" spans="4:8" ht="13.15" customHeight="1" x14ac:dyDescent="0.15">
      <c r="D76" s="53"/>
      <c r="E76" s="53" t="s">
        <v>73</v>
      </c>
      <c r="F76" s="53"/>
      <c r="G76" s="58" t="s">
        <v>153</v>
      </c>
      <c r="H76" s="59" t="str">
        <f>IF(申請書!$BE$14="","",申請書!$BE$14)</f>
        <v/>
      </c>
    </row>
    <row r="77" spans="4:8" ht="13.15" customHeight="1" x14ac:dyDescent="0.15">
      <c r="D77" s="53"/>
      <c r="E77" s="53" t="s">
        <v>74</v>
      </c>
      <c r="F77" s="53"/>
      <c r="G77" s="58" t="s">
        <v>483</v>
      </c>
      <c r="H77" s="59" t="str">
        <f>IF(申請書!$BG$14="","",申請書!$BG$14)</f>
        <v/>
      </c>
    </row>
    <row r="78" spans="4:8" ht="13.15" customHeight="1" x14ac:dyDescent="0.15">
      <c r="D78" s="53"/>
      <c r="E78" s="53" t="s">
        <v>75</v>
      </c>
      <c r="F78" s="53"/>
      <c r="G78" s="58" t="s">
        <v>154</v>
      </c>
      <c r="H78" s="59" t="str">
        <f>IF(申請書!$BI$14="","",申請書!$BI$14)</f>
        <v/>
      </c>
    </row>
    <row r="79" spans="4:8" ht="13.15" customHeight="1" x14ac:dyDescent="0.15">
      <c r="D79" s="53"/>
      <c r="E79" s="53" t="s">
        <v>76</v>
      </c>
      <c r="F79" s="53"/>
      <c r="G79" s="58" t="s">
        <v>155</v>
      </c>
      <c r="H79" s="59" t="str">
        <f>IF(申請書!$BK$14="","",申請書!$BK$14)</f>
        <v/>
      </c>
    </row>
    <row r="80" spans="4:8" ht="13.15" customHeight="1" x14ac:dyDescent="0.15">
      <c r="D80" s="53"/>
      <c r="E80" s="53" t="s">
        <v>77</v>
      </c>
      <c r="F80" s="53"/>
      <c r="G80" s="58" t="s">
        <v>156</v>
      </c>
      <c r="H80" s="59" t="str">
        <f>IF(申請書!$BM$14="","",申請書!$BM$14)</f>
        <v/>
      </c>
    </row>
    <row r="81" spans="4:8" ht="13.15" customHeight="1" x14ac:dyDescent="0.15">
      <c r="D81" s="53"/>
      <c r="E81" s="53" t="s">
        <v>78</v>
      </c>
      <c r="F81" s="53"/>
      <c r="G81" s="58" t="s">
        <v>157</v>
      </c>
      <c r="H81" s="59" t="str">
        <f>IF(申請書!$BO$14="","",申請書!$BO$14)</f>
        <v/>
      </c>
    </row>
    <row r="82" spans="4:8" ht="13.15" customHeight="1" x14ac:dyDescent="0.15">
      <c r="D82" s="53"/>
      <c r="E82" s="53" t="s">
        <v>79</v>
      </c>
      <c r="F82" s="53"/>
      <c r="G82" s="58" t="s">
        <v>158</v>
      </c>
      <c r="H82" s="59" t="str">
        <f>IF(申請書!$BQ$14="","",申請書!$BQ$14)</f>
        <v/>
      </c>
    </row>
    <row r="83" spans="4:8" ht="13.15" customHeight="1" x14ac:dyDescent="0.15">
      <c r="D83" s="53"/>
      <c r="E83" s="53" t="s">
        <v>80</v>
      </c>
      <c r="F83" s="53"/>
      <c r="G83" s="58" t="s">
        <v>159</v>
      </c>
      <c r="H83" s="59" t="str">
        <f>IF(申請書!$BS$14="","",申請書!$BS$14)</f>
        <v/>
      </c>
    </row>
    <row r="84" spans="4:8" ht="13.15" customHeight="1" x14ac:dyDescent="0.15">
      <c r="D84" s="53"/>
      <c r="E84" s="53" t="s">
        <v>81</v>
      </c>
      <c r="F84" s="53"/>
      <c r="G84" s="58" t="s">
        <v>160</v>
      </c>
      <c r="H84" s="59" t="str">
        <f>IF(申請書!$BU$14="","",申請書!$BU$14)</f>
        <v/>
      </c>
    </row>
    <row r="85" spans="4:8" ht="13.15" customHeight="1" x14ac:dyDescent="0.15">
      <c r="D85" s="53"/>
      <c r="E85" s="53" t="s">
        <v>82</v>
      </c>
      <c r="F85" s="53"/>
      <c r="G85" s="58" t="s">
        <v>161</v>
      </c>
      <c r="H85" s="59" t="str">
        <f>IF(申請書!$BW$14="","",申請書!$BW$14)</f>
        <v/>
      </c>
    </row>
    <row r="86" spans="4:8" ht="13.15" customHeight="1" x14ac:dyDescent="0.15">
      <c r="D86" s="53"/>
      <c r="E86" s="53" t="s">
        <v>83</v>
      </c>
      <c r="F86" s="53"/>
      <c r="G86" s="58" t="s">
        <v>162</v>
      </c>
      <c r="H86" s="59" t="str">
        <f>IF(申請書!$BY$14="","",申請書!$BY$14)</f>
        <v/>
      </c>
    </row>
    <row r="87" spans="4:8" ht="13.15" customHeight="1" x14ac:dyDescent="0.15">
      <c r="D87" s="53"/>
      <c r="E87" s="53" t="s">
        <v>84</v>
      </c>
      <c r="F87" s="53"/>
      <c r="G87" s="58" t="s">
        <v>163</v>
      </c>
      <c r="H87" s="59" t="str">
        <f>IF(申請書!$CA$14="","",申請書!$CA$14)</f>
        <v/>
      </c>
    </row>
    <row r="88" spans="4:8" ht="13.15" customHeight="1" x14ac:dyDescent="0.15">
      <c r="D88" s="53"/>
      <c r="E88" s="53" t="s">
        <v>85</v>
      </c>
      <c r="F88" s="53"/>
      <c r="G88" s="58" t="s">
        <v>164</v>
      </c>
      <c r="H88" s="59" t="str">
        <f>IF(申請書!$CC$14="","",申請書!$CC$14)</f>
        <v/>
      </c>
    </row>
    <row r="89" spans="4:8" ht="13.15" customHeight="1" x14ac:dyDescent="0.15">
      <c r="D89" s="53"/>
      <c r="E89" s="53" t="s">
        <v>86</v>
      </c>
      <c r="F89" s="53"/>
      <c r="G89" s="58" t="s">
        <v>165</v>
      </c>
      <c r="H89" s="59" t="str">
        <f>IF(申請書!$CE$14="","",申請書!$CE$14)</f>
        <v/>
      </c>
    </row>
    <row r="90" spans="4:8" ht="13.15" customHeight="1" x14ac:dyDescent="0.15">
      <c r="D90" s="53"/>
      <c r="E90" s="53" t="s">
        <v>87</v>
      </c>
      <c r="F90" s="53"/>
      <c r="G90" s="58" t="s">
        <v>166</v>
      </c>
      <c r="H90" s="59" t="str">
        <f>IF(申請書!$CG$14="","",申請書!$CG$14)</f>
        <v/>
      </c>
    </row>
    <row r="91" spans="4:8" ht="13.15" customHeight="1" x14ac:dyDescent="0.15">
      <c r="D91" s="53"/>
      <c r="E91" s="53" t="s">
        <v>88</v>
      </c>
      <c r="F91" s="53"/>
      <c r="G91" s="58" t="s">
        <v>167</v>
      </c>
      <c r="H91" s="59" t="str">
        <f>IF(申請書!$CI$14="","",申請書!$CI$14)</f>
        <v/>
      </c>
    </row>
    <row r="92" spans="4:8" ht="13.15" customHeight="1" x14ac:dyDescent="0.15">
      <c r="D92" s="53"/>
      <c r="E92" s="53" t="s">
        <v>89</v>
      </c>
      <c r="F92" s="53"/>
      <c r="G92" s="58" t="s">
        <v>168</v>
      </c>
      <c r="H92" s="59" t="str">
        <f>IF(申請書!$CK$14="","",申請書!$CK$14)</f>
        <v/>
      </c>
    </row>
    <row r="93" spans="4:8" ht="13.15" customHeight="1" x14ac:dyDescent="0.15">
      <c r="D93" s="53"/>
      <c r="E93" s="53" t="s">
        <v>90</v>
      </c>
      <c r="F93" s="53"/>
      <c r="G93" s="58" t="s">
        <v>169</v>
      </c>
      <c r="H93" s="59" t="str">
        <f>IF(申請書!$CM$14="","",申請書!$CM$14)</f>
        <v/>
      </c>
    </row>
    <row r="94" spans="4:8" ht="13.15" customHeight="1" x14ac:dyDescent="0.15">
      <c r="D94" s="53"/>
      <c r="E94" s="53" t="s">
        <v>91</v>
      </c>
      <c r="F94" s="53"/>
      <c r="G94" s="58" t="s">
        <v>170</v>
      </c>
      <c r="H94" s="59" t="str">
        <f>IF(申請書!$CO$14="","",申請書!$CO$14)</f>
        <v/>
      </c>
    </row>
    <row r="95" spans="4:8" ht="13.15" customHeight="1" x14ac:dyDescent="0.15">
      <c r="D95" s="53"/>
      <c r="E95" s="53" t="s">
        <v>92</v>
      </c>
      <c r="F95" s="53"/>
      <c r="G95" s="58" t="s">
        <v>171</v>
      </c>
      <c r="H95" s="59" t="str">
        <f>IF(申請書!$CQ$14="","",申請書!$CQ$14)</f>
        <v/>
      </c>
    </row>
    <row r="96" spans="4:8" ht="13.15" customHeight="1" x14ac:dyDescent="0.15">
      <c r="D96" s="53"/>
      <c r="E96" s="53" t="s">
        <v>93</v>
      </c>
      <c r="F96" s="53"/>
      <c r="G96" s="58" t="s">
        <v>172</v>
      </c>
      <c r="H96" s="59" t="str">
        <f>IF(申請書!$CS$14="","",申請書!$CS$14)</f>
        <v/>
      </c>
    </row>
    <row r="97" spans="4:8" ht="13.15" customHeight="1" x14ac:dyDescent="0.15">
      <c r="D97" s="53"/>
      <c r="E97" s="53" t="s">
        <v>94</v>
      </c>
      <c r="F97" s="53"/>
      <c r="G97" s="58" t="s">
        <v>173</v>
      </c>
      <c r="H97" s="59" t="str">
        <f>IF(申請書!$CU$14="","",申請書!$CU$14)</f>
        <v/>
      </c>
    </row>
    <row r="98" spans="4:8" ht="13.15" customHeight="1" x14ac:dyDescent="0.15">
      <c r="D98" s="53"/>
      <c r="E98" s="53" t="s">
        <v>95</v>
      </c>
      <c r="F98" s="53"/>
      <c r="G98" s="58" t="s">
        <v>174</v>
      </c>
      <c r="H98" s="59" t="str">
        <f>IF(申請書!$CW$14="","",申請書!$CW$14)</f>
        <v/>
      </c>
    </row>
    <row r="99" spans="4:8" ht="13.15" customHeight="1" x14ac:dyDescent="0.15">
      <c r="D99" s="53"/>
      <c r="E99" s="53" t="s">
        <v>96</v>
      </c>
      <c r="F99" s="53"/>
      <c r="G99" s="58" t="s">
        <v>175</v>
      </c>
      <c r="H99" s="59" t="str">
        <f>IF(申請書!$CY$14="","",申請書!$CY$14)</f>
        <v/>
      </c>
    </row>
    <row r="100" spans="4:8" ht="13.15" customHeight="1" x14ac:dyDescent="0.15">
      <c r="D100" s="53"/>
      <c r="E100" s="53" t="s">
        <v>97</v>
      </c>
      <c r="F100" s="53"/>
      <c r="G100" s="58" t="s">
        <v>176</v>
      </c>
      <c r="H100" s="59" t="str">
        <f>IF(申請書!$DA$14="","",申請書!$DA$14)</f>
        <v/>
      </c>
    </row>
    <row r="101" spans="4:8" ht="13.15" customHeight="1" x14ac:dyDescent="0.15">
      <c r="D101" s="53"/>
      <c r="E101" s="53" t="s">
        <v>98</v>
      </c>
      <c r="F101" s="53"/>
      <c r="G101" s="58" t="s">
        <v>177</v>
      </c>
      <c r="H101" s="59" t="str">
        <f>IF(申請書!$DC$14="","",申請書!$DC$14)</f>
        <v/>
      </c>
    </row>
    <row r="102" spans="4:8" ht="13.15" customHeight="1" x14ac:dyDescent="0.15">
      <c r="D102" s="53"/>
      <c r="E102" s="53" t="s">
        <v>99</v>
      </c>
      <c r="F102" s="53"/>
      <c r="G102" s="58" t="s">
        <v>178</v>
      </c>
      <c r="H102" s="59" t="str">
        <f>IF(申請書!$DE$14="","",申請書!$DE$14)</f>
        <v/>
      </c>
    </row>
    <row r="103" spans="4:8" ht="13.15" customHeight="1" x14ac:dyDescent="0.15">
      <c r="D103" s="53"/>
      <c r="E103" s="53" t="s">
        <v>100</v>
      </c>
      <c r="F103" s="53"/>
      <c r="G103" s="58" t="s">
        <v>179</v>
      </c>
      <c r="H103" s="59" t="str">
        <f>IF(申請書!$DG$14="","",申請書!$DG$14)</f>
        <v/>
      </c>
    </row>
    <row r="104" spans="4:8" ht="13.15" customHeight="1" x14ac:dyDescent="0.15">
      <c r="D104" s="53"/>
      <c r="E104" s="53" t="s">
        <v>101</v>
      </c>
      <c r="F104" s="53"/>
      <c r="G104" s="58" t="s">
        <v>180</v>
      </c>
      <c r="H104" s="59" t="str">
        <f>IF(申請書!$DI$14="","",申請書!$DI$14)</f>
        <v/>
      </c>
    </row>
    <row r="105" spans="4:8" ht="13.15" customHeight="1" x14ac:dyDescent="0.15">
      <c r="D105" s="53"/>
      <c r="E105" s="53" t="s">
        <v>102</v>
      </c>
      <c r="F105" s="53"/>
      <c r="G105" s="58" t="s">
        <v>181</v>
      </c>
      <c r="H105" s="59" t="str">
        <f>IF(申請書!$DK$14="","",申請書!$DK$14)</f>
        <v/>
      </c>
    </row>
    <row r="106" spans="4:8" ht="13.15" customHeight="1" x14ac:dyDescent="0.15">
      <c r="D106" s="53"/>
      <c r="E106" s="53" t="s">
        <v>103</v>
      </c>
      <c r="F106" s="53"/>
      <c r="G106" s="58" t="s">
        <v>182</v>
      </c>
      <c r="H106" s="59" t="str">
        <f>IF(申請書!$DM$14="","",申請書!$DM$14)</f>
        <v/>
      </c>
    </row>
    <row r="107" spans="4:8" ht="13.15" customHeight="1" x14ac:dyDescent="0.15">
      <c r="D107" s="53" t="s">
        <v>591</v>
      </c>
      <c r="E107" s="53"/>
      <c r="F107" s="53"/>
      <c r="G107" s="58" t="s">
        <v>593</v>
      </c>
      <c r="H107" s="59" t="str">
        <f>IF(申請書!$DO$14="","",申請書!$DO$14)</f>
        <v/>
      </c>
    </row>
    <row r="108" spans="4:8" ht="13.15" customHeight="1" x14ac:dyDescent="0.15">
      <c r="D108" s="53" t="s">
        <v>495</v>
      </c>
      <c r="E108" s="53"/>
      <c r="F108" s="53" t="s">
        <v>612</v>
      </c>
      <c r="G108" s="58"/>
      <c r="H108" s="59">
        <f>IF($B$2=COUNTIF($H109:$H122,""),1,IF(0&lt;&gt;COUNTIF($H109:$H122,""),2,0))</f>
        <v>1</v>
      </c>
    </row>
    <row r="109" spans="4:8" ht="13.15" customHeight="1" x14ac:dyDescent="0.15">
      <c r="D109" s="53" t="s">
        <v>497</v>
      </c>
      <c r="E109" s="53" t="s">
        <v>613</v>
      </c>
      <c r="F109" s="53"/>
      <c r="G109" s="58" t="s">
        <v>183</v>
      </c>
      <c r="H109" s="59" t="str">
        <f>IF(申請書!$A$16="","",申請書!$A$16)</f>
        <v/>
      </c>
    </row>
    <row r="110" spans="4:8" ht="13.15" customHeight="1" x14ac:dyDescent="0.15">
      <c r="D110" s="53"/>
      <c r="E110" s="53" t="s">
        <v>614</v>
      </c>
      <c r="F110" s="53"/>
      <c r="G110" s="58" t="s">
        <v>184</v>
      </c>
      <c r="H110" s="59" t="str">
        <f>IF(申請書!$D$16="","",申請書!$D$16)</f>
        <v/>
      </c>
    </row>
    <row r="111" spans="4:8" ht="13.15" customHeight="1" x14ac:dyDescent="0.15">
      <c r="D111" s="53"/>
      <c r="E111" s="53" t="s">
        <v>2</v>
      </c>
      <c r="F111" s="53"/>
      <c r="G111" s="58" t="s">
        <v>185</v>
      </c>
      <c r="H111" s="59" t="str">
        <f>IF(申請書!$G$16="","",申請書!$G$16)</f>
        <v/>
      </c>
    </row>
    <row r="112" spans="4:8" ht="13.15" customHeight="1" x14ac:dyDescent="0.15">
      <c r="D112" s="53"/>
      <c r="E112" s="53" t="s">
        <v>5</v>
      </c>
      <c r="F112" s="53"/>
      <c r="G112" s="58" t="s">
        <v>186</v>
      </c>
      <c r="H112" s="59" t="str">
        <f>IF(申請書!$I$16="","",申請書!$I$16)</f>
        <v/>
      </c>
    </row>
    <row r="113" spans="4:8" ht="13.15" customHeight="1" x14ac:dyDescent="0.15">
      <c r="D113" s="53"/>
      <c r="E113" s="53" t="s">
        <v>46</v>
      </c>
      <c r="F113" s="53"/>
      <c r="G113" s="58" t="s">
        <v>187</v>
      </c>
      <c r="H113" s="59" t="str">
        <f>IF(申請書!$K$16="","",申請書!$K$16)</f>
        <v/>
      </c>
    </row>
    <row r="114" spans="4:8" ht="13.15" customHeight="1" x14ac:dyDescent="0.15">
      <c r="D114" s="53"/>
      <c r="E114" s="53" t="s">
        <v>43</v>
      </c>
      <c r="F114" s="53"/>
      <c r="G114" s="58" t="s">
        <v>188</v>
      </c>
      <c r="H114" s="59" t="str">
        <f>IF(申請書!$O$16="","",申請書!$O$16)</f>
        <v/>
      </c>
    </row>
    <row r="115" spans="4:8" ht="13.15" customHeight="1" x14ac:dyDescent="0.15">
      <c r="D115" s="53"/>
      <c r="E115" s="53" t="s">
        <v>60</v>
      </c>
      <c r="F115" s="53"/>
      <c r="G115" s="58" t="s">
        <v>189</v>
      </c>
      <c r="H115" s="59" t="str">
        <f>IF(申請書!$T$16="","",申請書!$T$16)</f>
        <v/>
      </c>
    </row>
    <row r="116" spans="4:8" ht="13.15" customHeight="1" x14ac:dyDescent="0.15">
      <c r="D116" s="53" t="s">
        <v>62</v>
      </c>
      <c r="E116" s="53" t="s">
        <v>613</v>
      </c>
      <c r="F116" s="53"/>
      <c r="G116" s="58" t="s">
        <v>512</v>
      </c>
      <c r="H116" s="59" t="str">
        <f>IF(申請書!$AB$16="","",申請書!$AB$16)</f>
        <v/>
      </c>
    </row>
    <row r="117" spans="4:8" ht="13.15" customHeight="1" x14ac:dyDescent="0.15">
      <c r="D117" s="53"/>
      <c r="E117" s="53" t="s">
        <v>614</v>
      </c>
      <c r="F117" s="53"/>
      <c r="G117" s="58" t="s">
        <v>526</v>
      </c>
      <c r="H117" s="59" t="str">
        <f>IF(申請書!$AE$16="","",申請書!$AE$16)</f>
        <v/>
      </c>
    </row>
    <row r="118" spans="4:8" ht="13.15" customHeight="1" x14ac:dyDescent="0.15">
      <c r="D118" s="53"/>
      <c r="E118" s="53" t="s">
        <v>2</v>
      </c>
      <c r="F118" s="53"/>
      <c r="G118" s="58" t="s">
        <v>527</v>
      </c>
      <c r="H118" s="59" t="str">
        <f>IF(申請書!$AH$16="","",申請書!$AH$16)</f>
        <v/>
      </c>
    </row>
    <row r="119" spans="4:8" ht="13.15" customHeight="1" x14ac:dyDescent="0.15">
      <c r="D119" s="53"/>
      <c r="E119" s="53" t="s">
        <v>5</v>
      </c>
      <c r="F119" s="53"/>
      <c r="G119" s="58" t="s">
        <v>528</v>
      </c>
      <c r="H119" s="59" t="str">
        <f>IF(申請書!$AJ$16="","",申請書!$AJ$16)</f>
        <v/>
      </c>
    </row>
    <row r="120" spans="4:8" ht="13.15" customHeight="1" x14ac:dyDescent="0.15">
      <c r="D120" s="53"/>
      <c r="E120" s="53" t="s">
        <v>46</v>
      </c>
      <c r="F120" s="53"/>
      <c r="G120" s="58" t="s">
        <v>529</v>
      </c>
      <c r="H120" s="59" t="str">
        <f>IF(申請書!$AL$16="","",申請書!$AL$16)</f>
        <v/>
      </c>
    </row>
    <row r="121" spans="4:8" ht="13.15" customHeight="1" x14ac:dyDescent="0.15">
      <c r="D121" s="53"/>
      <c r="E121" s="53" t="s">
        <v>43</v>
      </c>
      <c r="F121" s="53"/>
      <c r="G121" s="58" t="s">
        <v>530</v>
      </c>
      <c r="H121" s="59" t="str">
        <f>IF(申請書!$AP$16="","",申請書!$AP$16)</f>
        <v/>
      </c>
    </row>
    <row r="122" spans="4:8" ht="13.15" customHeight="1" x14ac:dyDescent="0.15">
      <c r="D122" s="53"/>
      <c r="E122" s="53" t="s">
        <v>72</v>
      </c>
      <c r="F122" s="53"/>
      <c r="G122" s="58" t="s">
        <v>531</v>
      </c>
      <c r="H122" s="59" t="str">
        <f>IF(申請書!$AU$16="","",申請書!$AU$16)</f>
        <v/>
      </c>
    </row>
    <row r="123" spans="4:8" ht="13.15" customHeight="1" x14ac:dyDescent="0.15">
      <c r="D123" s="53"/>
      <c r="E123" s="53"/>
      <c r="F123" s="53"/>
      <c r="G123" s="58" t="s">
        <v>583</v>
      </c>
      <c r="H123" s="59" t="str">
        <f>IF(申請書!$BC$16="","",申請書!$BC$16)</f>
        <v/>
      </c>
    </row>
    <row r="124" spans="4:8" ht="13.15" customHeight="1" x14ac:dyDescent="0.15">
      <c r="D124" s="53"/>
      <c r="E124" s="53"/>
      <c r="F124" s="53" t="s">
        <v>615</v>
      </c>
      <c r="G124" s="58"/>
      <c r="H124" s="59">
        <f>IF( $C$2= COUNTIF($H125:$H155, ""),1,0)</f>
        <v>1</v>
      </c>
    </row>
    <row r="125" spans="4:8" ht="13.15" customHeight="1" x14ac:dyDescent="0.15">
      <c r="D125" s="53"/>
      <c r="E125" s="53" t="s">
        <v>73</v>
      </c>
      <c r="F125" s="53"/>
      <c r="G125" s="58" t="s">
        <v>190</v>
      </c>
      <c r="H125" s="59" t="str">
        <f>IF(申請書!$BE$16="","",申請書!$BE$16)</f>
        <v/>
      </c>
    </row>
    <row r="126" spans="4:8" ht="13.15" customHeight="1" x14ac:dyDescent="0.15">
      <c r="D126" s="53"/>
      <c r="E126" s="53" t="s">
        <v>74</v>
      </c>
      <c r="F126" s="53"/>
      <c r="G126" s="58" t="s">
        <v>484</v>
      </c>
      <c r="H126" s="59" t="str">
        <f>IF(申請書!$BG$16="","",申請書!$BG$16)</f>
        <v/>
      </c>
    </row>
    <row r="127" spans="4:8" ht="13.15" customHeight="1" x14ac:dyDescent="0.15">
      <c r="D127" s="53"/>
      <c r="E127" s="53" t="s">
        <v>75</v>
      </c>
      <c r="F127" s="53"/>
      <c r="G127" s="58" t="s">
        <v>191</v>
      </c>
      <c r="H127" s="59" t="str">
        <f>IF(申請書!$BI$16="","",申請書!$BI$16)</f>
        <v/>
      </c>
    </row>
    <row r="128" spans="4:8" ht="13.15" customHeight="1" x14ac:dyDescent="0.15">
      <c r="D128" s="53"/>
      <c r="E128" s="53" t="s">
        <v>76</v>
      </c>
      <c r="F128" s="53"/>
      <c r="G128" s="58" t="s">
        <v>192</v>
      </c>
      <c r="H128" s="59" t="str">
        <f>IF(申請書!$BK$16="","",申請書!$BK$16)</f>
        <v/>
      </c>
    </row>
    <row r="129" spans="4:8" ht="13.15" customHeight="1" x14ac:dyDescent="0.15">
      <c r="D129" s="53"/>
      <c r="E129" s="53" t="s">
        <v>77</v>
      </c>
      <c r="F129" s="53"/>
      <c r="G129" s="58" t="s">
        <v>193</v>
      </c>
      <c r="H129" s="59" t="str">
        <f>IF(申請書!$BM$16="","",申請書!$BM$16)</f>
        <v/>
      </c>
    </row>
    <row r="130" spans="4:8" ht="13.15" customHeight="1" x14ac:dyDescent="0.15">
      <c r="D130" s="53"/>
      <c r="E130" s="53" t="s">
        <v>78</v>
      </c>
      <c r="F130" s="53"/>
      <c r="G130" s="58" t="s">
        <v>194</v>
      </c>
      <c r="H130" s="59" t="str">
        <f>IF(申請書!$BO$16="","",申請書!$BO$16)</f>
        <v/>
      </c>
    </row>
    <row r="131" spans="4:8" ht="13.15" customHeight="1" x14ac:dyDescent="0.15">
      <c r="D131" s="53"/>
      <c r="E131" s="53" t="s">
        <v>79</v>
      </c>
      <c r="F131" s="53"/>
      <c r="G131" s="58" t="s">
        <v>195</v>
      </c>
      <c r="H131" s="59" t="str">
        <f>IF(申請書!$BQ$16="","",申請書!$BQ$16)</f>
        <v/>
      </c>
    </row>
    <row r="132" spans="4:8" ht="13.15" customHeight="1" x14ac:dyDescent="0.15">
      <c r="D132" s="53"/>
      <c r="E132" s="53" t="s">
        <v>80</v>
      </c>
      <c r="F132" s="53"/>
      <c r="G132" s="58" t="s">
        <v>196</v>
      </c>
      <c r="H132" s="59" t="str">
        <f>IF(申請書!$BS$16="","",申請書!$BS$16)</f>
        <v/>
      </c>
    </row>
    <row r="133" spans="4:8" ht="13.15" customHeight="1" x14ac:dyDescent="0.15">
      <c r="D133" s="53"/>
      <c r="E133" s="53" t="s">
        <v>81</v>
      </c>
      <c r="F133" s="53"/>
      <c r="G133" s="58" t="s">
        <v>197</v>
      </c>
      <c r="H133" s="59" t="str">
        <f>IF(申請書!$BU$16="","",申請書!$BU$16)</f>
        <v/>
      </c>
    </row>
    <row r="134" spans="4:8" ht="13.15" customHeight="1" x14ac:dyDescent="0.15">
      <c r="D134" s="53"/>
      <c r="E134" s="53" t="s">
        <v>82</v>
      </c>
      <c r="F134" s="53"/>
      <c r="G134" s="58" t="s">
        <v>198</v>
      </c>
      <c r="H134" s="59" t="str">
        <f>IF(申請書!$BW$16="","",申請書!$BW$16)</f>
        <v/>
      </c>
    </row>
    <row r="135" spans="4:8" ht="13.15" customHeight="1" x14ac:dyDescent="0.15">
      <c r="D135" s="53"/>
      <c r="E135" s="53" t="s">
        <v>83</v>
      </c>
      <c r="F135" s="53"/>
      <c r="G135" s="58" t="s">
        <v>199</v>
      </c>
      <c r="H135" s="59" t="str">
        <f>IF(申請書!$BY$16="","",申請書!$BY$16)</f>
        <v/>
      </c>
    </row>
    <row r="136" spans="4:8" ht="13.15" customHeight="1" x14ac:dyDescent="0.15">
      <c r="D136" s="53"/>
      <c r="E136" s="53" t="s">
        <v>84</v>
      </c>
      <c r="F136" s="53"/>
      <c r="G136" s="58" t="s">
        <v>200</v>
      </c>
      <c r="H136" s="59" t="str">
        <f>IF(申請書!$CA$16="","",申請書!$CA$16)</f>
        <v/>
      </c>
    </row>
    <row r="137" spans="4:8" ht="13.15" customHeight="1" x14ac:dyDescent="0.15">
      <c r="D137" s="53"/>
      <c r="E137" s="53" t="s">
        <v>85</v>
      </c>
      <c r="F137" s="53"/>
      <c r="G137" s="58" t="s">
        <v>201</v>
      </c>
      <c r="H137" s="59" t="str">
        <f>IF(申請書!$CC$16="","",申請書!$CC$16)</f>
        <v/>
      </c>
    </row>
    <row r="138" spans="4:8" ht="13.15" customHeight="1" x14ac:dyDescent="0.15">
      <c r="D138" s="53"/>
      <c r="E138" s="53" t="s">
        <v>86</v>
      </c>
      <c r="F138" s="53"/>
      <c r="G138" s="58" t="s">
        <v>202</v>
      </c>
      <c r="H138" s="59" t="str">
        <f>IF(申請書!$CE$16="","",申請書!$CE$16)</f>
        <v/>
      </c>
    </row>
    <row r="139" spans="4:8" ht="13.15" customHeight="1" x14ac:dyDescent="0.15">
      <c r="D139" s="53"/>
      <c r="E139" s="53" t="s">
        <v>87</v>
      </c>
      <c r="F139" s="53"/>
      <c r="G139" s="58" t="s">
        <v>203</v>
      </c>
      <c r="H139" s="59" t="str">
        <f>IF(申請書!$CG$16="","",申請書!$CG$16)</f>
        <v/>
      </c>
    </row>
    <row r="140" spans="4:8" ht="13.15" customHeight="1" x14ac:dyDescent="0.15">
      <c r="D140" s="53"/>
      <c r="E140" s="53" t="s">
        <v>88</v>
      </c>
      <c r="F140" s="53"/>
      <c r="G140" s="58" t="s">
        <v>204</v>
      </c>
      <c r="H140" s="59" t="str">
        <f>IF(申請書!$CI$16="","",申請書!$CI$16)</f>
        <v/>
      </c>
    </row>
    <row r="141" spans="4:8" ht="13.15" customHeight="1" x14ac:dyDescent="0.15">
      <c r="D141" s="53"/>
      <c r="E141" s="53" t="s">
        <v>89</v>
      </c>
      <c r="F141" s="53"/>
      <c r="G141" s="58" t="s">
        <v>205</v>
      </c>
      <c r="H141" s="59" t="str">
        <f>IF(申請書!$CK$16="","",申請書!$CK$16)</f>
        <v/>
      </c>
    </row>
    <row r="142" spans="4:8" ht="13.15" customHeight="1" x14ac:dyDescent="0.15">
      <c r="D142" s="53"/>
      <c r="E142" s="53" t="s">
        <v>90</v>
      </c>
      <c r="F142" s="53"/>
      <c r="G142" s="58" t="s">
        <v>206</v>
      </c>
      <c r="H142" s="59" t="str">
        <f>IF(申請書!$CM$16="","",申請書!$CM$16)</f>
        <v/>
      </c>
    </row>
    <row r="143" spans="4:8" ht="13.15" customHeight="1" x14ac:dyDescent="0.15">
      <c r="D143" s="53"/>
      <c r="E143" s="53" t="s">
        <v>91</v>
      </c>
      <c r="F143" s="53"/>
      <c r="G143" s="58" t="s">
        <v>207</v>
      </c>
      <c r="H143" s="59" t="str">
        <f>IF(申請書!$CO$16="","",申請書!$CO$16)</f>
        <v/>
      </c>
    </row>
    <row r="144" spans="4:8" ht="13.15" customHeight="1" x14ac:dyDescent="0.15">
      <c r="D144" s="53"/>
      <c r="E144" s="53" t="s">
        <v>92</v>
      </c>
      <c r="F144" s="53"/>
      <c r="G144" s="58" t="s">
        <v>208</v>
      </c>
      <c r="H144" s="59" t="str">
        <f>IF(申請書!$CQ$16="","",申請書!$CQ$16)</f>
        <v/>
      </c>
    </row>
    <row r="145" spans="4:8" ht="13.15" customHeight="1" x14ac:dyDescent="0.15">
      <c r="D145" s="53"/>
      <c r="E145" s="53" t="s">
        <v>93</v>
      </c>
      <c r="F145" s="53"/>
      <c r="G145" s="58" t="s">
        <v>209</v>
      </c>
      <c r="H145" s="59" t="str">
        <f>IF(申請書!$CS$16="","",申請書!$CS$16)</f>
        <v/>
      </c>
    </row>
    <row r="146" spans="4:8" ht="13.15" customHeight="1" x14ac:dyDescent="0.15">
      <c r="D146" s="53"/>
      <c r="E146" s="53" t="s">
        <v>94</v>
      </c>
      <c r="F146" s="53"/>
      <c r="G146" s="58" t="s">
        <v>210</v>
      </c>
      <c r="H146" s="59" t="str">
        <f>IF(申請書!$CU$16="","",申請書!$CU$16)</f>
        <v/>
      </c>
    </row>
    <row r="147" spans="4:8" ht="13.15" customHeight="1" x14ac:dyDescent="0.15">
      <c r="D147" s="53"/>
      <c r="E147" s="53" t="s">
        <v>95</v>
      </c>
      <c r="F147" s="53"/>
      <c r="G147" s="58" t="s">
        <v>211</v>
      </c>
      <c r="H147" s="59" t="str">
        <f>IF(申請書!$CW$16="","",申請書!$CW$16)</f>
        <v/>
      </c>
    </row>
    <row r="148" spans="4:8" ht="13.15" customHeight="1" x14ac:dyDescent="0.15">
      <c r="D148" s="53"/>
      <c r="E148" s="53" t="s">
        <v>96</v>
      </c>
      <c r="F148" s="53"/>
      <c r="G148" s="58" t="s">
        <v>212</v>
      </c>
      <c r="H148" s="59" t="str">
        <f>IF(申請書!$CY$16="","",申請書!$CY$16)</f>
        <v/>
      </c>
    </row>
    <row r="149" spans="4:8" ht="13.15" customHeight="1" x14ac:dyDescent="0.15">
      <c r="D149" s="53"/>
      <c r="E149" s="53" t="s">
        <v>97</v>
      </c>
      <c r="F149" s="53"/>
      <c r="G149" s="58" t="s">
        <v>213</v>
      </c>
      <c r="H149" s="59" t="str">
        <f>IF(申請書!$DA$16="","",申請書!$DA$16)</f>
        <v/>
      </c>
    </row>
    <row r="150" spans="4:8" ht="13.15" customHeight="1" x14ac:dyDescent="0.15">
      <c r="D150" s="53"/>
      <c r="E150" s="53" t="s">
        <v>98</v>
      </c>
      <c r="F150" s="53"/>
      <c r="G150" s="58" t="s">
        <v>214</v>
      </c>
      <c r="H150" s="59" t="str">
        <f>IF(申請書!$DC$16="","",申請書!$DC$16)</f>
        <v/>
      </c>
    </row>
    <row r="151" spans="4:8" ht="13.15" customHeight="1" x14ac:dyDescent="0.15">
      <c r="D151" s="53"/>
      <c r="E151" s="53" t="s">
        <v>99</v>
      </c>
      <c r="F151" s="53"/>
      <c r="G151" s="58" t="s">
        <v>215</v>
      </c>
      <c r="H151" s="59" t="str">
        <f>IF(申請書!$DE$16="","",申請書!$DE$16)</f>
        <v/>
      </c>
    </row>
    <row r="152" spans="4:8" ht="13.15" customHeight="1" x14ac:dyDescent="0.15">
      <c r="D152" s="53"/>
      <c r="E152" s="53" t="s">
        <v>100</v>
      </c>
      <c r="F152" s="53"/>
      <c r="G152" s="58" t="s">
        <v>216</v>
      </c>
      <c r="H152" s="59" t="str">
        <f>IF(申請書!$DG$16="","",申請書!$DG$16)</f>
        <v/>
      </c>
    </row>
    <row r="153" spans="4:8" ht="13.15" customHeight="1" x14ac:dyDescent="0.15">
      <c r="D153" s="53"/>
      <c r="E153" s="53" t="s">
        <v>101</v>
      </c>
      <c r="F153" s="53"/>
      <c r="G153" s="58" t="s">
        <v>217</v>
      </c>
      <c r="H153" s="59" t="str">
        <f>IF(申請書!$DI$16="","",申請書!$DI$16)</f>
        <v/>
      </c>
    </row>
    <row r="154" spans="4:8" ht="13.15" customHeight="1" x14ac:dyDescent="0.15">
      <c r="D154" s="53"/>
      <c r="E154" s="53" t="s">
        <v>102</v>
      </c>
      <c r="F154" s="53"/>
      <c r="G154" s="58" t="s">
        <v>218</v>
      </c>
      <c r="H154" s="59" t="str">
        <f>IF(申請書!$DK$16="","",申請書!$DK$16)</f>
        <v/>
      </c>
    </row>
    <row r="155" spans="4:8" ht="13.15" customHeight="1" x14ac:dyDescent="0.15">
      <c r="D155" s="53"/>
      <c r="E155" s="53" t="s">
        <v>103</v>
      </c>
      <c r="F155" s="53"/>
      <c r="G155" s="58" t="s">
        <v>219</v>
      </c>
      <c r="H155" s="59" t="str">
        <f>IF(申請書!$DM$16="","",申請書!$DM$16)</f>
        <v/>
      </c>
    </row>
    <row r="156" spans="4:8" ht="13.15" customHeight="1" x14ac:dyDescent="0.15">
      <c r="D156" s="53" t="s">
        <v>591</v>
      </c>
      <c r="E156" s="53"/>
      <c r="F156" s="53"/>
      <c r="G156" s="58" t="s">
        <v>594</v>
      </c>
      <c r="H156" s="59" t="str">
        <f>IF(申請書!$DO$16="","",申請書!$DO$16)</f>
        <v/>
      </c>
    </row>
    <row r="157" spans="4:8" ht="13.15" customHeight="1" x14ac:dyDescent="0.15">
      <c r="D157" s="53" t="s">
        <v>496</v>
      </c>
      <c r="E157" s="53"/>
      <c r="F157" s="53" t="s">
        <v>612</v>
      </c>
      <c r="G157" s="58"/>
      <c r="H157" s="59">
        <f>IF($B$2=COUNTIF($H158:$H171,""),1,IF(0&lt;&gt;COUNTIF($H158:$H171,""),2,0))</f>
        <v>1</v>
      </c>
    </row>
    <row r="158" spans="4:8" ht="13.15" customHeight="1" x14ac:dyDescent="0.15">
      <c r="D158" s="53" t="s">
        <v>497</v>
      </c>
      <c r="E158" s="53" t="s">
        <v>613</v>
      </c>
      <c r="F158" s="53"/>
      <c r="G158" s="58" t="s">
        <v>220</v>
      </c>
      <c r="H158" s="59" t="str">
        <f>IF(申請書!$A$18="","",申請書!$A$18)</f>
        <v/>
      </c>
    </row>
    <row r="159" spans="4:8" ht="13.15" customHeight="1" x14ac:dyDescent="0.15">
      <c r="D159" s="53"/>
      <c r="E159" s="53" t="s">
        <v>614</v>
      </c>
      <c r="F159" s="53"/>
      <c r="G159" s="58" t="s">
        <v>221</v>
      </c>
      <c r="H159" s="59" t="str">
        <f>IF(申請書!$D$18="","",申請書!$D$18)</f>
        <v/>
      </c>
    </row>
    <row r="160" spans="4:8" ht="13.15" customHeight="1" x14ac:dyDescent="0.15">
      <c r="D160" s="53"/>
      <c r="E160" s="53" t="s">
        <v>2</v>
      </c>
      <c r="F160" s="53"/>
      <c r="G160" s="58" t="s">
        <v>222</v>
      </c>
      <c r="H160" s="59" t="str">
        <f>IF(申請書!$G$18="","",申請書!$G$18)</f>
        <v/>
      </c>
    </row>
    <row r="161" spans="4:8" ht="13.15" customHeight="1" x14ac:dyDescent="0.15">
      <c r="D161" s="53"/>
      <c r="E161" s="53" t="s">
        <v>5</v>
      </c>
      <c r="F161" s="53"/>
      <c r="G161" s="58" t="s">
        <v>223</v>
      </c>
      <c r="H161" s="59" t="str">
        <f>IF(申請書!$I$18="","",申請書!$I$18)</f>
        <v/>
      </c>
    </row>
    <row r="162" spans="4:8" ht="13.15" customHeight="1" x14ac:dyDescent="0.15">
      <c r="D162" s="53"/>
      <c r="E162" s="53" t="s">
        <v>46</v>
      </c>
      <c r="F162" s="53"/>
      <c r="G162" s="58" t="s">
        <v>224</v>
      </c>
      <c r="H162" s="59" t="str">
        <f>IF(申請書!$K$18="","",申請書!$K$18)</f>
        <v/>
      </c>
    </row>
    <row r="163" spans="4:8" ht="13.15" customHeight="1" x14ac:dyDescent="0.15">
      <c r="D163" s="53"/>
      <c r="E163" s="53" t="s">
        <v>43</v>
      </c>
      <c r="F163" s="53"/>
      <c r="G163" s="58" t="s">
        <v>225</v>
      </c>
      <c r="H163" s="59" t="str">
        <f>IF(申請書!$O$18="","",申請書!$O$18)</f>
        <v/>
      </c>
    </row>
    <row r="164" spans="4:8" ht="13.15" customHeight="1" x14ac:dyDescent="0.15">
      <c r="D164" s="53"/>
      <c r="E164" s="53" t="s">
        <v>60</v>
      </c>
      <c r="F164" s="53"/>
      <c r="G164" s="58" t="s">
        <v>226</v>
      </c>
      <c r="H164" s="59" t="str">
        <f>IF(申請書!$T$18="","",申請書!$T$18)</f>
        <v/>
      </c>
    </row>
    <row r="165" spans="4:8" ht="13.15" customHeight="1" x14ac:dyDescent="0.15">
      <c r="D165" s="53" t="s">
        <v>62</v>
      </c>
      <c r="E165" s="53" t="s">
        <v>613</v>
      </c>
      <c r="F165" s="53"/>
      <c r="G165" s="58" t="s">
        <v>532</v>
      </c>
      <c r="H165" s="59" t="str">
        <f>IF(申請書!$AB$18="","",申請書!$AB$18)</f>
        <v/>
      </c>
    </row>
    <row r="166" spans="4:8" ht="13.15" customHeight="1" x14ac:dyDescent="0.15">
      <c r="D166" s="53"/>
      <c r="E166" s="53" t="s">
        <v>614</v>
      </c>
      <c r="F166" s="53"/>
      <c r="G166" s="58" t="s">
        <v>533</v>
      </c>
      <c r="H166" s="59" t="str">
        <f>IF(申請書!$AE$18="","",申請書!$AE$18)</f>
        <v/>
      </c>
    </row>
    <row r="167" spans="4:8" ht="13.15" customHeight="1" x14ac:dyDescent="0.15">
      <c r="D167" s="53"/>
      <c r="E167" s="53" t="s">
        <v>2</v>
      </c>
      <c r="F167" s="53"/>
      <c r="G167" s="58" t="s">
        <v>534</v>
      </c>
      <c r="H167" s="59" t="str">
        <f>IF(申請書!$AH$18="","",申請書!$AH$18)</f>
        <v/>
      </c>
    </row>
    <row r="168" spans="4:8" ht="13.15" customHeight="1" x14ac:dyDescent="0.15">
      <c r="D168" s="53"/>
      <c r="E168" s="53" t="s">
        <v>5</v>
      </c>
      <c r="F168" s="53"/>
      <c r="G168" s="58" t="s">
        <v>535</v>
      </c>
      <c r="H168" s="59" t="str">
        <f>IF(申請書!$AJ$18="","",申請書!$AJ$18)</f>
        <v/>
      </c>
    </row>
    <row r="169" spans="4:8" ht="13.15" customHeight="1" x14ac:dyDescent="0.15">
      <c r="D169" s="53"/>
      <c r="E169" s="53" t="s">
        <v>46</v>
      </c>
      <c r="F169" s="53"/>
      <c r="G169" s="58" t="s">
        <v>536</v>
      </c>
      <c r="H169" s="59" t="str">
        <f>IF(申請書!$AL$18="","",申請書!$AL$18)</f>
        <v/>
      </c>
    </row>
    <row r="170" spans="4:8" ht="13.15" customHeight="1" x14ac:dyDescent="0.15">
      <c r="D170" s="53"/>
      <c r="E170" s="53" t="s">
        <v>43</v>
      </c>
      <c r="F170" s="53"/>
      <c r="G170" s="58" t="s">
        <v>537</v>
      </c>
      <c r="H170" s="59" t="str">
        <f>IF(申請書!$AP$18="","",申請書!$AP$18)</f>
        <v/>
      </c>
    </row>
    <row r="171" spans="4:8" ht="13.15" customHeight="1" x14ac:dyDescent="0.15">
      <c r="D171" s="53"/>
      <c r="E171" s="53" t="s">
        <v>72</v>
      </c>
      <c r="F171" s="53"/>
      <c r="G171" s="58" t="s">
        <v>538</v>
      </c>
      <c r="H171" s="59" t="str">
        <f>IF(申請書!$AU$18="","",申請書!$AU$18)</f>
        <v/>
      </c>
    </row>
    <row r="172" spans="4:8" ht="13.15" customHeight="1" x14ac:dyDescent="0.15">
      <c r="D172" s="53" t="s">
        <v>510</v>
      </c>
      <c r="E172" s="53"/>
      <c r="F172" s="53"/>
      <c r="G172" s="58" t="s">
        <v>584</v>
      </c>
      <c r="H172" s="59" t="str">
        <f>IF(申請書!$BC$18="","",申請書!$BC$18)</f>
        <v/>
      </c>
    </row>
    <row r="173" spans="4:8" ht="13.15" customHeight="1" x14ac:dyDescent="0.15">
      <c r="D173" s="53"/>
      <c r="E173" s="53"/>
      <c r="F173" s="53" t="s">
        <v>615</v>
      </c>
      <c r="G173" s="58"/>
      <c r="H173" s="59">
        <f>IF( $C$2= COUNTIF($H174:$H204, ""),1,0)</f>
        <v>1</v>
      </c>
    </row>
    <row r="174" spans="4:8" ht="13.15" customHeight="1" x14ac:dyDescent="0.15">
      <c r="D174" s="53"/>
      <c r="E174" s="53" t="s">
        <v>73</v>
      </c>
      <c r="F174" s="53"/>
      <c r="G174" s="58" t="s">
        <v>227</v>
      </c>
      <c r="H174" s="59" t="str">
        <f>IF(申請書!$BE$18="","",申請書!$BE$18)</f>
        <v/>
      </c>
    </row>
    <row r="175" spans="4:8" ht="13.15" customHeight="1" x14ac:dyDescent="0.15">
      <c r="D175" s="53"/>
      <c r="E175" s="53" t="s">
        <v>74</v>
      </c>
      <c r="F175" s="53"/>
      <c r="G175" s="58" t="s">
        <v>485</v>
      </c>
      <c r="H175" s="59" t="str">
        <f>IF(申請書!$BG$18="","",申請書!$BG$18)</f>
        <v/>
      </c>
    </row>
    <row r="176" spans="4:8" ht="13.15" customHeight="1" x14ac:dyDescent="0.15">
      <c r="D176" s="53"/>
      <c r="E176" s="53" t="s">
        <v>75</v>
      </c>
      <c r="F176" s="53"/>
      <c r="G176" s="58" t="s">
        <v>228</v>
      </c>
      <c r="H176" s="59" t="str">
        <f>IF(申請書!$BI$18="","",申請書!$BI$18)</f>
        <v/>
      </c>
    </row>
    <row r="177" spans="4:8" ht="13.15" customHeight="1" x14ac:dyDescent="0.15">
      <c r="D177" s="53"/>
      <c r="E177" s="53" t="s">
        <v>76</v>
      </c>
      <c r="F177" s="53"/>
      <c r="G177" s="58" t="s">
        <v>229</v>
      </c>
      <c r="H177" s="59" t="str">
        <f>IF(申請書!$BK$18="","",申請書!$BK$18)</f>
        <v/>
      </c>
    </row>
    <row r="178" spans="4:8" ht="13.15" customHeight="1" x14ac:dyDescent="0.15">
      <c r="D178" s="53"/>
      <c r="E178" s="53" t="s">
        <v>77</v>
      </c>
      <c r="F178" s="53"/>
      <c r="G178" s="58" t="s">
        <v>230</v>
      </c>
      <c r="H178" s="59" t="str">
        <f>IF(申請書!$BM$18="","",申請書!$BM$18)</f>
        <v/>
      </c>
    </row>
    <row r="179" spans="4:8" ht="13.15" customHeight="1" x14ac:dyDescent="0.15">
      <c r="D179" s="53"/>
      <c r="E179" s="53" t="s">
        <v>78</v>
      </c>
      <c r="F179" s="53"/>
      <c r="G179" s="58" t="s">
        <v>231</v>
      </c>
      <c r="H179" s="59" t="str">
        <f>IF(申請書!$BO$18="","",申請書!$BO$18)</f>
        <v/>
      </c>
    </row>
    <row r="180" spans="4:8" ht="13.15" customHeight="1" x14ac:dyDescent="0.15">
      <c r="D180" s="53"/>
      <c r="E180" s="53" t="s">
        <v>79</v>
      </c>
      <c r="F180" s="53"/>
      <c r="G180" s="58" t="s">
        <v>232</v>
      </c>
      <c r="H180" s="59" t="str">
        <f>IF(申請書!$BQ$18="","",申請書!$BQ$18)</f>
        <v/>
      </c>
    </row>
    <row r="181" spans="4:8" ht="13.15" customHeight="1" x14ac:dyDescent="0.15">
      <c r="D181" s="53"/>
      <c r="E181" s="53" t="s">
        <v>80</v>
      </c>
      <c r="F181" s="53"/>
      <c r="G181" s="58" t="s">
        <v>233</v>
      </c>
      <c r="H181" s="59" t="str">
        <f>IF(申請書!$BS$18="","",申請書!$BS$18)</f>
        <v/>
      </c>
    </row>
    <row r="182" spans="4:8" ht="13.15" customHeight="1" x14ac:dyDescent="0.15">
      <c r="D182" s="53"/>
      <c r="E182" s="53" t="s">
        <v>81</v>
      </c>
      <c r="F182" s="53"/>
      <c r="G182" s="58" t="s">
        <v>234</v>
      </c>
      <c r="H182" s="59" t="str">
        <f>IF(申請書!$BU$18="","",申請書!$BU$18)</f>
        <v/>
      </c>
    </row>
    <row r="183" spans="4:8" ht="13.15" customHeight="1" x14ac:dyDescent="0.15">
      <c r="D183" s="53"/>
      <c r="E183" s="53" t="s">
        <v>82</v>
      </c>
      <c r="F183" s="53"/>
      <c r="G183" s="58" t="s">
        <v>235</v>
      </c>
      <c r="H183" s="59" t="str">
        <f>IF(申請書!$BW$18="","",申請書!$BW$18)</f>
        <v/>
      </c>
    </row>
    <row r="184" spans="4:8" ht="13.15" customHeight="1" x14ac:dyDescent="0.15">
      <c r="D184" s="53"/>
      <c r="E184" s="53" t="s">
        <v>83</v>
      </c>
      <c r="F184" s="53"/>
      <c r="G184" s="58" t="s">
        <v>236</v>
      </c>
      <c r="H184" s="59" t="str">
        <f>IF(申請書!$BY$18="","",申請書!$BY$18)</f>
        <v/>
      </c>
    </row>
    <row r="185" spans="4:8" ht="13.15" customHeight="1" x14ac:dyDescent="0.15">
      <c r="D185" s="53"/>
      <c r="E185" s="53" t="s">
        <v>84</v>
      </c>
      <c r="F185" s="53"/>
      <c r="G185" s="58" t="s">
        <v>237</v>
      </c>
      <c r="H185" s="59" t="str">
        <f>IF(申請書!$CA$18="","",申請書!$CA$18)</f>
        <v/>
      </c>
    </row>
    <row r="186" spans="4:8" ht="13.15" customHeight="1" x14ac:dyDescent="0.15">
      <c r="D186" s="53"/>
      <c r="E186" s="53" t="s">
        <v>85</v>
      </c>
      <c r="F186" s="53"/>
      <c r="G186" s="58" t="s">
        <v>238</v>
      </c>
      <c r="H186" s="59" t="str">
        <f>IF(申請書!$CC$18="","",申請書!$CC$18)</f>
        <v/>
      </c>
    </row>
    <row r="187" spans="4:8" ht="13.15" customHeight="1" x14ac:dyDescent="0.15">
      <c r="D187" s="53"/>
      <c r="E187" s="53" t="s">
        <v>86</v>
      </c>
      <c r="F187" s="53"/>
      <c r="G187" s="58" t="s">
        <v>239</v>
      </c>
      <c r="H187" s="59" t="str">
        <f>IF(申請書!$CE$18="","",申請書!$CE$18)</f>
        <v/>
      </c>
    </row>
    <row r="188" spans="4:8" ht="13.15" customHeight="1" x14ac:dyDescent="0.15">
      <c r="D188" s="53"/>
      <c r="E188" s="53" t="s">
        <v>87</v>
      </c>
      <c r="F188" s="53"/>
      <c r="G188" s="58" t="s">
        <v>240</v>
      </c>
      <c r="H188" s="59" t="str">
        <f>IF(申請書!$CG$18="","",申請書!$CG$18)</f>
        <v/>
      </c>
    </row>
    <row r="189" spans="4:8" ht="13.15" customHeight="1" x14ac:dyDescent="0.15">
      <c r="D189" s="53"/>
      <c r="E189" s="53" t="s">
        <v>88</v>
      </c>
      <c r="F189" s="53"/>
      <c r="G189" s="58" t="s">
        <v>241</v>
      </c>
      <c r="H189" s="59" t="str">
        <f>IF(申請書!$CI$18="","",申請書!$CI$18)</f>
        <v/>
      </c>
    </row>
    <row r="190" spans="4:8" ht="13.15" customHeight="1" x14ac:dyDescent="0.15">
      <c r="D190" s="53"/>
      <c r="E190" s="53" t="s">
        <v>89</v>
      </c>
      <c r="F190" s="53"/>
      <c r="G190" s="58" t="s">
        <v>242</v>
      </c>
      <c r="H190" s="59" t="str">
        <f>IF(申請書!$CK$18="","",申請書!$CK$18)</f>
        <v/>
      </c>
    </row>
    <row r="191" spans="4:8" ht="13.15" customHeight="1" x14ac:dyDescent="0.15">
      <c r="D191" s="53"/>
      <c r="E191" s="53" t="s">
        <v>90</v>
      </c>
      <c r="F191" s="53"/>
      <c r="G191" s="58" t="s">
        <v>243</v>
      </c>
      <c r="H191" s="59" t="str">
        <f>IF(申請書!$CM$18="","",申請書!$CM$18)</f>
        <v/>
      </c>
    </row>
    <row r="192" spans="4:8" ht="13.15" customHeight="1" x14ac:dyDescent="0.15">
      <c r="D192" s="53"/>
      <c r="E192" s="53" t="s">
        <v>91</v>
      </c>
      <c r="F192" s="53"/>
      <c r="G192" s="58" t="s">
        <v>244</v>
      </c>
      <c r="H192" s="59" t="str">
        <f>IF(申請書!$CO$18="","",申請書!$CO$18)</f>
        <v/>
      </c>
    </row>
    <row r="193" spans="4:8" ht="13.15" customHeight="1" x14ac:dyDescent="0.15">
      <c r="D193" s="53"/>
      <c r="E193" s="53" t="s">
        <v>92</v>
      </c>
      <c r="F193" s="53"/>
      <c r="G193" s="58" t="s">
        <v>245</v>
      </c>
      <c r="H193" s="59" t="str">
        <f>IF(申請書!$CQ$18="","",申請書!$CQ$18)</f>
        <v/>
      </c>
    </row>
    <row r="194" spans="4:8" ht="13.15" customHeight="1" x14ac:dyDescent="0.15">
      <c r="D194" s="53"/>
      <c r="E194" s="53" t="s">
        <v>93</v>
      </c>
      <c r="F194" s="53"/>
      <c r="G194" s="58" t="s">
        <v>246</v>
      </c>
      <c r="H194" s="59" t="str">
        <f>IF(申請書!$CS$18="","",申請書!$CS$18)</f>
        <v/>
      </c>
    </row>
    <row r="195" spans="4:8" ht="13.15" customHeight="1" x14ac:dyDescent="0.15">
      <c r="D195" s="53"/>
      <c r="E195" s="53" t="s">
        <v>94</v>
      </c>
      <c r="F195" s="53"/>
      <c r="G195" s="58" t="s">
        <v>247</v>
      </c>
      <c r="H195" s="59" t="str">
        <f>IF(申請書!$CU$18="","",申請書!$CU$18)</f>
        <v/>
      </c>
    </row>
    <row r="196" spans="4:8" ht="13.15" customHeight="1" x14ac:dyDescent="0.15">
      <c r="D196" s="53"/>
      <c r="E196" s="53" t="s">
        <v>95</v>
      </c>
      <c r="F196" s="53"/>
      <c r="G196" s="58" t="s">
        <v>248</v>
      </c>
      <c r="H196" s="59" t="str">
        <f>IF(申請書!$CW$18="","",申請書!$CW$18)</f>
        <v/>
      </c>
    </row>
    <row r="197" spans="4:8" ht="13.15" customHeight="1" x14ac:dyDescent="0.15">
      <c r="D197" s="53"/>
      <c r="E197" s="53" t="s">
        <v>96</v>
      </c>
      <c r="F197" s="53"/>
      <c r="G197" s="58" t="s">
        <v>249</v>
      </c>
      <c r="H197" s="59" t="str">
        <f>IF(申請書!$CY$18="","",申請書!$CY$18)</f>
        <v/>
      </c>
    </row>
    <row r="198" spans="4:8" ht="13.15" customHeight="1" x14ac:dyDescent="0.15">
      <c r="D198" s="53"/>
      <c r="E198" s="53" t="s">
        <v>97</v>
      </c>
      <c r="F198" s="53"/>
      <c r="G198" s="58" t="s">
        <v>250</v>
      </c>
      <c r="H198" s="59" t="str">
        <f>IF(申請書!$DA$18="","",申請書!$DA$18)</f>
        <v/>
      </c>
    </row>
    <row r="199" spans="4:8" ht="13.15" customHeight="1" x14ac:dyDescent="0.15">
      <c r="D199" s="53"/>
      <c r="E199" s="53" t="s">
        <v>98</v>
      </c>
      <c r="F199" s="53"/>
      <c r="G199" s="58" t="s">
        <v>251</v>
      </c>
      <c r="H199" s="59" t="str">
        <f>IF(申請書!$DC$18="","",申請書!$DC$18)</f>
        <v/>
      </c>
    </row>
    <row r="200" spans="4:8" ht="13.15" customHeight="1" x14ac:dyDescent="0.15">
      <c r="D200" s="53"/>
      <c r="E200" s="53" t="s">
        <v>99</v>
      </c>
      <c r="F200" s="53"/>
      <c r="G200" s="58" t="s">
        <v>252</v>
      </c>
      <c r="H200" s="59" t="str">
        <f>IF(申請書!$DE$18="","",申請書!$DE$18)</f>
        <v/>
      </c>
    </row>
    <row r="201" spans="4:8" ht="13.15" customHeight="1" x14ac:dyDescent="0.15">
      <c r="D201" s="53"/>
      <c r="E201" s="53" t="s">
        <v>100</v>
      </c>
      <c r="F201" s="53"/>
      <c r="G201" s="58" t="s">
        <v>253</v>
      </c>
      <c r="H201" s="59" t="str">
        <f>IF(申請書!$DG$18="","",申請書!$DG$18)</f>
        <v/>
      </c>
    </row>
    <row r="202" spans="4:8" ht="13.15" customHeight="1" x14ac:dyDescent="0.15">
      <c r="D202" s="53"/>
      <c r="E202" s="53" t="s">
        <v>101</v>
      </c>
      <c r="F202" s="53"/>
      <c r="G202" s="58" t="s">
        <v>254</v>
      </c>
      <c r="H202" s="59" t="str">
        <f>IF(申請書!$DI$18="","",申請書!$DI$18)</f>
        <v/>
      </c>
    </row>
    <row r="203" spans="4:8" ht="13.15" customHeight="1" x14ac:dyDescent="0.15">
      <c r="D203" s="53"/>
      <c r="E203" s="53" t="s">
        <v>102</v>
      </c>
      <c r="F203" s="53"/>
      <c r="G203" s="58" t="s">
        <v>255</v>
      </c>
      <c r="H203" s="59" t="str">
        <f>IF(申請書!$DK$18="","",申請書!$DK$18)</f>
        <v/>
      </c>
    </row>
    <row r="204" spans="4:8" ht="13.15" customHeight="1" x14ac:dyDescent="0.15">
      <c r="D204" s="53"/>
      <c r="E204" s="53" t="s">
        <v>103</v>
      </c>
      <c r="F204" s="53"/>
      <c r="G204" s="58" t="s">
        <v>256</v>
      </c>
      <c r="H204" s="59" t="str">
        <f>IF(申請書!$DM$18="","",申請書!$DM$18)</f>
        <v/>
      </c>
    </row>
    <row r="205" spans="4:8" ht="13.15" customHeight="1" x14ac:dyDescent="0.15">
      <c r="D205" s="53" t="s">
        <v>591</v>
      </c>
      <c r="E205" s="53"/>
      <c r="F205" s="53"/>
      <c r="G205" s="58" t="s">
        <v>595</v>
      </c>
      <c r="H205" s="59" t="str">
        <f>IF(申請書!$DO$18="","",申請書!$DO$18)</f>
        <v/>
      </c>
    </row>
    <row r="206" spans="4:8" ht="13.15" customHeight="1" x14ac:dyDescent="0.15">
      <c r="D206" s="53" t="s">
        <v>498</v>
      </c>
      <c r="E206" s="53"/>
      <c r="F206" s="53" t="s">
        <v>612</v>
      </c>
      <c r="G206" s="58"/>
      <c r="H206" s="59">
        <f>IF($B$2=COUNTIF($H207:$H220,""),1,IF(0&lt;&gt;COUNTIF($H207:$H220,""),2,0))</f>
        <v>1</v>
      </c>
    </row>
    <row r="207" spans="4:8" ht="13.15" customHeight="1" x14ac:dyDescent="0.15">
      <c r="D207" s="53" t="s">
        <v>497</v>
      </c>
      <c r="E207" s="53" t="s">
        <v>613</v>
      </c>
      <c r="F207" s="53"/>
      <c r="G207" s="58" t="s">
        <v>257</v>
      </c>
      <c r="H207" s="59" t="str">
        <f>IF(申請書!$A$20="","",申請書!$A$20)</f>
        <v/>
      </c>
    </row>
    <row r="208" spans="4:8" ht="13.15" customHeight="1" x14ac:dyDescent="0.15">
      <c r="D208" s="53"/>
      <c r="E208" s="53" t="s">
        <v>614</v>
      </c>
      <c r="F208" s="53"/>
      <c r="G208" s="58" t="s">
        <v>258</v>
      </c>
      <c r="H208" s="59" t="str">
        <f>IF(申請書!$D$20="","",申請書!$D$20)</f>
        <v/>
      </c>
    </row>
    <row r="209" spans="4:8" ht="13.15" customHeight="1" x14ac:dyDescent="0.15">
      <c r="D209" s="53"/>
      <c r="E209" s="53" t="s">
        <v>2</v>
      </c>
      <c r="F209" s="53"/>
      <c r="G209" s="58" t="s">
        <v>259</v>
      </c>
      <c r="H209" s="59" t="str">
        <f>IF(申請書!$G$20="","",申請書!$G$20)</f>
        <v/>
      </c>
    </row>
    <row r="210" spans="4:8" ht="13.15" customHeight="1" x14ac:dyDescent="0.15">
      <c r="D210" s="53"/>
      <c r="E210" s="53" t="s">
        <v>5</v>
      </c>
      <c r="F210" s="53"/>
      <c r="G210" s="58" t="s">
        <v>260</v>
      </c>
      <c r="H210" s="59" t="str">
        <f>IF(申請書!$I$20="","",申請書!$I$20)</f>
        <v/>
      </c>
    </row>
    <row r="211" spans="4:8" ht="13.15" customHeight="1" x14ac:dyDescent="0.15">
      <c r="D211" s="53"/>
      <c r="E211" s="53" t="s">
        <v>46</v>
      </c>
      <c r="F211" s="53"/>
      <c r="G211" s="58" t="s">
        <v>261</v>
      </c>
      <c r="H211" s="59" t="str">
        <f>IF(申請書!$K$20="","",申請書!$K$20)</f>
        <v/>
      </c>
    </row>
    <row r="212" spans="4:8" ht="13.15" customHeight="1" x14ac:dyDescent="0.15">
      <c r="D212" s="53"/>
      <c r="E212" s="53" t="s">
        <v>43</v>
      </c>
      <c r="F212" s="53"/>
      <c r="G212" s="58" t="s">
        <v>262</v>
      </c>
      <c r="H212" s="59" t="str">
        <f>IF(申請書!$O$20="","",申請書!$O$20)</f>
        <v/>
      </c>
    </row>
    <row r="213" spans="4:8" ht="13.15" customHeight="1" x14ac:dyDescent="0.15">
      <c r="D213" s="53"/>
      <c r="E213" s="53" t="s">
        <v>60</v>
      </c>
      <c r="F213" s="53"/>
      <c r="G213" s="58" t="s">
        <v>263</v>
      </c>
      <c r="H213" s="59" t="str">
        <f>IF(申請書!$T$20="","",申請書!$T$20)</f>
        <v/>
      </c>
    </row>
    <row r="214" spans="4:8" ht="13.15" customHeight="1" x14ac:dyDescent="0.15">
      <c r="D214" s="53" t="s">
        <v>62</v>
      </c>
      <c r="E214" s="53" t="s">
        <v>613</v>
      </c>
      <c r="F214" s="53"/>
      <c r="G214" s="58" t="s">
        <v>539</v>
      </c>
      <c r="H214" s="59" t="str">
        <f>IF(申請書!$AB$20="","",申請書!$AB$20)</f>
        <v/>
      </c>
    </row>
    <row r="215" spans="4:8" ht="13.15" customHeight="1" x14ac:dyDescent="0.15">
      <c r="D215" s="53"/>
      <c r="E215" s="53" t="s">
        <v>614</v>
      </c>
      <c r="F215" s="53"/>
      <c r="G215" s="58" t="s">
        <v>540</v>
      </c>
      <c r="H215" s="59" t="str">
        <f>IF(申請書!$AE$20="","",申請書!$AE$20)</f>
        <v/>
      </c>
    </row>
    <row r="216" spans="4:8" ht="13.15" customHeight="1" x14ac:dyDescent="0.15">
      <c r="D216" s="53"/>
      <c r="E216" s="53" t="s">
        <v>2</v>
      </c>
      <c r="F216" s="53"/>
      <c r="G216" s="58" t="s">
        <v>541</v>
      </c>
      <c r="H216" s="59" t="str">
        <f>IF(申請書!$AH$20="","",申請書!$AH$20)</f>
        <v/>
      </c>
    </row>
    <row r="217" spans="4:8" ht="13.15" customHeight="1" x14ac:dyDescent="0.15">
      <c r="D217" s="53"/>
      <c r="E217" s="53" t="s">
        <v>5</v>
      </c>
      <c r="F217" s="53"/>
      <c r="G217" s="58" t="s">
        <v>542</v>
      </c>
      <c r="H217" s="59" t="str">
        <f>IF(申請書!$AJ$20="","",申請書!$AJ$20)</f>
        <v/>
      </c>
    </row>
    <row r="218" spans="4:8" ht="13.15" customHeight="1" x14ac:dyDescent="0.15">
      <c r="D218" s="53"/>
      <c r="E218" s="53" t="s">
        <v>46</v>
      </c>
      <c r="F218" s="53"/>
      <c r="G218" s="58" t="s">
        <v>543</v>
      </c>
      <c r="H218" s="59" t="str">
        <f>IF(申請書!$AL$20="","",申請書!$AL$20)</f>
        <v/>
      </c>
    </row>
    <row r="219" spans="4:8" ht="13.15" customHeight="1" x14ac:dyDescent="0.15">
      <c r="D219" s="53"/>
      <c r="E219" s="53" t="s">
        <v>43</v>
      </c>
      <c r="F219" s="53"/>
      <c r="G219" s="58" t="s">
        <v>544</v>
      </c>
      <c r="H219" s="59" t="str">
        <f>IF(申請書!$AP$20="","",申請書!$AP$20)</f>
        <v/>
      </c>
    </row>
    <row r="220" spans="4:8" ht="13.15" customHeight="1" x14ac:dyDescent="0.15">
      <c r="D220" s="53"/>
      <c r="E220" s="53" t="s">
        <v>72</v>
      </c>
      <c r="F220" s="53"/>
      <c r="G220" s="58" t="s">
        <v>545</v>
      </c>
      <c r="H220" s="59" t="str">
        <f>IF(申請書!$AU$20="","",申請書!$AU$20)</f>
        <v/>
      </c>
    </row>
    <row r="221" spans="4:8" ht="13.15" customHeight="1" x14ac:dyDescent="0.15">
      <c r="D221" s="53" t="s">
        <v>510</v>
      </c>
      <c r="E221" s="53"/>
      <c r="F221" s="53"/>
      <c r="G221" s="58" t="s">
        <v>585</v>
      </c>
      <c r="H221" s="59" t="str">
        <f>IF(申請書!$BC$20="","",申請書!$BC$20)</f>
        <v/>
      </c>
    </row>
    <row r="222" spans="4:8" ht="13.15" customHeight="1" x14ac:dyDescent="0.15">
      <c r="D222" s="53"/>
      <c r="E222" s="53"/>
      <c r="F222" s="53" t="s">
        <v>615</v>
      </c>
      <c r="G222" s="58"/>
      <c r="H222" s="59">
        <f>IF( $C$2= COUNTIF($H223:$H253, ""),1,0)</f>
        <v>1</v>
      </c>
    </row>
    <row r="223" spans="4:8" ht="13.15" customHeight="1" x14ac:dyDescent="0.15">
      <c r="D223" s="53"/>
      <c r="E223" s="53" t="s">
        <v>73</v>
      </c>
      <c r="F223" s="53"/>
      <c r="G223" s="58" t="s">
        <v>264</v>
      </c>
      <c r="H223" s="59" t="str">
        <f>IF(申請書!$BE$20="","",申請書!$BE$20)</f>
        <v/>
      </c>
    </row>
    <row r="224" spans="4:8" ht="13.15" customHeight="1" x14ac:dyDescent="0.15">
      <c r="D224" s="53"/>
      <c r="E224" s="53" t="s">
        <v>74</v>
      </c>
      <c r="F224" s="53"/>
      <c r="G224" s="58" t="s">
        <v>486</v>
      </c>
      <c r="H224" s="59" t="str">
        <f>IF(申請書!$BG$20="","",申請書!$BG$20)</f>
        <v/>
      </c>
    </row>
    <row r="225" spans="4:8" ht="13.15" customHeight="1" x14ac:dyDescent="0.15">
      <c r="D225" s="53"/>
      <c r="E225" s="53" t="s">
        <v>75</v>
      </c>
      <c r="F225" s="53"/>
      <c r="G225" s="58" t="s">
        <v>265</v>
      </c>
      <c r="H225" s="59" t="str">
        <f>IF(申請書!$BI$20="","",申請書!$BI$20)</f>
        <v/>
      </c>
    </row>
    <row r="226" spans="4:8" ht="13.15" customHeight="1" x14ac:dyDescent="0.15">
      <c r="D226" s="53"/>
      <c r="E226" s="53" t="s">
        <v>76</v>
      </c>
      <c r="F226" s="53"/>
      <c r="G226" s="58" t="s">
        <v>266</v>
      </c>
      <c r="H226" s="59" t="str">
        <f>IF(申請書!$BK$20="","",申請書!$BK$20)</f>
        <v/>
      </c>
    </row>
    <row r="227" spans="4:8" ht="13.15" customHeight="1" x14ac:dyDescent="0.15">
      <c r="D227" s="53"/>
      <c r="E227" s="53" t="s">
        <v>77</v>
      </c>
      <c r="F227" s="53"/>
      <c r="G227" s="58" t="s">
        <v>267</v>
      </c>
      <c r="H227" s="59" t="str">
        <f>IF(申請書!$BM$20="","",申請書!$BM$20)</f>
        <v/>
      </c>
    </row>
    <row r="228" spans="4:8" ht="13.15" customHeight="1" x14ac:dyDescent="0.15">
      <c r="D228" s="53"/>
      <c r="E228" s="53" t="s">
        <v>78</v>
      </c>
      <c r="F228" s="53"/>
      <c r="G228" s="58" t="s">
        <v>268</v>
      </c>
      <c r="H228" s="59" t="str">
        <f>IF(申請書!$BO$20="","",申請書!$BO$20)</f>
        <v/>
      </c>
    </row>
    <row r="229" spans="4:8" ht="13.15" customHeight="1" x14ac:dyDescent="0.15">
      <c r="D229" s="53"/>
      <c r="E229" s="53" t="s">
        <v>79</v>
      </c>
      <c r="F229" s="53"/>
      <c r="G229" s="58" t="s">
        <v>269</v>
      </c>
      <c r="H229" s="59" t="str">
        <f>IF(申請書!$BQ$20="","",申請書!$BQ$20)</f>
        <v/>
      </c>
    </row>
    <row r="230" spans="4:8" ht="13.15" customHeight="1" x14ac:dyDescent="0.15">
      <c r="D230" s="53"/>
      <c r="E230" s="53" t="s">
        <v>80</v>
      </c>
      <c r="F230" s="53"/>
      <c r="G230" s="58" t="s">
        <v>270</v>
      </c>
      <c r="H230" s="59" t="str">
        <f>IF(申請書!$BS$20="","",申請書!$BS$20)</f>
        <v/>
      </c>
    </row>
    <row r="231" spans="4:8" ht="13.15" customHeight="1" x14ac:dyDescent="0.15">
      <c r="D231" s="53"/>
      <c r="E231" s="53" t="s">
        <v>81</v>
      </c>
      <c r="F231" s="53"/>
      <c r="G231" s="58" t="s">
        <v>271</v>
      </c>
      <c r="H231" s="59" t="str">
        <f>IF(申請書!$BU$20="","",申請書!$BU$20)</f>
        <v/>
      </c>
    </row>
    <row r="232" spans="4:8" ht="13.15" customHeight="1" x14ac:dyDescent="0.15">
      <c r="D232" s="53"/>
      <c r="E232" s="53" t="s">
        <v>82</v>
      </c>
      <c r="F232" s="53"/>
      <c r="G232" s="58" t="s">
        <v>272</v>
      </c>
      <c r="H232" s="59" t="str">
        <f>IF(申請書!$BW$20="","",申請書!$BW$20)</f>
        <v/>
      </c>
    </row>
    <row r="233" spans="4:8" ht="13.15" customHeight="1" x14ac:dyDescent="0.15">
      <c r="D233" s="53"/>
      <c r="E233" s="53" t="s">
        <v>83</v>
      </c>
      <c r="F233" s="53"/>
      <c r="G233" s="58" t="s">
        <v>273</v>
      </c>
      <c r="H233" s="59" t="str">
        <f>IF(申請書!$BY$20="","",申請書!$BY$20)</f>
        <v/>
      </c>
    </row>
    <row r="234" spans="4:8" ht="13.15" customHeight="1" x14ac:dyDescent="0.15">
      <c r="D234" s="53"/>
      <c r="E234" s="53" t="s">
        <v>84</v>
      </c>
      <c r="F234" s="53"/>
      <c r="G234" s="58" t="s">
        <v>274</v>
      </c>
      <c r="H234" s="59" t="str">
        <f>IF(申請書!$CA$20="","",申請書!$CA$20)</f>
        <v/>
      </c>
    </row>
    <row r="235" spans="4:8" ht="13.15" customHeight="1" x14ac:dyDescent="0.15">
      <c r="D235" s="53"/>
      <c r="E235" s="53" t="s">
        <v>85</v>
      </c>
      <c r="F235" s="53"/>
      <c r="G235" s="58" t="s">
        <v>275</v>
      </c>
      <c r="H235" s="59" t="str">
        <f>IF(申請書!$CC$20="","",申請書!$CC$20)</f>
        <v/>
      </c>
    </row>
    <row r="236" spans="4:8" ht="13.15" customHeight="1" x14ac:dyDescent="0.15">
      <c r="D236" s="53"/>
      <c r="E236" s="53" t="s">
        <v>86</v>
      </c>
      <c r="F236" s="53"/>
      <c r="G236" s="58" t="s">
        <v>276</v>
      </c>
      <c r="H236" s="59" t="str">
        <f>IF(申請書!$CE$20="","",申請書!$CE$20)</f>
        <v/>
      </c>
    </row>
    <row r="237" spans="4:8" ht="13.15" customHeight="1" x14ac:dyDescent="0.15">
      <c r="D237" s="53"/>
      <c r="E237" s="53" t="s">
        <v>87</v>
      </c>
      <c r="F237" s="53"/>
      <c r="G237" s="58" t="s">
        <v>277</v>
      </c>
      <c r="H237" s="59" t="str">
        <f>IF(申請書!$CG$20="","",申請書!$CG$20)</f>
        <v/>
      </c>
    </row>
    <row r="238" spans="4:8" ht="13.15" customHeight="1" x14ac:dyDescent="0.15">
      <c r="D238" s="53"/>
      <c r="E238" s="53" t="s">
        <v>88</v>
      </c>
      <c r="F238" s="53"/>
      <c r="G238" s="58" t="s">
        <v>278</v>
      </c>
      <c r="H238" s="59" t="str">
        <f>IF(申請書!$CI$20="","",申請書!$CI$20)</f>
        <v/>
      </c>
    </row>
    <row r="239" spans="4:8" ht="13.15" customHeight="1" x14ac:dyDescent="0.15">
      <c r="D239" s="53"/>
      <c r="E239" s="53" t="s">
        <v>89</v>
      </c>
      <c r="F239" s="53"/>
      <c r="G239" s="58" t="s">
        <v>279</v>
      </c>
      <c r="H239" s="59" t="str">
        <f>IF(申請書!$CK$20="","",申請書!$CK$20)</f>
        <v/>
      </c>
    </row>
    <row r="240" spans="4:8" ht="13.15" customHeight="1" x14ac:dyDescent="0.15">
      <c r="D240" s="53"/>
      <c r="E240" s="53" t="s">
        <v>90</v>
      </c>
      <c r="F240" s="53"/>
      <c r="G240" s="58" t="s">
        <v>280</v>
      </c>
      <c r="H240" s="59" t="str">
        <f>IF(申請書!$CM$20="","",申請書!$CM$20)</f>
        <v/>
      </c>
    </row>
    <row r="241" spans="4:8" ht="13.15" customHeight="1" x14ac:dyDescent="0.15">
      <c r="D241" s="53"/>
      <c r="E241" s="53" t="s">
        <v>91</v>
      </c>
      <c r="F241" s="53"/>
      <c r="G241" s="58" t="s">
        <v>281</v>
      </c>
      <c r="H241" s="59" t="str">
        <f>IF(申請書!$CO$20="","",申請書!$CO$20)</f>
        <v/>
      </c>
    </row>
    <row r="242" spans="4:8" ht="13.15" customHeight="1" x14ac:dyDescent="0.15">
      <c r="D242" s="53"/>
      <c r="E242" s="53" t="s">
        <v>92</v>
      </c>
      <c r="F242" s="53"/>
      <c r="G242" s="58" t="s">
        <v>282</v>
      </c>
      <c r="H242" s="59" t="str">
        <f>IF(申請書!$CQ$20="","",申請書!$CQ$20)</f>
        <v/>
      </c>
    </row>
    <row r="243" spans="4:8" ht="13.15" customHeight="1" x14ac:dyDescent="0.15">
      <c r="D243" s="53"/>
      <c r="E243" s="53" t="s">
        <v>93</v>
      </c>
      <c r="F243" s="53"/>
      <c r="G243" s="58" t="s">
        <v>283</v>
      </c>
      <c r="H243" s="59" t="str">
        <f>IF(申請書!$CS$20="","",申請書!$CS$20)</f>
        <v/>
      </c>
    </row>
    <row r="244" spans="4:8" ht="13.15" customHeight="1" x14ac:dyDescent="0.15">
      <c r="D244" s="53"/>
      <c r="E244" s="53" t="s">
        <v>94</v>
      </c>
      <c r="F244" s="53"/>
      <c r="G244" s="58" t="s">
        <v>284</v>
      </c>
      <c r="H244" s="59" t="str">
        <f>IF(申請書!$CU$20="","",申請書!$CU$20)</f>
        <v/>
      </c>
    </row>
    <row r="245" spans="4:8" ht="13.15" customHeight="1" x14ac:dyDescent="0.15">
      <c r="D245" s="53"/>
      <c r="E245" s="53" t="s">
        <v>95</v>
      </c>
      <c r="F245" s="53"/>
      <c r="G245" s="58" t="s">
        <v>285</v>
      </c>
      <c r="H245" s="59" t="str">
        <f>IF(申請書!$CW$20="","",申請書!$CW$20)</f>
        <v/>
      </c>
    </row>
    <row r="246" spans="4:8" ht="13.15" customHeight="1" x14ac:dyDescent="0.15">
      <c r="D246" s="53"/>
      <c r="E246" s="53" t="s">
        <v>96</v>
      </c>
      <c r="F246" s="53"/>
      <c r="G246" s="58" t="s">
        <v>286</v>
      </c>
      <c r="H246" s="59" t="str">
        <f>IF(申請書!$CY$20="","",申請書!$CY$20)</f>
        <v/>
      </c>
    </row>
    <row r="247" spans="4:8" ht="13.15" customHeight="1" x14ac:dyDescent="0.15">
      <c r="D247" s="53"/>
      <c r="E247" s="53" t="s">
        <v>97</v>
      </c>
      <c r="F247" s="53"/>
      <c r="G247" s="58" t="s">
        <v>287</v>
      </c>
      <c r="H247" s="59" t="str">
        <f>IF(申請書!$DA$20="","",申請書!$DA$20)</f>
        <v/>
      </c>
    </row>
    <row r="248" spans="4:8" ht="13.15" customHeight="1" x14ac:dyDescent="0.15">
      <c r="D248" s="53"/>
      <c r="E248" s="53" t="s">
        <v>98</v>
      </c>
      <c r="F248" s="53"/>
      <c r="G248" s="58" t="s">
        <v>288</v>
      </c>
      <c r="H248" s="59" t="str">
        <f>IF(申請書!$DC$20="","",申請書!$DC$20)</f>
        <v/>
      </c>
    </row>
    <row r="249" spans="4:8" ht="13.15" customHeight="1" x14ac:dyDescent="0.15">
      <c r="D249" s="53"/>
      <c r="E249" s="53" t="s">
        <v>99</v>
      </c>
      <c r="F249" s="53"/>
      <c r="G249" s="58" t="s">
        <v>289</v>
      </c>
      <c r="H249" s="59" t="str">
        <f>IF(申請書!$DE$20="","",申請書!$DE$20)</f>
        <v/>
      </c>
    </row>
    <row r="250" spans="4:8" ht="13.15" customHeight="1" x14ac:dyDescent="0.15">
      <c r="D250" s="53"/>
      <c r="E250" s="53" t="s">
        <v>100</v>
      </c>
      <c r="F250" s="53"/>
      <c r="G250" s="58" t="s">
        <v>290</v>
      </c>
      <c r="H250" s="59" t="str">
        <f>IF(申請書!$DG$20="","",申請書!$DG$20)</f>
        <v/>
      </c>
    </row>
    <row r="251" spans="4:8" ht="13.15" customHeight="1" x14ac:dyDescent="0.15">
      <c r="D251" s="53"/>
      <c r="E251" s="53" t="s">
        <v>101</v>
      </c>
      <c r="F251" s="53"/>
      <c r="G251" s="58" t="s">
        <v>291</v>
      </c>
      <c r="H251" s="59" t="str">
        <f>IF(申請書!$DI$20="","",申請書!$DI$20)</f>
        <v/>
      </c>
    </row>
    <row r="252" spans="4:8" ht="13.15" customHeight="1" x14ac:dyDescent="0.15">
      <c r="D252" s="53"/>
      <c r="E252" s="53" t="s">
        <v>102</v>
      </c>
      <c r="F252" s="53"/>
      <c r="G252" s="58" t="s">
        <v>292</v>
      </c>
      <c r="H252" s="59" t="str">
        <f>IF(申請書!$DK$20="","",申請書!$DK$20)</f>
        <v/>
      </c>
    </row>
    <row r="253" spans="4:8" ht="13.15" customHeight="1" x14ac:dyDescent="0.15">
      <c r="D253" s="53"/>
      <c r="E253" s="53" t="s">
        <v>103</v>
      </c>
      <c r="F253" s="53"/>
      <c r="G253" s="58" t="s">
        <v>293</v>
      </c>
      <c r="H253" s="59" t="str">
        <f>IF(申請書!$DM$20="","",申請書!$DM$20)</f>
        <v/>
      </c>
    </row>
    <row r="254" spans="4:8" ht="13.15" customHeight="1" x14ac:dyDescent="0.15">
      <c r="D254" s="53" t="s">
        <v>591</v>
      </c>
      <c r="E254" s="53"/>
      <c r="F254" s="53"/>
      <c r="G254" s="58" t="s">
        <v>596</v>
      </c>
      <c r="H254" s="59" t="str">
        <f>IF(申請書!$DO$20="","",申請書!$DO$20)</f>
        <v/>
      </c>
    </row>
    <row r="255" spans="4:8" ht="13.15" customHeight="1" x14ac:dyDescent="0.15">
      <c r="D255" s="53" t="s">
        <v>499</v>
      </c>
      <c r="E255" s="53"/>
      <c r="F255" s="53" t="s">
        <v>612</v>
      </c>
      <c r="G255" s="58"/>
      <c r="H255" s="59">
        <f>IF($B$2=COUNTIF($H256:$H269,""),1,IF(0&lt;&gt;COUNTIF($H256:$H269,""),2,0))</f>
        <v>1</v>
      </c>
    </row>
    <row r="256" spans="4:8" ht="13.15" customHeight="1" x14ac:dyDescent="0.15">
      <c r="D256" s="53" t="s">
        <v>497</v>
      </c>
      <c r="E256" s="53" t="s">
        <v>613</v>
      </c>
      <c r="F256" s="53"/>
      <c r="G256" s="58" t="s">
        <v>294</v>
      </c>
      <c r="H256" s="59" t="str">
        <f>IF(申請書!$A$22="","",申請書!$A$22)</f>
        <v/>
      </c>
    </row>
    <row r="257" spans="4:8" ht="13.15" customHeight="1" x14ac:dyDescent="0.15">
      <c r="D257" s="53"/>
      <c r="E257" s="53" t="s">
        <v>614</v>
      </c>
      <c r="F257" s="53"/>
      <c r="G257" s="58" t="s">
        <v>295</v>
      </c>
      <c r="H257" s="59" t="str">
        <f>IF(申請書!$D$22="","",申請書!$D$22)</f>
        <v/>
      </c>
    </row>
    <row r="258" spans="4:8" ht="13.15" customHeight="1" x14ac:dyDescent="0.15">
      <c r="D258" s="53"/>
      <c r="E258" s="53" t="s">
        <v>2</v>
      </c>
      <c r="F258" s="53"/>
      <c r="G258" s="58" t="s">
        <v>296</v>
      </c>
      <c r="H258" s="59" t="str">
        <f>IF(申請書!$G$22="","",申請書!$G$22)</f>
        <v/>
      </c>
    </row>
    <row r="259" spans="4:8" ht="13.15" customHeight="1" x14ac:dyDescent="0.15">
      <c r="D259" s="53"/>
      <c r="E259" s="53" t="s">
        <v>5</v>
      </c>
      <c r="F259" s="53"/>
      <c r="G259" s="58" t="s">
        <v>297</v>
      </c>
      <c r="H259" s="59" t="str">
        <f>IF(申請書!$I$22="","",申請書!$I$22)</f>
        <v/>
      </c>
    </row>
    <row r="260" spans="4:8" ht="13.15" customHeight="1" x14ac:dyDescent="0.15">
      <c r="D260" s="53"/>
      <c r="E260" s="53" t="s">
        <v>46</v>
      </c>
      <c r="F260" s="53"/>
      <c r="G260" s="58" t="s">
        <v>298</v>
      </c>
      <c r="H260" s="59" t="str">
        <f>IF(申請書!$K$22="","",申請書!$K$22)</f>
        <v/>
      </c>
    </row>
    <row r="261" spans="4:8" ht="13.15" customHeight="1" x14ac:dyDescent="0.15">
      <c r="D261" s="53"/>
      <c r="E261" s="53" t="s">
        <v>43</v>
      </c>
      <c r="F261" s="53"/>
      <c r="G261" s="58" t="s">
        <v>299</v>
      </c>
      <c r="H261" s="59" t="str">
        <f>IF(申請書!$O$22="","",申請書!$O$22)</f>
        <v/>
      </c>
    </row>
    <row r="262" spans="4:8" ht="13.15" customHeight="1" x14ac:dyDescent="0.15">
      <c r="D262" s="53"/>
      <c r="E262" s="53" t="s">
        <v>60</v>
      </c>
      <c r="F262" s="53"/>
      <c r="G262" s="58" t="s">
        <v>300</v>
      </c>
      <c r="H262" s="59" t="str">
        <f>IF(申請書!$T$22="","",申請書!$T$22)</f>
        <v/>
      </c>
    </row>
    <row r="263" spans="4:8" ht="13.15" customHeight="1" x14ac:dyDescent="0.15">
      <c r="D263" s="53" t="s">
        <v>62</v>
      </c>
      <c r="E263" s="53" t="s">
        <v>613</v>
      </c>
      <c r="F263" s="53"/>
      <c r="G263" s="58" t="s">
        <v>546</v>
      </c>
      <c r="H263" s="59" t="str">
        <f>IF(申請書!$AB$22="","",申請書!$AB$22)</f>
        <v/>
      </c>
    </row>
    <row r="264" spans="4:8" ht="13.15" customHeight="1" x14ac:dyDescent="0.15">
      <c r="D264" s="53"/>
      <c r="E264" s="53" t="s">
        <v>614</v>
      </c>
      <c r="F264" s="53"/>
      <c r="G264" s="58" t="s">
        <v>547</v>
      </c>
      <c r="H264" s="59" t="str">
        <f>IF(申請書!$AE$22="","",申請書!$AE$22)</f>
        <v/>
      </c>
    </row>
    <row r="265" spans="4:8" ht="13.15" customHeight="1" x14ac:dyDescent="0.15">
      <c r="D265" s="53"/>
      <c r="E265" s="53" t="s">
        <v>2</v>
      </c>
      <c r="F265" s="53"/>
      <c r="G265" s="58" t="s">
        <v>548</v>
      </c>
      <c r="H265" s="59" t="str">
        <f>IF(申請書!$AH$22="","",申請書!$AH$22)</f>
        <v/>
      </c>
    </row>
    <row r="266" spans="4:8" ht="13.15" customHeight="1" x14ac:dyDescent="0.15">
      <c r="D266" s="53"/>
      <c r="E266" s="53" t="s">
        <v>5</v>
      </c>
      <c r="F266" s="53"/>
      <c r="G266" s="58" t="s">
        <v>549</v>
      </c>
      <c r="H266" s="59" t="str">
        <f>IF(申請書!$AJ$22="","",申請書!$AJ$22)</f>
        <v/>
      </c>
    </row>
    <row r="267" spans="4:8" ht="13.15" customHeight="1" x14ac:dyDescent="0.15">
      <c r="D267" s="53"/>
      <c r="E267" s="53" t="s">
        <v>46</v>
      </c>
      <c r="F267" s="53"/>
      <c r="G267" s="58" t="s">
        <v>550</v>
      </c>
      <c r="H267" s="59" t="str">
        <f>IF(申請書!$AL$22="","",申請書!$AL$22)</f>
        <v/>
      </c>
    </row>
    <row r="268" spans="4:8" ht="13.15" customHeight="1" x14ac:dyDescent="0.15">
      <c r="D268" s="53"/>
      <c r="E268" s="53" t="s">
        <v>43</v>
      </c>
      <c r="F268" s="53"/>
      <c r="G268" s="58" t="s">
        <v>551</v>
      </c>
      <c r="H268" s="59" t="str">
        <f>IF(申請書!$AP$22="","",申請書!$AP$22)</f>
        <v/>
      </c>
    </row>
    <row r="269" spans="4:8" ht="13.15" customHeight="1" x14ac:dyDescent="0.15">
      <c r="D269" s="53"/>
      <c r="E269" s="53" t="s">
        <v>72</v>
      </c>
      <c r="F269" s="53"/>
      <c r="G269" s="58" t="s">
        <v>552</v>
      </c>
      <c r="H269" s="59" t="str">
        <f>IF(申請書!$AU$22="","",申請書!$AU$22)</f>
        <v/>
      </c>
    </row>
    <row r="270" spans="4:8" ht="13.15" customHeight="1" x14ac:dyDescent="0.15">
      <c r="D270" s="53" t="s">
        <v>510</v>
      </c>
      <c r="E270" s="53"/>
      <c r="F270" s="53"/>
      <c r="G270" s="58" t="s">
        <v>586</v>
      </c>
      <c r="H270" s="59" t="str">
        <f>IF(申請書!$BC$22="","",申請書!$BC$22)</f>
        <v/>
      </c>
    </row>
    <row r="271" spans="4:8" ht="13.15" customHeight="1" x14ac:dyDescent="0.15">
      <c r="D271" s="53"/>
      <c r="E271" s="53"/>
      <c r="F271" s="53" t="s">
        <v>615</v>
      </c>
      <c r="G271" s="58"/>
      <c r="H271" s="59">
        <f>IF( $C$2= COUNTIF($H272:$H302, ""),1,0)</f>
        <v>1</v>
      </c>
    </row>
    <row r="272" spans="4:8" ht="13.15" customHeight="1" x14ac:dyDescent="0.15">
      <c r="D272" s="53"/>
      <c r="E272" s="53" t="s">
        <v>73</v>
      </c>
      <c r="F272" s="53"/>
      <c r="G272" s="58" t="s">
        <v>301</v>
      </c>
      <c r="H272" s="59" t="str">
        <f>IF(申請書!$BE$22="","",申請書!$BE$22)</f>
        <v/>
      </c>
    </row>
    <row r="273" spans="4:8" ht="13.15" customHeight="1" x14ac:dyDescent="0.15">
      <c r="D273" s="53"/>
      <c r="E273" s="53" t="s">
        <v>74</v>
      </c>
      <c r="F273" s="53"/>
      <c r="G273" s="58" t="s">
        <v>487</v>
      </c>
      <c r="H273" s="59" t="str">
        <f>IF(申請書!$BG$22="","",申請書!$BG$22)</f>
        <v/>
      </c>
    </row>
    <row r="274" spans="4:8" ht="13.15" customHeight="1" x14ac:dyDescent="0.15">
      <c r="D274" s="53"/>
      <c r="E274" s="53" t="s">
        <v>75</v>
      </c>
      <c r="F274" s="53"/>
      <c r="G274" s="58" t="s">
        <v>302</v>
      </c>
      <c r="H274" s="59" t="str">
        <f>IF(申請書!$BI$22="","",申請書!$BI$22)</f>
        <v/>
      </c>
    </row>
    <row r="275" spans="4:8" ht="13.15" customHeight="1" x14ac:dyDescent="0.15">
      <c r="D275" s="53"/>
      <c r="E275" s="53" t="s">
        <v>76</v>
      </c>
      <c r="F275" s="53"/>
      <c r="G275" s="58" t="s">
        <v>303</v>
      </c>
      <c r="H275" s="59" t="str">
        <f>IF(申請書!$BK$22="","",申請書!$BK$22)</f>
        <v/>
      </c>
    </row>
    <row r="276" spans="4:8" ht="13.15" customHeight="1" x14ac:dyDescent="0.15">
      <c r="D276" s="53"/>
      <c r="E276" s="53" t="s">
        <v>77</v>
      </c>
      <c r="F276" s="53"/>
      <c r="G276" s="58" t="s">
        <v>304</v>
      </c>
      <c r="H276" s="59" t="str">
        <f>IF(申請書!$BM$22="","",申請書!$BM$22)</f>
        <v/>
      </c>
    </row>
    <row r="277" spans="4:8" ht="13.15" customHeight="1" x14ac:dyDescent="0.15">
      <c r="D277" s="53"/>
      <c r="E277" s="53" t="s">
        <v>78</v>
      </c>
      <c r="F277" s="53"/>
      <c r="G277" s="58" t="s">
        <v>305</v>
      </c>
      <c r="H277" s="59" t="str">
        <f>IF(申請書!$BO$22="","",申請書!$BO$22)</f>
        <v/>
      </c>
    </row>
    <row r="278" spans="4:8" ht="13.15" customHeight="1" x14ac:dyDescent="0.15">
      <c r="D278" s="53"/>
      <c r="E278" s="53" t="s">
        <v>79</v>
      </c>
      <c r="F278" s="53"/>
      <c r="G278" s="58" t="s">
        <v>306</v>
      </c>
      <c r="H278" s="59" t="str">
        <f>IF(申請書!$BQ$22="","",申請書!$BQ$22)</f>
        <v/>
      </c>
    </row>
    <row r="279" spans="4:8" ht="13.15" customHeight="1" x14ac:dyDescent="0.15">
      <c r="D279" s="53"/>
      <c r="E279" s="53" t="s">
        <v>80</v>
      </c>
      <c r="F279" s="53"/>
      <c r="G279" s="58" t="s">
        <v>307</v>
      </c>
      <c r="H279" s="59" t="str">
        <f>IF(申請書!$BS$22="","",申請書!$BS$22)</f>
        <v/>
      </c>
    </row>
    <row r="280" spans="4:8" ht="13.15" customHeight="1" x14ac:dyDescent="0.15">
      <c r="D280" s="53"/>
      <c r="E280" s="53" t="s">
        <v>81</v>
      </c>
      <c r="F280" s="53"/>
      <c r="G280" s="58" t="s">
        <v>308</v>
      </c>
      <c r="H280" s="59" t="str">
        <f>IF(申請書!$BU$22="","",申請書!$BU$22)</f>
        <v/>
      </c>
    </row>
    <row r="281" spans="4:8" ht="13.15" customHeight="1" x14ac:dyDescent="0.15">
      <c r="D281" s="53"/>
      <c r="E281" s="53" t="s">
        <v>82</v>
      </c>
      <c r="F281" s="53"/>
      <c r="G281" s="58" t="s">
        <v>309</v>
      </c>
      <c r="H281" s="59" t="str">
        <f>IF(申請書!$BW$22="","",申請書!$BW$22)</f>
        <v/>
      </c>
    </row>
    <row r="282" spans="4:8" ht="13.15" customHeight="1" x14ac:dyDescent="0.15">
      <c r="D282" s="53"/>
      <c r="E282" s="53" t="s">
        <v>83</v>
      </c>
      <c r="F282" s="53"/>
      <c r="G282" s="58" t="s">
        <v>310</v>
      </c>
      <c r="H282" s="59" t="str">
        <f>IF(申請書!$BY$22="","",申請書!$BY$22)</f>
        <v/>
      </c>
    </row>
    <row r="283" spans="4:8" ht="13.15" customHeight="1" x14ac:dyDescent="0.15">
      <c r="D283" s="53"/>
      <c r="E283" s="53" t="s">
        <v>84</v>
      </c>
      <c r="F283" s="53"/>
      <c r="G283" s="58" t="s">
        <v>311</v>
      </c>
      <c r="H283" s="59" t="str">
        <f>IF(申請書!$CA$22="","",申請書!$CA$22)</f>
        <v/>
      </c>
    </row>
    <row r="284" spans="4:8" ht="13.15" customHeight="1" x14ac:dyDescent="0.15">
      <c r="D284" s="53"/>
      <c r="E284" s="53" t="s">
        <v>85</v>
      </c>
      <c r="F284" s="53"/>
      <c r="G284" s="58" t="s">
        <v>312</v>
      </c>
      <c r="H284" s="59" t="str">
        <f>IF(申請書!$CC$22="","",申請書!$CC$22)</f>
        <v/>
      </c>
    </row>
    <row r="285" spans="4:8" ht="13.15" customHeight="1" x14ac:dyDescent="0.15">
      <c r="D285" s="53"/>
      <c r="E285" s="53" t="s">
        <v>86</v>
      </c>
      <c r="F285" s="53"/>
      <c r="G285" s="58" t="s">
        <v>313</v>
      </c>
      <c r="H285" s="59" t="str">
        <f>IF(申請書!$CE$22="","",申請書!$CE$22)</f>
        <v/>
      </c>
    </row>
    <row r="286" spans="4:8" ht="13.15" customHeight="1" x14ac:dyDescent="0.15">
      <c r="D286" s="53"/>
      <c r="E286" s="53" t="s">
        <v>87</v>
      </c>
      <c r="F286" s="53"/>
      <c r="G286" s="58" t="s">
        <v>314</v>
      </c>
      <c r="H286" s="59" t="str">
        <f>IF(申請書!$CG$22="","",申請書!$CG$22)</f>
        <v/>
      </c>
    </row>
    <row r="287" spans="4:8" ht="13.15" customHeight="1" x14ac:dyDescent="0.15">
      <c r="D287" s="53"/>
      <c r="E287" s="53" t="s">
        <v>88</v>
      </c>
      <c r="F287" s="53"/>
      <c r="G287" s="58" t="s">
        <v>315</v>
      </c>
      <c r="H287" s="59" t="str">
        <f>IF(申請書!$CI$22="","",申請書!$CI$22)</f>
        <v/>
      </c>
    </row>
    <row r="288" spans="4:8" ht="13.15" customHeight="1" x14ac:dyDescent="0.15">
      <c r="D288" s="53"/>
      <c r="E288" s="53" t="s">
        <v>89</v>
      </c>
      <c r="F288" s="53"/>
      <c r="G288" s="58" t="s">
        <v>316</v>
      </c>
      <c r="H288" s="59" t="str">
        <f>IF(申請書!$CK$22="","",申請書!$CK$22)</f>
        <v/>
      </c>
    </row>
    <row r="289" spans="4:8" ht="13.15" customHeight="1" x14ac:dyDescent="0.15">
      <c r="D289" s="53"/>
      <c r="E289" s="53" t="s">
        <v>90</v>
      </c>
      <c r="F289" s="53"/>
      <c r="G289" s="58" t="s">
        <v>317</v>
      </c>
      <c r="H289" s="59" t="str">
        <f>IF(申請書!$CM$22="","",申請書!$CM$22)</f>
        <v/>
      </c>
    </row>
    <row r="290" spans="4:8" ht="13.15" customHeight="1" x14ac:dyDescent="0.15">
      <c r="D290" s="53"/>
      <c r="E290" s="53" t="s">
        <v>91</v>
      </c>
      <c r="F290" s="53"/>
      <c r="G290" s="58" t="s">
        <v>318</v>
      </c>
      <c r="H290" s="59" t="str">
        <f>IF(申請書!$CO$22="","",申請書!$CO$22)</f>
        <v/>
      </c>
    </row>
    <row r="291" spans="4:8" ht="13.15" customHeight="1" x14ac:dyDescent="0.15">
      <c r="D291" s="53"/>
      <c r="E291" s="53" t="s">
        <v>92</v>
      </c>
      <c r="F291" s="53"/>
      <c r="G291" s="58" t="s">
        <v>319</v>
      </c>
      <c r="H291" s="59" t="str">
        <f>IF(申請書!$CQ$22="","",申請書!$CQ$22)</f>
        <v/>
      </c>
    </row>
    <row r="292" spans="4:8" ht="13.15" customHeight="1" x14ac:dyDescent="0.15">
      <c r="D292" s="53"/>
      <c r="E292" s="53" t="s">
        <v>93</v>
      </c>
      <c r="F292" s="53"/>
      <c r="G292" s="58" t="s">
        <v>320</v>
      </c>
      <c r="H292" s="59" t="str">
        <f>IF(申請書!$CS$22="","",申請書!$CS$22)</f>
        <v/>
      </c>
    </row>
    <row r="293" spans="4:8" ht="13.15" customHeight="1" x14ac:dyDescent="0.15">
      <c r="D293" s="53"/>
      <c r="E293" s="53" t="s">
        <v>94</v>
      </c>
      <c r="F293" s="53"/>
      <c r="G293" s="58" t="s">
        <v>321</v>
      </c>
      <c r="H293" s="59" t="str">
        <f>IF(申請書!$CU$22="","",申請書!$CU$22)</f>
        <v/>
      </c>
    </row>
    <row r="294" spans="4:8" ht="13.15" customHeight="1" x14ac:dyDescent="0.15">
      <c r="D294" s="53"/>
      <c r="E294" s="53" t="s">
        <v>95</v>
      </c>
      <c r="F294" s="53"/>
      <c r="G294" s="58" t="s">
        <v>322</v>
      </c>
      <c r="H294" s="59" t="str">
        <f>IF(申請書!$CW$22="","",申請書!$CW$22)</f>
        <v/>
      </c>
    </row>
    <row r="295" spans="4:8" ht="13.15" customHeight="1" x14ac:dyDescent="0.15">
      <c r="D295" s="53"/>
      <c r="E295" s="53" t="s">
        <v>96</v>
      </c>
      <c r="F295" s="53"/>
      <c r="G295" s="58" t="s">
        <v>323</v>
      </c>
      <c r="H295" s="59" t="str">
        <f>IF(申請書!$CY$22="","",申請書!$CY$22)</f>
        <v/>
      </c>
    </row>
    <row r="296" spans="4:8" ht="13.15" customHeight="1" x14ac:dyDescent="0.15">
      <c r="D296" s="53"/>
      <c r="E296" s="53" t="s">
        <v>97</v>
      </c>
      <c r="F296" s="53"/>
      <c r="G296" s="58" t="s">
        <v>324</v>
      </c>
      <c r="H296" s="59" t="str">
        <f>IF(申請書!$DA$22="","",申請書!$DA$22)</f>
        <v/>
      </c>
    </row>
    <row r="297" spans="4:8" ht="13.15" customHeight="1" x14ac:dyDescent="0.15">
      <c r="D297" s="53"/>
      <c r="E297" s="53" t="s">
        <v>98</v>
      </c>
      <c r="F297" s="53"/>
      <c r="G297" s="58" t="s">
        <v>325</v>
      </c>
      <c r="H297" s="59" t="str">
        <f>IF(申請書!$DC$22="","",申請書!$DC$22)</f>
        <v/>
      </c>
    </row>
    <row r="298" spans="4:8" ht="13.15" customHeight="1" x14ac:dyDescent="0.15">
      <c r="D298" s="53"/>
      <c r="E298" s="53" t="s">
        <v>99</v>
      </c>
      <c r="F298" s="53"/>
      <c r="G298" s="58" t="s">
        <v>326</v>
      </c>
      <c r="H298" s="59" t="str">
        <f>IF(申請書!$DE$22="","",申請書!$DE$22)</f>
        <v/>
      </c>
    </row>
    <row r="299" spans="4:8" ht="13.15" customHeight="1" x14ac:dyDescent="0.15">
      <c r="D299" s="53"/>
      <c r="E299" s="53" t="s">
        <v>100</v>
      </c>
      <c r="F299" s="53"/>
      <c r="G299" s="58" t="s">
        <v>327</v>
      </c>
      <c r="H299" s="59" t="str">
        <f>IF(申請書!$DG$22="","",申請書!$DG$22)</f>
        <v/>
      </c>
    </row>
    <row r="300" spans="4:8" ht="13.15" customHeight="1" x14ac:dyDescent="0.15">
      <c r="D300" s="53"/>
      <c r="E300" s="53" t="s">
        <v>101</v>
      </c>
      <c r="F300" s="53"/>
      <c r="G300" s="58" t="s">
        <v>328</v>
      </c>
      <c r="H300" s="59" t="str">
        <f>IF(申請書!$DI$22="","",申請書!$DI$22)</f>
        <v/>
      </c>
    </row>
    <row r="301" spans="4:8" ht="13.15" customHeight="1" x14ac:dyDescent="0.15">
      <c r="D301" s="53"/>
      <c r="E301" s="53" t="s">
        <v>102</v>
      </c>
      <c r="F301" s="53"/>
      <c r="G301" s="58" t="s">
        <v>329</v>
      </c>
      <c r="H301" s="59" t="str">
        <f>IF(申請書!$DK$22="","",申請書!$DK$22)</f>
        <v/>
      </c>
    </row>
    <row r="302" spans="4:8" ht="13.15" customHeight="1" x14ac:dyDescent="0.15">
      <c r="D302" s="53"/>
      <c r="E302" s="53" t="s">
        <v>103</v>
      </c>
      <c r="F302" s="53"/>
      <c r="G302" s="58" t="s">
        <v>330</v>
      </c>
      <c r="H302" s="59" t="str">
        <f>IF(申請書!$DM$22="","",申請書!$DM$22)</f>
        <v/>
      </c>
    </row>
    <row r="303" spans="4:8" ht="13.15" customHeight="1" x14ac:dyDescent="0.15">
      <c r="D303" s="53" t="s">
        <v>591</v>
      </c>
      <c r="E303" s="53"/>
      <c r="F303" s="53"/>
      <c r="G303" s="58" t="s">
        <v>597</v>
      </c>
      <c r="H303" s="59" t="str">
        <f>IF(申請書!$DO$22="","",申請書!$DO$22)</f>
        <v/>
      </c>
    </row>
    <row r="304" spans="4:8" ht="13.15" customHeight="1" x14ac:dyDescent="0.15">
      <c r="D304" s="53" t="s">
        <v>500</v>
      </c>
      <c r="E304" s="53"/>
      <c r="F304" s="53" t="s">
        <v>612</v>
      </c>
      <c r="G304" s="58"/>
      <c r="H304" s="59">
        <f>IF($B$2=COUNTIF($H305:$H318,""),1,IF(0&lt;&gt;COUNTIF($H305:$H318,""),2,0))</f>
        <v>1</v>
      </c>
    </row>
    <row r="305" spans="4:8" ht="13.15" customHeight="1" x14ac:dyDescent="0.15">
      <c r="D305" s="53" t="s">
        <v>497</v>
      </c>
      <c r="E305" s="53" t="s">
        <v>613</v>
      </c>
      <c r="F305" s="53"/>
      <c r="G305" s="58" t="s">
        <v>331</v>
      </c>
      <c r="H305" s="59" t="str">
        <f>IF(申請書!$A$24="","",申請書!$A$24)</f>
        <v/>
      </c>
    </row>
    <row r="306" spans="4:8" ht="13.15" customHeight="1" x14ac:dyDescent="0.15">
      <c r="D306" s="53"/>
      <c r="E306" s="53" t="s">
        <v>614</v>
      </c>
      <c r="F306" s="53"/>
      <c r="G306" s="58" t="s">
        <v>332</v>
      </c>
      <c r="H306" s="59" t="str">
        <f>IF(申請書!$D$24="","",申請書!$D$24)</f>
        <v/>
      </c>
    </row>
    <row r="307" spans="4:8" ht="13.15" customHeight="1" x14ac:dyDescent="0.15">
      <c r="D307" s="53"/>
      <c r="E307" s="53" t="s">
        <v>2</v>
      </c>
      <c r="F307" s="53"/>
      <c r="G307" s="58" t="s">
        <v>333</v>
      </c>
      <c r="H307" s="59" t="str">
        <f>IF(申請書!$G$24="","",申請書!$G$24)</f>
        <v/>
      </c>
    </row>
    <row r="308" spans="4:8" ht="13.15" customHeight="1" x14ac:dyDescent="0.15">
      <c r="D308" s="53"/>
      <c r="E308" s="53" t="s">
        <v>5</v>
      </c>
      <c r="F308" s="53"/>
      <c r="G308" s="58" t="s">
        <v>334</v>
      </c>
      <c r="H308" s="59" t="str">
        <f>IF(申請書!$I$24="","",申請書!$I$24)</f>
        <v/>
      </c>
    </row>
    <row r="309" spans="4:8" ht="13.15" customHeight="1" x14ac:dyDescent="0.15">
      <c r="D309" s="53"/>
      <c r="E309" s="53" t="s">
        <v>46</v>
      </c>
      <c r="F309" s="53"/>
      <c r="G309" s="58" t="s">
        <v>335</v>
      </c>
      <c r="H309" s="59" t="str">
        <f>IF(申請書!$K$24="","",申請書!$K$24)</f>
        <v/>
      </c>
    </row>
    <row r="310" spans="4:8" ht="13.15" customHeight="1" x14ac:dyDescent="0.15">
      <c r="D310" s="53"/>
      <c r="E310" s="53" t="s">
        <v>43</v>
      </c>
      <c r="F310" s="53"/>
      <c r="G310" s="58" t="s">
        <v>336</v>
      </c>
      <c r="H310" s="59" t="str">
        <f>IF(申請書!$O$24="","",申請書!$O$24)</f>
        <v/>
      </c>
    </row>
    <row r="311" spans="4:8" ht="13.15" customHeight="1" x14ac:dyDescent="0.15">
      <c r="D311" s="53"/>
      <c r="E311" s="53" t="s">
        <v>60</v>
      </c>
      <c r="F311" s="53"/>
      <c r="G311" s="58" t="s">
        <v>337</v>
      </c>
      <c r="H311" s="59" t="str">
        <f>IF(申請書!$T$24="","",申請書!$T$24)</f>
        <v/>
      </c>
    </row>
    <row r="312" spans="4:8" ht="13.15" customHeight="1" x14ac:dyDescent="0.15">
      <c r="D312" s="53" t="s">
        <v>62</v>
      </c>
      <c r="E312" s="53" t="s">
        <v>613</v>
      </c>
      <c r="F312" s="53"/>
      <c r="G312" s="58" t="s">
        <v>553</v>
      </c>
      <c r="H312" s="59" t="str">
        <f>IF(申請書!$AB$24="","",申請書!$AB$24)</f>
        <v/>
      </c>
    </row>
    <row r="313" spans="4:8" ht="13.15" customHeight="1" x14ac:dyDescent="0.15">
      <c r="D313" s="53"/>
      <c r="E313" s="53" t="s">
        <v>614</v>
      </c>
      <c r="F313" s="53"/>
      <c r="G313" s="58" t="s">
        <v>554</v>
      </c>
      <c r="H313" s="59" t="str">
        <f>IF(申請書!$AE$24="","",申請書!$AE$24)</f>
        <v/>
      </c>
    </row>
    <row r="314" spans="4:8" ht="13.15" customHeight="1" x14ac:dyDescent="0.15">
      <c r="D314" s="53"/>
      <c r="E314" s="53" t="s">
        <v>2</v>
      </c>
      <c r="F314" s="53"/>
      <c r="G314" s="58" t="s">
        <v>555</v>
      </c>
      <c r="H314" s="59" t="str">
        <f>IF(申請書!$AH$24="","",申請書!$AH$24)</f>
        <v/>
      </c>
    </row>
    <row r="315" spans="4:8" ht="13.15" customHeight="1" x14ac:dyDescent="0.15">
      <c r="D315" s="53"/>
      <c r="E315" s="53" t="s">
        <v>5</v>
      </c>
      <c r="F315" s="53"/>
      <c r="G315" s="58" t="s">
        <v>556</v>
      </c>
      <c r="H315" s="59" t="str">
        <f>IF(申請書!$AJ$24="","",申請書!$AJ$24)</f>
        <v/>
      </c>
    </row>
    <row r="316" spans="4:8" ht="13.15" customHeight="1" x14ac:dyDescent="0.15">
      <c r="D316" s="53"/>
      <c r="E316" s="53" t="s">
        <v>46</v>
      </c>
      <c r="F316" s="53"/>
      <c r="G316" s="58" t="s">
        <v>557</v>
      </c>
      <c r="H316" s="59" t="str">
        <f>IF(申請書!$AL$24="","",申請書!$AL$24)</f>
        <v/>
      </c>
    </row>
    <row r="317" spans="4:8" ht="13.15" customHeight="1" x14ac:dyDescent="0.15">
      <c r="D317" s="53"/>
      <c r="E317" s="53" t="s">
        <v>43</v>
      </c>
      <c r="F317" s="53"/>
      <c r="G317" s="58" t="s">
        <v>558</v>
      </c>
      <c r="H317" s="59" t="str">
        <f>IF(申請書!$AP$24="","",申請書!$AP$24)</f>
        <v/>
      </c>
    </row>
    <row r="318" spans="4:8" ht="13.15" customHeight="1" x14ac:dyDescent="0.15">
      <c r="D318" s="53"/>
      <c r="E318" s="53" t="s">
        <v>72</v>
      </c>
      <c r="F318" s="53"/>
      <c r="G318" s="58" t="s">
        <v>559</v>
      </c>
      <c r="H318" s="59" t="str">
        <f>IF(申請書!$AU$24="","",申請書!$AU$24)</f>
        <v/>
      </c>
    </row>
    <row r="319" spans="4:8" ht="13.15" customHeight="1" x14ac:dyDescent="0.15">
      <c r="D319" s="53" t="s">
        <v>510</v>
      </c>
      <c r="E319" s="53"/>
      <c r="F319" s="53"/>
      <c r="G319" s="58" t="s">
        <v>587</v>
      </c>
      <c r="H319" s="59" t="str">
        <f>IF(申請書!$BC$24="","",申請書!$BC$24)</f>
        <v/>
      </c>
    </row>
    <row r="320" spans="4:8" ht="13.15" customHeight="1" x14ac:dyDescent="0.15">
      <c r="D320" s="53"/>
      <c r="E320" s="53"/>
      <c r="F320" s="53" t="s">
        <v>615</v>
      </c>
      <c r="G320" s="58"/>
      <c r="H320" s="59">
        <f>IF( $C$2= COUNTIF($H321:$H351, ""),1,0)</f>
        <v>1</v>
      </c>
    </row>
    <row r="321" spans="4:8" ht="13.15" customHeight="1" x14ac:dyDescent="0.15">
      <c r="D321" s="53"/>
      <c r="E321" s="53" t="s">
        <v>73</v>
      </c>
      <c r="F321" s="53"/>
      <c r="G321" s="58" t="s">
        <v>338</v>
      </c>
      <c r="H321" s="59" t="str">
        <f>IF(申請書!$BE$24="","",申請書!$BE$24)</f>
        <v/>
      </c>
    </row>
    <row r="322" spans="4:8" ht="13.15" customHeight="1" x14ac:dyDescent="0.15">
      <c r="D322" s="53"/>
      <c r="E322" s="53" t="s">
        <v>74</v>
      </c>
      <c r="F322" s="53"/>
      <c r="G322" s="58" t="s">
        <v>488</v>
      </c>
      <c r="H322" s="59" t="str">
        <f>IF(申請書!$BG$24="","",申請書!$BG$24)</f>
        <v/>
      </c>
    </row>
    <row r="323" spans="4:8" ht="13.15" customHeight="1" x14ac:dyDescent="0.15">
      <c r="D323" s="53"/>
      <c r="E323" s="53" t="s">
        <v>75</v>
      </c>
      <c r="F323" s="53"/>
      <c r="G323" s="58" t="s">
        <v>339</v>
      </c>
      <c r="H323" s="59" t="str">
        <f>IF(申請書!$BI$24="","",申請書!$BI$24)</f>
        <v/>
      </c>
    </row>
    <row r="324" spans="4:8" ht="13.15" customHeight="1" x14ac:dyDescent="0.15">
      <c r="D324" s="53"/>
      <c r="E324" s="53" t="s">
        <v>76</v>
      </c>
      <c r="F324" s="53"/>
      <c r="G324" s="58" t="s">
        <v>340</v>
      </c>
      <c r="H324" s="59" t="str">
        <f>IF(申請書!$BK$24="","",申請書!$BK$24)</f>
        <v/>
      </c>
    </row>
    <row r="325" spans="4:8" ht="13.15" customHeight="1" x14ac:dyDescent="0.15">
      <c r="D325" s="53"/>
      <c r="E325" s="53" t="s">
        <v>77</v>
      </c>
      <c r="F325" s="53"/>
      <c r="G325" s="58" t="s">
        <v>341</v>
      </c>
      <c r="H325" s="59" t="str">
        <f>IF(申請書!$BM$24="","",申請書!$BM$24)</f>
        <v/>
      </c>
    </row>
    <row r="326" spans="4:8" ht="13.15" customHeight="1" x14ac:dyDescent="0.15">
      <c r="D326" s="53"/>
      <c r="E326" s="53" t="s">
        <v>78</v>
      </c>
      <c r="F326" s="53"/>
      <c r="G326" s="58" t="s">
        <v>342</v>
      </c>
      <c r="H326" s="59" t="str">
        <f>IF(申請書!$BO$24="","",申請書!$BO$24)</f>
        <v/>
      </c>
    </row>
    <row r="327" spans="4:8" ht="13.15" customHeight="1" x14ac:dyDescent="0.15">
      <c r="D327" s="53"/>
      <c r="E327" s="53" t="s">
        <v>79</v>
      </c>
      <c r="F327" s="53"/>
      <c r="G327" s="58" t="s">
        <v>343</v>
      </c>
      <c r="H327" s="59" t="str">
        <f>IF(申請書!$BQ$24="","",申請書!$BQ$24)</f>
        <v/>
      </c>
    </row>
    <row r="328" spans="4:8" ht="13.15" customHeight="1" x14ac:dyDescent="0.15">
      <c r="D328" s="53"/>
      <c r="E328" s="53" t="s">
        <v>80</v>
      </c>
      <c r="F328" s="53"/>
      <c r="G328" s="58" t="s">
        <v>344</v>
      </c>
      <c r="H328" s="59" t="str">
        <f>IF(申請書!$BS$24="","",申請書!$BS$24)</f>
        <v/>
      </c>
    </row>
    <row r="329" spans="4:8" ht="13.15" customHeight="1" x14ac:dyDescent="0.15">
      <c r="D329" s="53"/>
      <c r="E329" s="53" t="s">
        <v>81</v>
      </c>
      <c r="F329" s="53"/>
      <c r="G329" s="58" t="s">
        <v>345</v>
      </c>
      <c r="H329" s="59" t="str">
        <f>IF(申請書!$BU$24="","",申請書!$BU$24)</f>
        <v/>
      </c>
    </row>
    <row r="330" spans="4:8" ht="13.15" customHeight="1" x14ac:dyDescent="0.15">
      <c r="D330" s="53"/>
      <c r="E330" s="53" t="s">
        <v>82</v>
      </c>
      <c r="F330" s="53"/>
      <c r="G330" s="58" t="s">
        <v>346</v>
      </c>
      <c r="H330" s="59" t="str">
        <f>IF(申請書!$BW$24="","",申請書!$BW$24)</f>
        <v/>
      </c>
    </row>
    <row r="331" spans="4:8" ht="13.15" customHeight="1" x14ac:dyDescent="0.15">
      <c r="D331" s="53"/>
      <c r="E331" s="53" t="s">
        <v>83</v>
      </c>
      <c r="F331" s="53"/>
      <c r="G331" s="58" t="s">
        <v>347</v>
      </c>
      <c r="H331" s="59" t="str">
        <f>IF(申請書!$BY$24="","",申請書!$BY$24)</f>
        <v/>
      </c>
    </row>
    <row r="332" spans="4:8" ht="13.15" customHeight="1" x14ac:dyDescent="0.15">
      <c r="D332" s="53"/>
      <c r="E332" s="53" t="s">
        <v>84</v>
      </c>
      <c r="F332" s="53"/>
      <c r="G332" s="58" t="s">
        <v>348</v>
      </c>
      <c r="H332" s="59" t="str">
        <f>IF(申請書!$CA$24="","",申請書!$CA$24)</f>
        <v/>
      </c>
    </row>
    <row r="333" spans="4:8" ht="13.15" customHeight="1" x14ac:dyDescent="0.15">
      <c r="D333" s="53"/>
      <c r="E333" s="53" t="s">
        <v>85</v>
      </c>
      <c r="F333" s="53"/>
      <c r="G333" s="58" t="s">
        <v>349</v>
      </c>
      <c r="H333" s="59" t="str">
        <f>IF(申請書!$CC$24="","",申請書!$CC$24)</f>
        <v/>
      </c>
    </row>
    <row r="334" spans="4:8" ht="13.15" customHeight="1" x14ac:dyDescent="0.15">
      <c r="D334" s="53"/>
      <c r="E334" s="53" t="s">
        <v>86</v>
      </c>
      <c r="F334" s="53"/>
      <c r="G334" s="58" t="s">
        <v>350</v>
      </c>
      <c r="H334" s="59" t="str">
        <f>IF(申請書!$CE$24="","",申請書!$CE$24)</f>
        <v/>
      </c>
    </row>
    <row r="335" spans="4:8" ht="13.15" customHeight="1" x14ac:dyDescent="0.15">
      <c r="D335" s="53"/>
      <c r="E335" s="53" t="s">
        <v>87</v>
      </c>
      <c r="F335" s="53"/>
      <c r="G335" s="58" t="s">
        <v>351</v>
      </c>
      <c r="H335" s="59" t="str">
        <f>IF(申請書!$CG$24="","",申請書!$CG$24)</f>
        <v/>
      </c>
    </row>
    <row r="336" spans="4:8" ht="13.15" customHeight="1" x14ac:dyDescent="0.15">
      <c r="D336" s="53"/>
      <c r="E336" s="53" t="s">
        <v>88</v>
      </c>
      <c r="F336" s="53"/>
      <c r="G336" s="58" t="s">
        <v>352</v>
      </c>
      <c r="H336" s="59" t="str">
        <f>IF(申請書!$CI$24="","",申請書!$CI$24)</f>
        <v/>
      </c>
    </row>
    <row r="337" spans="4:8" ht="13.15" customHeight="1" x14ac:dyDescent="0.15">
      <c r="D337" s="53"/>
      <c r="E337" s="53" t="s">
        <v>89</v>
      </c>
      <c r="F337" s="53"/>
      <c r="G337" s="58" t="s">
        <v>353</v>
      </c>
      <c r="H337" s="59" t="str">
        <f>IF(申請書!$CK$24="","",申請書!$CK$24)</f>
        <v/>
      </c>
    </row>
    <row r="338" spans="4:8" ht="13.15" customHeight="1" x14ac:dyDescent="0.15">
      <c r="D338" s="53"/>
      <c r="E338" s="53" t="s">
        <v>90</v>
      </c>
      <c r="F338" s="53"/>
      <c r="G338" s="58" t="s">
        <v>354</v>
      </c>
      <c r="H338" s="59" t="str">
        <f>IF(申請書!$CM$24="","",申請書!$CM$24)</f>
        <v/>
      </c>
    </row>
    <row r="339" spans="4:8" ht="13.15" customHeight="1" x14ac:dyDescent="0.15">
      <c r="D339" s="53"/>
      <c r="E339" s="53" t="s">
        <v>91</v>
      </c>
      <c r="F339" s="53"/>
      <c r="G339" s="58" t="s">
        <v>355</v>
      </c>
      <c r="H339" s="59" t="str">
        <f>IF(申請書!$CO$24="","",申請書!$CO$24)</f>
        <v/>
      </c>
    </row>
    <row r="340" spans="4:8" ht="13.15" customHeight="1" x14ac:dyDescent="0.15">
      <c r="D340" s="53"/>
      <c r="E340" s="53" t="s">
        <v>92</v>
      </c>
      <c r="F340" s="53"/>
      <c r="G340" s="58" t="s">
        <v>356</v>
      </c>
      <c r="H340" s="59" t="str">
        <f>IF(申請書!$CQ$24="","",申請書!$CQ$24)</f>
        <v/>
      </c>
    </row>
    <row r="341" spans="4:8" ht="13.15" customHeight="1" x14ac:dyDescent="0.15">
      <c r="D341" s="53"/>
      <c r="E341" s="53" t="s">
        <v>93</v>
      </c>
      <c r="F341" s="53"/>
      <c r="G341" s="58" t="s">
        <v>357</v>
      </c>
      <c r="H341" s="59" t="str">
        <f>IF(申請書!$CS$24="","",申請書!$CS$24)</f>
        <v/>
      </c>
    </row>
    <row r="342" spans="4:8" ht="13.15" customHeight="1" x14ac:dyDescent="0.15">
      <c r="D342" s="53"/>
      <c r="E342" s="53" t="s">
        <v>94</v>
      </c>
      <c r="F342" s="53"/>
      <c r="G342" s="58" t="s">
        <v>358</v>
      </c>
      <c r="H342" s="59" t="str">
        <f>IF(申請書!$CU$24="","",申請書!$CU$24)</f>
        <v/>
      </c>
    </row>
    <row r="343" spans="4:8" ht="13.15" customHeight="1" x14ac:dyDescent="0.15">
      <c r="D343" s="53"/>
      <c r="E343" s="53" t="s">
        <v>95</v>
      </c>
      <c r="F343" s="53"/>
      <c r="G343" s="58" t="s">
        <v>359</v>
      </c>
      <c r="H343" s="59" t="str">
        <f>IF(申請書!$CW$24="","",申請書!$CW$24)</f>
        <v/>
      </c>
    </row>
    <row r="344" spans="4:8" ht="13.15" customHeight="1" x14ac:dyDescent="0.15">
      <c r="D344" s="53"/>
      <c r="E344" s="53" t="s">
        <v>96</v>
      </c>
      <c r="F344" s="53"/>
      <c r="G344" s="58" t="s">
        <v>360</v>
      </c>
      <c r="H344" s="59" t="str">
        <f>IF(申請書!$CY$24="","",申請書!$CY$24)</f>
        <v/>
      </c>
    </row>
    <row r="345" spans="4:8" ht="13.15" customHeight="1" x14ac:dyDescent="0.15">
      <c r="D345" s="53"/>
      <c r="E345" s="53" t="s">
        <v>97</v>
      </c>
      <c r="F345" s="53"/>
      <c r="G345" s="58" t="s">
        <v>361</v>
      </c>
      <c r="H345" s="59" t="str">
        <f>IF(申請書!$DA$24="","",申請書!$DA$24)</f>
        <v/>
      </c>
    </row>
    <row r="346" spans="4:8" ht="13.15" customHeight="1" x14ac:dyDescent="0.15">
      <c r="D346" s="53"/>
      <c r="E346" s="53" t="s">
        <v>98</v>
      </c>
      <c r="F346" s="53"/>
      <c r="G346" s="58" t="s">
        <v>362</v>
      </c>
      <c r="H346" s="59" t="str">
        <f>IF(申請書!$DC$24="","",申請書!$DC$24)</f>
        <v/>
      </c>
    </row>
    <row r="347" spans="4:8" ht="13.15" customHeight="1" x14ac:dyDescent="0.15">
      <c r="D347" s="53"/>
      <c r="E347" s="53" t="s">
        <v>99</v>
      </c>
      <c r="F347" s="53"/>
      <c r="G347" s="58" t="s">
        <v>363</v>
      </c>
      <c r="H347" s="59" t="str">
        <f>IF(申請書!$DE$24="","",申請書!$DE$24)</f>
        <v/>
      </c>
    </row>
    <row r="348" spans="4:8" ht="13.15" customHeight="1" x14ac:dyDescent="0.15">
      <c r="D348" s="53"/>
      <c r="E348" s="53" t="s">
        <v>100</v>
      </c>
      <c r="F348" s="53"/>
      <c r="G348" s="58" t="s">
        <v>364</v>
      </c>
      <c r="H348" s="59" t="str">
        <f>IF(申請書!$DG$24="","",申請書!$DG$24)</f>
        <v/>
      </c>
    </row>
    <row r="349" spans="4:8" ht="13.15" customHeight="1" x14ac:dyDescent="0.15">
      <c r="D349" s="53"/>
      <c r="E349" s="53" t="s">
        <v>101</v>
      </c>
      <c r="F349" s="53"/>
      <c r="G349" s="58" t="s">
        <v>365</v>
      </c>
      <c r="H349" s="59" t="str">
        <f>IF(申請書!$DI$24="","",申請書!$DI$24)</f>
        <v/>
      </c>
    </row>
    <row r="350" spans="4:8" ht="13.15" customHeight="1" x14ac:dyDescent="0.15">
      <c r="D350" s="53"/>
      <c r="E350" s="53" t="s">
        <v>102</v>
      </c>
      <c r="F350" s="53"/>
      <c r="G350" s="58" t="s">
        <v>366</v>
      </c>
      <c r="H350" s="59" t="str">
        <f>IF(申請書!$DK$24="","",申請書!$DK$24)</f>
        <v/>
      </c>
    </row>
    <row r="351" spans="4:8" ht="13.15" customHeight="1" x14ac:dyDescent="0.15">
      <c r="D351" s="53"/>
      <c r="E351" s="53" t="s">
        <v>103</v>
      </c>
      <c r="F351" s="53"/>
      <c r="G351" s="58" t="s">
        <v>367</v>
      </c>
      <c r="H351" s="59" t="str">
        <f>IF(申請書!$DM$24="","",申請書!$DM$24)</f>
        <v/>
      </c>
    </row>
    <row r="352" spans="4:8" ht="13.15" customHeight="1" x14ac:dyDescent="0.15">
      <c r="D352" s="53" t="s">
        <v>591</v>
      </c>
      <c r="E352" s="53"/>
      <c r="F352" s="53"/>
      <c r="G352" s="58" t="s">
        <v>598</v>
      </c>
      <c r="H352" s="59" t="str">
        <f>IF(申請書!$DO$24="","",申請書!$DO$24)</f>
        <v/>
      </c>
    </row>
    <row r="353" spans="4:8" ht="13.15" customHeight="1" x14ac:dyDescent="0.15">
      <c r="D353" s="53" t="s">
        <v>501</v>
      </c>
      <c r="E353" s="53"/>
      <c r="F353" s="53" t="s">
        <v>612</v>
      </c>
      <c r="G353" s="58"/>
      <c r="H353" s="59">
        <f>IF($B$2=COUNTIF($H354:$H367,""),1,IF(0&lt;&gt;COUNTIF($H354:$H367,""),2,0))</f>
        <v>1</v>
      </c>
    </row>
    <row r="354" spans="4:8" ht="13.15" customHeight="1" x14ac:dyDescent="0.15">
      <c r="D354" s="53" t="s">
        <v>497</v>
      </c>
      <c r="E354" s="53" t="s">
        <v>613</v>
      </c>
      <c r="F354" s="53"/>
      <c r="G354" s="58" t="s">
        <v>368</v>
      </c>
      <c r="H354" s="59" t="str">
        <f>IF(申請書!$A$26="","",申請書!$A$26)</f>
        <v/>
      </c>
    </row>
    <row r="355" spans="4:8" ht="13.15" customHeight="1" x14ac:dyDescent="0.15">
      <c r="D355" s="53"/>
      <c r="E355" s="53" t="s">
        <v>614</v>
      </c>
      <c r="F355" s="53"/>
      <c r="G355" s="58" t="s">
        <v>369</v>
      </c>
      <c r="H355" s="59" t="str">
        <f>IF(申請書!$D$26="","",申請書!$D$26)</f>
        <v/>
      </c>
    </row>
    <row r="356" spans="4:8" ht="13.15" customHeight="1" x14ac:dyDescent="0.15">
      <c r="D356" s="53"/>
      <c r="E356" s="53" t="s">
        <v>2</v>
      </c>
      <c r="F356" s="53"/>
      <c r="G356" s="58" t="s">
        <v>370</v>
      </c>
      <c r="H356" s="59" t="str">
        <f>IF(申請書!$G$26="","",申請書!$G$26)</f>
        <v/>
      </c>
    </row>
    <row r="357" spans="4:8" ht="13.15" customHeight="1" x14ac:dyDescent="0.15">
      <c r="D357" s="53"/>
      <c r="E357" s="53" t="s">
        <v>5</v>
      </c>
      <c r="F357" s="53"/>
      <c r="G357" s="58" t="s">
        <v>371</v>
      </c>
      <c r="H357" s="59" t="str">
        <f>IF(申請書!$I$26="","",申請書!$I$26)</f>
        <v/>
      </c>
    </row>
    <row r="358" spans="4:8" ht="13.15" customHeight="1" x14ac:dyDescent="0.15">
      <c r="D358" s="53"/>
      <c r="E358" s="53" t="s">
        <v>46</v>
      </c>
      <c r="F358" s="53"/>
      <c r="G358" s="58" t="s">
        <v>372</v>
      </c>
      <c r="H358" s="59" t="str">
        <f>IF(申請書!$K$26="","",申請書!$K$26)</f>
        <v/>
      </c>
    </row>
    <row r="359" spans="4:8" ht="13.15" customHeight="1" x14ac:dyDescent="0.15">
      <c r="D359" s="53"/>
      <c r="E359" s="53" t="s">
        <v>43</v>
      </c>
      <c r="F359" s="53"/>
      <c r="G359" s="58" t="s">
        <v>373</v>
      </c>
      <c r="H359" s="59" t="str">
        <f>IF(申請書!$O$26="","",申請書!$O$26)</f>
        <v/>
      </c>
    </row>
    <row r="360" spans="4:8" ht="13.15" customHeight="1" x14ac:dyDescent="0.15">
      <c r="D360" s="53"/>
      <c r="E360" s="53" t="s">
        <v>60</v>
      </c>
      <c r="F360" s="53"/>
      <c r="G360" s="58" t="s">
        <v>374</v>
      </c>
      <c r="H360" s="59" t="str">
        <f>IF(申請書!$T$26="","",申請書!$T$26)</f>
        <v/>
      </c>
    </row>
    <row r="361" spans="4:8" ht="13.15" customHeight="1" x14ac:dyDescent="0.15">
      <c r="D361" s="53" t="s">
        <v>62</v>
      </c>
      <c r="E361" s="53" t="s">
        <v>613</v>
      </c>
      <c r="F361" s="53"/>
      <c r="G361" s="58" t="s">
        <v>560</v>
      </c>
      <c r="H361" s="59" t="str">
        <f>IF(申請書!$AB$26="","",申請書!$AB$26)</f>
        <v/>
      </c>
    </row>
    <row r="362" spans="4:8" ht="13.15" customHeight="1" x14ac:dyDescent="0.15">
      <c r="D362" s="53"/>
      <c r="E362" s="53" t="s">
        <v>614</v>
      </c>
      <c r="F362" s="53"/>
      <c r="G362" s="58" t="s">
        <v>561</v>
      </c>
      <c r="H362" s="59" t="str">
        <f>IF(申請書!$AE$26="","",申請書!$AE$26)</f>
        <v/>
      </c>
    </row>
    <row r="363" spans="4:8" ht="13.15" customHeight="1" x14ac:dyDescent="0.15">
      <c r="D363" s="53"/>
      <c r="E363" s="53" t="s">
        <v>2</v>
      </c>
      <c r="F363" s="53"/>
      <c r="G363" s="58" t="s">
        <v>562</v>
      </c>
      <c r="H363" s="59" t="str">
        <f>IF(申請書!$AH$26="","",申請書!$AH$26)</f>
        <v/>
      </c>
    </row>
    <row r="364" spans="4:8" ht="13.15" customHeight="1" x14ac:dyDescent="0.15">
      <c r="D364" s="53"/>
      <c r="E364" s="53" t="s">
        <v>5</v>
      </c>
      <c r="F364" s="53"/>
      <c r="G364" s="58" t="s">
        <v>563</v>
      </c>
      <c r="H364" s="59" t="str">
        <f>IF(申請書!$AJ$26="","",申請書!$AJ$26)</f>
        <v/>
      </c>
    </row>
    <row r="365" spans="4:8" ht="13.15" customHeight="1" x14ac:dyDescent="0.15">
      <c r="D365" s="53"/>
      <c r="E365" s="53" t="s">
        <v>46</v>
      </c>
      <c r="F365" s="53"/>
      <c r="G365" s="58" t="s">
        <v>564</v>
      </c>
      <c r="H365" s="59" t="str">
        <f>IF(申請書!$AL$26="","",申請書!$AL$26)</f>
        <v/>
      </c>
    </row>
    <row r="366" spans="4:8" ht="13.15" customHeight="1" x14ac:dyDescent="0.15">
      <c r="D366" s="53"/>
      <c r="E366" s="53" t="s">
        <v>43</v>
      </c>
      <c r="F366" s="53"/>
      <c r="G366" s="58" t="s">
        <v>565</v>
      </c>
      <c r="H366" s="59" t="str">
        <f>IF(申請書!$AP$26="","",申請書!$AP$26)</f>
        <v/>
      </c>
    </row>
    <row r="367" spans="4:8" ht="13.15" customHeight="1" x14ac:dyDescent="0.15">
      <c r="D367" s="53"/>
      <c r="E367" s="53" t="s">
        <v>72</v>
      </c>
      <c r="F367" s="53"/>
      <c r="G367" s="58" t="s">
        <v>566</v>
      </c>
      <c r="H367" s="59" t="str">
        <f>IF(申請書!$AU$26="","",申請書!$AU$26)</f>
        <v/>
      </c>
    </row>
    <row r="368" spans="4:8" ht="13.15" customHeight="1" x14ac:dyDescent="0.15">
      <c r="D368" s="53" t="s">
        <v>510</v>
      </c>
      <c r="E368" s="53"/>
      <c r="F368" s="53"/>
      <c r="G368" s="58" t="s">
        <v>588</v>
      </c>
      <c r="H368" s="59" t="str">
        <f>IF(申請書!$BC$26="","",申請書!$BC$26)</f>
        <v/>
      </c>
    </row>
    <row r="369" spans="4:8" ht="13.15" customHeight="1" x14ac:dyDescent="0.15">
      <c r="D369" s="53"/>
      <c r="E369" s="53"/>
      <c r="F369" s="53" t="s">
        <v>615</v>
      </c>
      <c r="G369" s="58"/>
      <c r="H369" s="59">
        <f>IF( $C$2= COUNTIF($H370:$H400, ""),1,0)</f>
        <v>1</v>
      </c>
    </row>
    <row r="370" spans="4:8" ht="13.15" customHeight="1" x14ac:dyDescent="0.15">
      <c r="D370" s="53"/>
      <c r="E370" s="53" t="s">
        <v>73</v>
      </c>
      <c r="F370" s="53"/>
      <c r="G370" s="58" t="s">
        <v>375</v>
      </c>
      <c r="H370" s="59" t="str">
        <f>IF(申請書!$BE$26="","",申請書!$BE$26)</f>
        <v/>
      </c>
    </row>
    <row r="371" spans="4:8" ht="13.15" customHeight="1" x14ac:dyDescent="0.15">
      <c r="D371" s="53"/>
      <c r="E371" s="53" t="s">
        <v>74</v>
      </c>
      <c r="F371" s="53"/>
      <c r="G371" s="58" t="s">
        <v>489</v>
      </c>
      <c r="H371" s="59" t="str">
        <f>IF(申請書!$BG$26="","",申請書!$BG$26)</f>
        <v/>
      </c>
    </row>
    <row r="372" spans="4:8" ht="13.15" customHeight="1" x14ac:dyDescent="0.15">
      <c r="D372" s="53"/>
      <c r="E372" s="53" t="s">
        <v>75</v>
      </c>
      <c r="F372" s="53"/>
      <c r="G372" s="58" t="s">
        <v>376</v>
      </c>
      <c r="H372" s="59" t="str">
        <f>IF(申請書!$BI$26="","",申請書!$BI$26)</f>
        <v/>
      </c>
    </row>
    <row r="373" spans="4:8" ht="13.15" customHeight="1" x14ac:dyDescent="0.15">
      <c r="D373" s="53"/>
      <c r="E373" s="53" t="s">
        <v>76</v>
      </c>
      <c r="F373" s="53"/>
      <c r="G373" s="58" t="s">
        <v>377</v>
      </c>
      <c r="H373" s="59" t="str">
        <f>IF(申請書!$BK$26="","",申請書!$BK$26)</f>
        <v/>
      </c>
    </row>
    <row r="374" spans="4:8" ht="13.15" customHeight="1" x14ac:dyDescent="0.15">
      <c r="D374" s="53"/>
      <c r="E374" s="53" t="s">
        <v>77</v>
      </c>
      <c r="F374" s="53"/>
      <c r="G374" s="58" t="s">
        <v>378</v>
      </c>
      <c r="H374" s="59" t="str">
        <f>IF(申請書!$BM$26="","",申請書!$BM$26)</f>
        <v/>
      </c>
    </row>
    <row r="375" spans="4:8" ht="13.15" customHeight="1" x14ac:dyDescent="0.15">
      <c r="D375" s="53"/>
      <c r="E375" s="53" t="s">
        <v>78</v>
      </c>
      <c r="F375" s="53"/>
      <c r="G375" s="58" t="s">
        <v>379</v>
      </c>
      <c r="H375" s="59" t="str">
        <f>IF(申請書!$BO$26="","",申請書!$BO$26)</f>
        <v/>
      </c>
    </row>
    <row r="376" spans="4:8" ht="13.15" customHeight="1" x14ac:dyDescent="0.15">
      <c r="D376" s="53"/>
      <c r="E376" s="53" t="s">
        <v>79</v>
      </c>
      <c r="F376" s="53"/>
      <c r="G376" s="58" t="s">
        <v>380</v>
      </c>
      <c r="H376" s="59" t="str">
        <f>IF(申請書!$BQ$26="","",申請書!$BQ$26)</f>
        <v/>
      </c>
    </row>
    <row r="377" spans="4:8" ht="13.15" customHeight="1" x14ac:dyDescent="0.15">
      <c r="D377" s="53"/>
      <c r="E377" s="53" t="s">
        <v>80</v>
      </c>
      <c r="F377" s="53"/>
      <c r="G377" s="58" t="s">
        <v>381</v>
      </c>
      <c r="H377" s="59" t="str">
        <f>IF(申請書!$BS$26="","",申請書!$BS$26)</f>
        <v/>
      </c>
    </row>
    <row r="378" spans="4:8" ht="13.15" customHeight="1" x14ac:dyDescent="0.15">
      <c r="D378" s="53"/>
      <c r="E378" s="53" t="s">
        <v>81</v>
      </c>
      <c r="F378" s="53"/>
      <c r="G378" s="58" t="s">
        <v>382</v>
      </c>
      <c r="H378" s="59" t="str">
        <f>IF(申請書!$BU$26="","",申請書!$BU$26)</f>
        <v/>
      </c>
    </row>
    <row r="379" spans="4:8" ht="13.15" customHeight="1" x14ac:dyDescent="0.15">
      <c r="D379" s="53"/>
      <c r="E379" s="53" t="s">
        <v>82</v>
      </c>
      <c r="F379" s="53"/>
      <c r="G379" s="58" t="s">
        <v>383</v>
      </c>
      <c r="H379" s="59" t="str">
        <f>IF(申請書!$BW$26="","",申請書!$BW$26)</f>
        <v/>
      </c>
    </row>
    <row r="380" spans="4:8" ht="13.15" customHeight="1" x14ac:dyDescent="0.15">
      <c r="D380" s="53"/>
      <c r="E380" s="53" t="s">
        <v>83</v>
      </c>
      <c r="F380" s="53"/>
      <c r="G380" s="58" t="s">
        <v>384</v>
      </c>
      <c r="H380" s="59" t="str">
        <f>IF(申請書!$BY$26="","",申請書!$BY$26)</f>
        <v/>
      </c>
    </row>
    <row r="381" spans="4:8" ht="13.15" customHeight="1" x14ac:dyDescent="0.15">
      <c r="D381" s="53"/>
      <c r="E381" s="53" t="s">
        <v>84</v>
      </c>
      <c r="F381" s="53"/>
      <c r="G381" s="58" t="s">
        <v>385</v>
      </c>
      <c r="H381" s="59" t="str">
        <f>IF(申請書!$CA$26="","",申請書!$CA$26)</f>
        <v/>
      </c>
    </row>
    <row r="382" spans="4:8" ht="13.15" customHeight="1" x14ac:dyDescent="0.15">
      <c r="D382" s="53"/>
      <c r="E382" s="53" t="s">
        <v>85</v>
      </c>
      <c r="F382" s="53"/>
      <c r="G382" s="58" t="s">
        <v>386</v>
      </c>
      <c r="H382" s="59" t="str">
        <f>IF(申請書!$CC$26="","",申請書!$CC$26)</f>
        <v/>
      </c>
    </row>
    <row r="383" spans="4:8" ht="13.15" customHeight="1" x14ac:dyDescent="0.15">
      <c r="D383" s="53"/>
      <c r="E383" s="53" t="s">
        <v>86</v>
      </c>
      <c r="F383" s="53"/>
      <c r="G383" s="58" t="s">
        <v>387</v>
      </c>
      <c r="H383" s="59" t="str">
        <f>IF(申請書!$CE$26="","",申請書!$CE$26)</f>
        <v/>
      </c>
    </row>
    <row r="384" spans="4:8" ht="13.15" customHeight="1" x14ac:dyDescent="0.15">
      <c r="D384" s="53"/>
      <c r="E384" s="53" t="s">
        <v>87</v>
      </c>
      <c r="F384" s="53"/>
      <c r="G384" s="58" t="s">
        <v>388</v>
      </c>
      <c r="H384" s="59" t="str">
        <f>IF(申請書!$CG$26="","",申請書!$CG$26)</f>
        <v/>
      </c>
    </row>
    <row r="385" spans="4:8" ht="13.15" customHeight="1" x14ac:dyDescent="0.15">
      <c r="D385" s="53"/>
      <c r="E385" s="53" t="s">
        <v>88</v>
      </c>
      <c r="F385" s="53"/>
      <c r="G385" s="58" t="s">
        <v>389</v>
      </c>
      <c r="H385" s="59" t="str">
        <f>IF(申請書!$CI$26="","",申請書!$CI$26)</f>
        <v/>
      </c>
    </row>
    <row r="386" spans="4:8" ht="13.15" customHeight="1" x14ac:dyDescent="0.15">
      <c r="D386" s="53"/>
      <c r="E386" s="53" t="s">
        <v>89</v>
      </c>
      <c r="F386" s="53"/>
      <c r="G386" s="58" t="s">
        <v>390</v>
      </c>
      <c r="H386" s="59" t="str">
        <f>IF(申請書!$CK$26="","",申請書!$CK$26)</f>
        <v/>
      </c>
    </row>
    <row r="387" spans="4:8" ht="13.15" customHeight="1" x14ac:dyDescent="0.15">
      <c r="D387" s="53"/>
      <c r="E387" s="53" t="s">
        <v>90</v>
      </c>
      <c r="F387" s="53"/>
      <c r="G387" s="58" t="s">
        <v>391</v>
      </c>
      <c r="H387" s="59" t="str">
        <f>IF(申請書!$CM$26="","",申請書!$CM$26)</f>
        <v/>
      </c>
    </row>
    <row r="388" spans="4:8" ht="13.15" customHeight="1" x14ac:dyDescent="0.15">
      <c r="D388" s="53"/>
      <c r="E388" s="53" t="s">
        <v>91</v>
      </c>
      <c r="F388" s="53"/>
      <c r="G388" s="58" t="s">
        <v>392</v>
      </c>
      <c r="H388" s="59" t="str">
        <f>IF(申請書!$CO$26="","",申請書!$CO$26)</f>
        <v/>
      </c>
    </row>
    <row r="389" spans="4:8" ht="13.15" customHeight="1" x14ac:dyDescent="0.15">
      <c r="D389" s="53"/>
      <c r="E389" s="53" t="s">
        <v>92</v>
      </c>
      <c r="F389" s="53"/>
      <c r="G389" s="58" t="s">
        <v>393</v>
      </c>
      <c r="H389" s="59" t="str">
        <f>IF(申請書!$CQ$26="","",申請書!$CQ$26)</f>
        <v/>
      </c>
    </row>
    <row r="390" spans="4:8" ht="13.15" customHeight="1" x14ac:dyDescent="0.15">
      <c r="D390" s="53"/>
      <c r="E390" s="53" t="s">
        <v>93</v>
      </c>
      <c r="F390" s="53"/>
      <c r="G390" s="58" t="s">
        <v>394</v>
      </c>
      <c r="H390" s="59" t="str">
        <f>IF(申請書!$CS$26="","",申請書!$CS$26)</f>
        <v/>
      </c>
    </row>
    <row r="391" spans="4:8" ht="13.15" customHeight="1" x14ac:dyDescent="0.15">
      <c r="D391" s="53"/>
      <c r="E391" s="53" t="s">
        <v>94</v>
      </c>
      <c r="F391" s="53"/>
      <c r="G391" s="58" t="s">
        <v>395</v>
      </c>
      <c r="H391" s="59" t="str">
        <f>IF(申請書!$CU$26="","",申請書!$CU$26)</f>
        <v/>
      </c>
    </row>
    <row r="392" spans="4:8" ht="13.15" customHeight="1" x14ac:dyDescent="0.15">
      <c r="D392" s="53"/>
      <c r="E392" s="53" t="s">
        <v>95</v>
      </c>
      <c r="F392" s="53"/>
      <c r="G392" s="58" t="s">
        <v>396</v>
      </c>
      <c r="H392" s="59" t="str">
        <f>IF(申請書!$CW$26="","",申請書!$CW$26)</f>
        <v/>
      </c>
    </row>
    <row r="393" spans="4:8" ht="13.15" customHeight="1" x14ac:dyDescent="0.15">
      <c r="D393" s="53"/>
      <c r="E393" s="53" t="s">
        <v>96</v>
      </c>
      <c r="F393" s="53"/>
      <c r="G393" s="58" t="s">
        <v>397</v>
      </c>
      <c r="H393" s="59" t="str">
        <f>IF(申請書!$CY$26="","",申請書!$CY$26)</f>
        <v/>
      </c>
    </row>
    <row r="394" spans="4:8" ht="13.15" customHeight="1" x14ac:dyDescent="0.15">
      <c r="D394" s="53"/>
      <c r="E394" s="53" t="s">
        <v>97</v>
      </c>
      <c r="F394" s="53"/>
      <c r="G394" s="58" t="s">
        <v>398</v>
      </c>
      <c r="H394" s="59" t="str">
        <f>IF(申請書!$DA$26="","",申請書!$DA$26)</f>
        <v/>
      </c>
    </row>
    <row r="395" spans="4:8" ht="13.15" customHeight="1" x14ac:dyDescent="0.15">
      <c r="D395" s="53"/>
      <c r="E395" s="53" t="s">
        <v>98</v>
      </c>
      <c r="F395" s="53"/>
      <c r="G395" s="58" t="s">
        <v>399</v>
      </c>
      <c r="H395" s="59" t="str">
        <f>IF(申請書!$DC$26="","",申請書!$DC$26)</f>
        <v/>
      </c>
    </row>
    <row r="396" spans="4:8" ht="13.15" customHeight="1" x14ac:dyDescent="0.15">
      <c r="D396" s="53"/>
      <c r="E396" s="53" t="s">
        <v>99</v>
      </c>
      <c r="F396" s="53"/>
      <c r="G396" s="58" t="s">
        <v>400</v>
      </c>
      <c r="H396" s="59" t="str">
        <f>IF(申請書!$DE$26="","",申請書!$DE$26)</f>
        <v/>
      </c>
    </row>
    <row r="397" spans="4:8" ht="13.15" customHeight="1" x14ac:dyDescent="0.15">
      <c r="D397" s="53"/>
      <c r="E397" s="53" t="s">
        <v>100</v>
      </c>
      <c r="F397" s="53"/>
      <c r="G397" s="58" t="s">
        <v>401</v>
      </c>
      <c r="H397" s="59" t="str">
        <f>IF(申請書!$DG$26="","",申請書!$DG$26)</f>
        <v/>
      </c>
    </row>
    <row r="398" spans="4:8" ht="13.15" customHeight="1" x14ac:dyDescent="0.15">
      <c r="D398" s="53"/>
      <c r="E398" s="53" t="s">
        <v>101</v>
      </c>
      <c r="F398" s="53"/>
      <c r="G398" s="58" t="s">
        <v>402</v>
      </c>
      <c r="H398" s="59" t="str">
        <f>IF(申請書!$DI$26="","",申請書!$DI$26)</f>
        <v/>
      </c>
    </row>
    <row r="399" spans="4:8" ht="13.15" customHeight="1" x14ac:dyDescent="0.15">
      <c r="D399" s="53"/>
      <c r="E399" s="53" t="s">
        <v>102</v>
      </c>
      <c r="F399" s="53"/>
      <c r="G399" s="58" t="s">
        <v>403</v>
      </c>
      <c r="H399" s="59" t="str">
        <f>IF(申請書!$DK$26="","",申請書!$DK$26)</f>
        <v/>
      </c>
    </row>
    <row r="400" spans="4:8" ht="13.15" customHeight="1" x14ac:dyDescent="0.15">
      <c r="D400" s="53"/>
      <c r="E400" s="53" t="s">
        <v>103</v>
      </c>
      <c r="F400" s="53"/>
      <c r="G400" s="58" t="s">
        <v>404</v>
      </c>
      <c r="H400" s="59" t="str">
        <f>IF(申請書!$DM$26="","",申請書!$DM$26)</f>
        <v/>
      </c>
    </row>
    <row r="401" spans="4:8" ht="13.15" customHeight="1" x14ac:dyDescent="0.15">
      <c r="D401" s="53" t="s">
        <v>591</v>
      </c>
      <c r="E401" s="53"/>
      <c r="F401" s="53"/>
      <c r="G401" s="58" t="s">
        <v>599</v>
      </c>
      <c r="H401" s="59" t="str">
        <f>IF(申請書!$DO$26="","",申請書!$DO$26)</f>
        <v/>
      </c>
    </row>
    <row r="402" spans="4:8" ht="13.15" customHeight="1" x14ac:dyDescent="0.15">
      <c r="D402" s="53" t="s">
        <v>502</v>
      </c>
      <c r="E402" s="53"/>
      <c r="F402" s="53" t="s">
        <v>612</v>
      </c>
      <c r="G402" s="58"/>
      <c r="H402" s="59">
        <f>IF($B$2=COUNTIF($H403:$H416,""),1,IF(0&lt;&gt;COUNTIF($H403:$H416,""),2,0))</f>
        <v>1</v>
      </c>
    </row>
    <row r="403" spans="4:8" ht="13.15" customHeight="1" x14ac:dyDescent="0.15">
      <c r="D403" s="53"/>
      <c r="E403" s="53" t="s">
        <v>613</v>
      </c>
      <c r="F403" s="53"/>
      <c r="G403" s="58" t="s">
        <v>405</v>
      </c>
      <c r="H403" s="59" t="str">
        <f>IF(申請書!$A$28="","",申請書!$A$28)</f>
        <v/>
      </c>
    </row>
    <row r="404" spans="4:8" ht="13.15" customHeight="1" x14ac:dyDescent="0.15">
      <c r="D404" s="53" t="s">
        <v>61</v>
      </c>
      <c r="E404" s="53" t="s">
        <v>614</v>
      </c>
      <c r="F404" s="53"/>
      <c r="G404" s="58" t="s">
        <v>406</v>
      </c>
      <c r="H404" s="59" t="str">
        <f>IF(申請書!$D$28="","",申請書!$D$28)</f>
        <v/>
      </c>
    </row>
    <row r="405" spans="4:8" ht="13.15" customHeight="1" x14ac:dyDescent="0.15">
      <c r="D405" s="53"/>
      <c r="E405" s="53" t="s">
        <v>2</v>
      </c>
      <c r="F405" s="53"/>
      <c r="G405" s="58" t="s">
        <v>407</v>
      </c>
      <c r="H405" s="59" t="str">
        <f>IF(申請書!$G$28="","",申請書!$G$28)</f>
        <v/>
      </c>
    </row>
    <row r="406" spans="4:8" ht="13.15" customHeight="1" x14ac:dyDescent="0.15">
      <c r="D406" s="53"/>
      <c r="E406" s="53" t="s">
        <v>5</v>
      </c>
      <c r="F406" s="53"/>
      <c r="G406" s="58" t="s">
        <v>408</v>
      </c>
      <c r="H406" s="59" t="str">
        <f>IF(申請書!$I$28="","",申請書!$I$28)</f>
        <v/>
      </c>
    </row>
    <row r="407" spans="4:8" ht="13.15" customHeight="1" x14ac:dyDescent="0.15">
      <c r="D407" s="53"/>
      <c r="E407" s="53" t="s">
        <v>46</v>
      </c>
      <c r="F407" s="53"/>
      <c r="G407" s="58" t="s">
        <v>409</v>
      </c>
      <c r="H407" s="59" t="str">
        <f>IF(申請書!$K$28="","",申請書!$K$28)</f>
        <v/>
      </c>
    </row>
    <row r="408" spans="4:8" ht="13.15" customHeight="1" x14ac:dyDescent="0.15">
      <c r="D408" s="53"/>
      <c r="E408" s="53" t="s">
        <v>43</v>
      </c>
      <c r="F408" s="53"/>
      <c r="G408" s="58" t="s">
        <v>410</v>
      </c>
      <c r="H408" s="59" t="str">
        <f>IF(申請書!$O$28="","",申請書!$O$28)</f>
        <v/>
      </c>
    </row>
    <row r="409" spans="4:8" ht="13.15" customHeight="1" x14ac:dyDescent="0.15">
      <c r="D409" s="53"/>
      <c r="E409" s="53" t="s">
        <v>60</v>
      </c>
      <c r="F409" s="53"/>
      <c r="G409" s="58" t="s">
        <v>411</v>
      </c>
      <c r="H409" s="59" t="str">
        <f>IF(申請書!$T$28="","",申請書!$T$28)</f>
        <v/>
      </c>
    </row>
    <row r="410" spans="4:8" ht="13.15" customHeight="1" x14ac:dyDescent="0.15">
      <c r="D410" s="53" t="s">
        <v>62</v>
      </c>
      <c r="E410" s="53" t="s">
        <v>613</v>
      </c>
      <c r="F410" s="53"/>
      <c r="G410" s="58" t="s">
        <v>567</v>
      </c>
      <c r="H410" s="59" t="str">
        <f>IF(申請書!$AB$28="","",申請書!$AB$28)</f>
        <v/>
      </c>
    </row>
    <row r="411" spans="4:8" ht="13.15" customHeight="1" x14ac:dyDescent="0.15">
      <c r="D411" s="53"/>
      <c r="E411" s="53" t="s">
        <v>614</v>
      </c>
      <c r="F411" s="53"/>
      <c r="G411" s="58" t="s">
        <v>568</v>
      </c>
      <c r="H411" s="59" t="str">
        <f>IF(申請書!$AE$28="","",申請書!$AE$28)</f>
        <v/>
      </c>
    </row>
    <row r="412" spans="4:8" ht="13.15" customHeight="1" x14ac:dyDescent="0.15">
      <c r="D412" s="53"/>
      <c r="E412" s="53" t="s">
        <v>2</v>
      </c>
      <c r="F412" s="53"/>
      <c r="G412" s="58" t="s">
        <v>569</v>
      </c>
      <c r="H412" s="59" t="str">
        <f>IF(申請書!$AH$28="","",申請書!$AH$28)</f>
        <v/>
      </c>
    </row>
    <row r="413" spans="4:8" ht="13.15" customHeight="1" x14ac:dyDescent="0.15">
      <c r="D413" s="53"/>
      <c r="E413" s="53" t="s">
        <v>5</v>
      </c>
      <c r="F413" s="53"/>
      <c r="G413" s="58" t="s">
        <v>570</v>
      </c>
      <c r="H413" s="59" t="str">
        <f>IF(申請書!$AJ$28="","",申請書!$AJ$28)</f>
        <v/>
      </c>
    </row>
    <row r="414" spans="4:8" ht="13.15" customHeight="1" x14ac:dyDescent="0.15">
      <c r="D414" s="53"/>
      <c r="E414" s="53" t="s">
        <v>46</v>
      </c>
      <c r="F414" s="53"/>
      <c r="G414" s="58" t="s">
        <v>571</v>
      </c>
      <c r="H414" s="59" t="str">
        <f>IF(申請書!$AL$28="","",申請書!$AL$28)</f>
        <v/>
      </c>
    </row>
    <row r="415" spans="4:8" ht="13.15" customHeight="1" x14ac:dyDescent="0.15">
      <c r="D415" s="53"/>
      <c r="E415" s="53" t="s">
        <v>43</v>
      </c>
      <c r="F415" s="53"/>
      <c r="G415" s="58" t="s">
        <v>572</v>
      </c>
      <c r="H415" s="59" t="str">
        <f>IF(申請書!$AP$28="","",申請書!$AP$28)</f>
        <v/>
      </c>
    </row>
    <row r="416" spans="4:8" ht="13.15" customHeight="1" x14ac:dyDescent="0.15">
      <c r="D416" s="53"/>
      <c r="E416" s="53" t="s">
        <v>72</v>
      </c>
      <c r="F416" s="53"/>
      <c r="G416" s="58" t="s">
        <v>573</v>
      </c>
      <c r="H416" s="59" t="str">
        <f>IF(申請書!$AU$28="","",申請書!$AU$28)</f>
        <v/>
      </c>
    </row>
    <row r="417" spans="4:8" ht="13.15" customHeight="1" x14ac:dyDescent="0.15">
      <c r="D417" s="53" t="s">
        <v>510</v>
      </c>
      <c r="E417" s="53"/>
      <c r="F417" s="53"/>
      <c r="G417" s="58" t="s">
        <v>589</v>
      </c>
      <c r="H417" s="59" t="str">
        <f>IF(申請書!$BC$28="","",申請書!$BC$28)</f>
        <v/>
      </c>
    </row>
    <row r="418" spans="4:8" ht="13.15" customHeight="1" x14ac:dyDescent="0.15">
      <c r="D418" s="53"/>
      <c r="E418" s="53"/>
      <c r="F418" s="53" t="s">
        <v>615</v>
      </c>
      <c r="G418" s="58"/>
      <c r="H418" s="59">
        <f>IF( $C$2= COUNTIF($H419:$H449, ""),1,0)</f>
        <v>1</v>
      </c>
    </row>
    <row r="419" spans="4:8" ht="13.15" customHeight="1" x14ac:dyDescent="0.15">
      <c r="D419" s="53"/>
      <c r="E419" s="53" t="s">
        <v>73</v>
      </c>
      <c r="F419" s="53"/>
      <c r="G419" s="58" t="s">
        <v>412</v>
      </c>
      <c r="H419" s="59" t="str">
        <f>IF(申請書!$BE$28="","",申請書!$BE$28)</f>
        <v/>
      </c>
    </row>
    <row r="420" spans="4:8" ht="13.15" customHeight="1" x14ac:dyDescent="0.15">
      <c r="D420" s="53"/>
      <c r="E420" s="53" t="s">
        <v>74</v>
      </c>
      <c r="F420" s="53"/>
      <c r="G420" s="58" t="s">
        <v>490</v>
      </c>
      <c r="H420" s="59" t="str">
        <f>IF(申請書!$BG$28="","",申請書!$BG$28)</f>
        <v/>
      </c>
    </row>
    <row r="421" spans="4:8" ht="13.15" customHeight="1" x14ac:dyDescent="0.15">
      <c r="D421" s="53"/>
      <c r="E421" s="53" t="s">
        <v>75</v>
      </c>
      <c r="F421" s="53"/>
      <c r="G421" s="58" t="s">
        <v>413</v>
      </c>
      <c r="H421" s="59" t="str">
        <f>IF(申請書!$BI$28="","",申請書!$BI$28)</f>
        <v/>
      </c>
    </row>
    <row r="422" spans="4:8" ht="13.15" customHeight="1" x14ac:dyDescent="0.15">
      <c r="D422" s="53"/>
      <c r="E422" s="53" t="s">
        <v>76</v>
      </c>
      <c r="F422" s="53"/>
      <c r="G422" s="58" t="s">
        <v>414</v>
      </c>
      <c r="H422" s="59" t="str">
        <f>IF(申請書!$BK$28="","",申請書!$BK$28)</f>
        <v/>
      </c>
    </row>
    <row r="423" spans="4:8" ht="13.15" customHeight="1" x14ac:dyDescent="0.15">
      <c r="D423" s="53"/>
      <c r="E423" s="53" t="s">
        <v>77</v>
      </c>
      <c r="F423" s="53"/>
      <c r="G423" s="58" t="s">
        <v>415</v>
      </c>
      <c r="H423" s="59" t="str">
        <f>IF(申請書!$BM$28="","",申請書!$BM$28)</f>
        <v/>
      </c>
    </row>
    <row r="424" spans="4:8" ht="13.15" customHeight="1" x14ac:dyDescent="0.15">
      <c r="D424" s="53"/>
      <c r="E424" s="53" t="s">
        <v>78</v>
      </c>
      <c r="F424" s="53"/>
      <c r="G424" s="58" t="s">
        <v>416</v>
      </c>
      <c r="H424" s="59" t="str">
        <f>IF(申請書!$BO$28="","",申請書!$BO$28)</f>
        <v/>
      </c>
    </row>
    <row r="425" spans="4:8" ht="13.15" customHeight="1" x14ac:dyDescent="0.15">
      <c r="D425" s="53"/>
      <c r="E425" s="53" t="s">
        <v>79</v>
      </c>
      <c r="F425" s="53"/>
      <c r="G425" s="58" t="s">
        <v>417</v>
      </c>
      <c r="H425" s="59" t="str">
        <f>IF(申請書!$BQ$28="","",申請書!$BQ$28)</f>
        <v/>
      </c>
    </row>
    <row r="426" spans="4:8" ht="13.15" customHeight="1" x14ac:dyDescent="0.15">
      <c r="D426" s="53"/>
      <c r="E426" s="53" t="s">
        <v>80</v>
      </c>
      <c r="F426" s="53"/>
      <c r="G426" s="58" t="s">
        <v>418</v>
      </c>
      <c r="H426" s="59" t="str">
        <f>IF(申請書!$BS$28="","",申請書!$BS$28)</f>
        <v/>
      </c>
    </row>
    <row r="427" spans="4:8" ht="13.15" customHeight="1" x14ac:dyDescent="0.15">
      <c r="D427" s="53"/>
      <c r="E427" s="53" t="s">
        <v>81</v>
      </c>
      <c r="F427" s="53"/>
      <c r="G427" s="58" t="s">
        <v>419</v>
      </c>
      <c r="H427" s="59" t="str">
        <f>IF(申請書!$BU$28="","",申請書!$BU$28)</f>
        <v/>
      </c>
    </row>
    <row r="428" spans="4:8" ht="13.15" customHeight="1" x14ac:dyDescent="0.15">
      <c r="D428" s="53"/>
      <c r="E428" s="53" t="s">
        <v>82</v>
      </c>
      <c r="F428" s="53"/>
      <c r="G428" s="58" t="s">
        <v>420</v>
      </c>
      <c r="H428" s="59" t="str">
        <f>IF(申請書!$BW$28="","",申請書!$BW$28)</f>
        <v/>
      </c>
    </row>
    <row r="429" spans="4:8" ht="13.15" customHeight="1" x14ac:dyDescent="0.15">
      <c r="D429" s="53"/>
      <c r="E429" s="53" t="s">
        <v>83</v>
      </c>
      <c r="F429" s="53"/>
      <c r="G429" s="58" t="s">
        <v>421</v>
      </c>
      <c r="H429" s="59" t="str">
        <f>IF(申請書!$BY$28="","",申請書!$BY$28)</f>
        <v/>
      </c>
    </row>
    <row r="430" spans="4:8" ht="13.15" customHeight="1" x14ac:dyDescent="0.15">
      <c r="D430" s="53"/>
      <c r="E430" s="53" t="s">
        <v>84</v>
      </c>
      <c r="F430" s="53"/>
      <c r="G430" s="58" t="s">
        <v>422</v>
      </c>
      <c r="H430" s="59" t="str">
        <f>IF(申請書!$CA$28="","",申請書!$CA$28)</f>
        <v/>
      </c>
    </row>
    <row r="431" spans="4:8" ht="13.15" customHeight="1" x14ac:dyDescent="0.15">
      <c r="D431" s="53"/>
      <c r="E431" s="53" t="s">
        <v>85</v>
      </c>
      <c r="F431" s="53"/>
      <c r="G431" s="58" t="s">
        <v>423</v>
      </c>
      <c r="H431" s="59" t="str">
        <f>IF(申請書!$CC$28="","",申請書!$CC$28)</f>
        <v/>
      </c>
    </row>
    <row r="432" spans="4:8" ht="13.15" customHeight="1" x14ac:dyDescent="0.15">
      <c r="D432" s="53"/>
      <c r="E432" s="53" t="s">
        <v>86</v>
      </c>
      <c r="F432" s="53"/>
      <c r="G432" s="58" t="s">
        <v>424</v>
      </c>
      <c r="H432" s="59" t="str">
        <f>IF(申請書!$CE$28="","",申請書!$CE$28)</f>
        <v/>
      </c>
    </row>
    <row r="433" spans="4:8" ht="13.15" customHeight="1" x14ac:dyDescent="0.15">
      <c r="D433" s="53"/>
      <c r="E433" s="53" t="s">
        <v>87</v>
      </c>
      <c r="F433" s="53"/>
      <c r="G433" s="58" t="s">
        <v>425</v>
      </c>
      <c r="H433" s="59" t="str">
        <f>IF(申請書!$CG$28="","",申請書!$CG$28)</f>
        <v/>
      </c>
    </row>
    <row r="434" spans="4:8" ht="13.15" customHeight="1" x14ac:dyDescent="0.15">
      <c r="D434" s="53"/>
      <c r="E434" s="53" t="s">
        <v>88</v>
      </c>
      <c r="F434" s="53"/>
      <c r="G434" s="58" t="s">
        <v>426</v>
      </c>
      <c r="H434" s="59" t="str">
        <f>IF(申請書!$CI$28="","",申請書!$CI$28)</f>
        <v/>
      </c>
    </row>
    <row r="435" spans="4:8" ht="13.15" customHeight="1" x14ac:dyDescent="0.15">
      <c r="D435" s="53"/>
      <c r="E435" s="53" t="s">
        <v>89</v>
      </c>
      <c r="F435" s="53"/>
      <c r="G435" s="58" t="s">
        <v>427</v>
      </c>
      <c r="H435" s="59" t="str">
        <f>IF(申請書!$CK$28="","",申請書!$CK$28)</f>
        <v/>
      </c>
    </row>
    <row r="436" spans="4:8" ht="13.15" customHeight="1" x14ac:dyDescent="0.15">
      <c r="D436" s="53"/>
      <c r="E436" s="53" t="s">
        <v>90</v>
      </c>
      <c r="F436" s="53"/>
      <c r="G436" s="58" t="s">
        <v>428</v>
      </c>
      <c r="H436" s="59" t="str">
        <f>IF(申請書!$CM$28="","",申請書!$CM$28)</f>
        <v/>
      </c>
    </row>
    <row r="437" spans="4:8" ht="13.15" customHeight="1" x14ac:dyDescent="0.15">
      <c r="D437" s="53"/>
      <c r="E437" s="53" t="s">
        <v>91</v>
      </c>
      <c r="F437" s="53"/>
      <c r="G437" s="58" t="s">
        <v>429</v>
      </c>
      <c r="H437" s="59" t="str">
        <f>IF(申請書!$CO$28="","",申請書!$CO$28)</f>
        <v/>
      </c>
    </row>
    <row r="438" spans="4:8" ht="13.15" customHeight="1" x14ac:dyDescent="0.15">
      <c r="D438" s="53"/>
      <c r="E438" s="53" t="s">
        <v>92</v>
      </c>
      <c r="F438" s="53"/>
      <c r="G438" s="58" t="s">
        <v>430</v>
      </c>
      <c r="H438" s="59" t="str">
        <f>IF(申請書!$CQ$28="","",申請書!$CQ$28)</f>
        <v/>
      </c>
    </row>
    <row r="439" spans="4:8" ht="13.15" customHeight="1" x14ac:dyDescent="0.15">
      <c r="D439" s="53"/>
      <c r="E439" s="53" t="s">
        <v>93</v>
      </c>
      <c r="F439" s="53"/>
      <c r="G439" s="58" t="s">
        <v>431</v>
      </c>
      <c r="H439" s="59" t="str">
        <f>IF(申請書!$CS$28="","",申請書!$CS$28)</f>
        <v/>
      </c>
    </row>
    <row r="440" spans="4:8" ht="13.15" customHeight="1" x14ac:dyDescent="0.15">
      <c r="D440" s="53"/>
      <c r="E440" s="53" t="s">
        <v>94</v>
      </c>
      <c r="F440" s="53"/>
      <c r="G440" s="58" t="s">
        <v>432</v>
      </c>
      <c r="H440" s="59" t="str">
        <f>IF(申請書!$CU$28="","",申請書!$CU$28)</f>
        <v/>
      </c>
    </row>
    <row r="441" spans="4:8" ht="13.15" customHeight="1" x14ac:dyDescent="0.15">
      <c r="D441" s="53"/>
      <c r="E441" s="53" t="s">
        <v>95</v>
      </c>
      <c r="F441" s="53"/>
      <c r="G441" s="58" t="s">
        <v>433</v>
      </c>
      <c r="H441" s="59" t="str">
        <f>IF(申請書!$CW$28="","",申請書!$CW$28)</f>
        <v/>
      </c>
    </row>
    <row r="442" spans="4:8" ht="13.15" customHeight="1" x14ac:dyDescent="0.15">
      <c r="D442" s="53"/>
      <c r="E442" s="53" t="s">
        <v>96</v>
      </c>
      <c r="F442" s="53"/>
      <c r="G442" s="58" t="s">
        <v>434</v>
      </c>
      <c r="H442" s="59" t="str">
        <f>IF(申請書!$CY$28="","",申請書!$CY$28)</f>
        <v/>
      </c>
    </row>
    <row r="443" spans="4:8" ht="13.15" customHeight="1" x14ac:dyDescent="0.15">
      <c r="D443" s="53"/>
      <c r="E443" s="53" t="s">
        <v>97</v>
      </c>
      <c r="F443" s="53"/>
      <c r="G443" s="58" t="s">
        <v>435</v>
      </c>
      <c r="H443" s="59" t="str">
        <f>IF(申請書!$DA$28="","",申請書!$DA$28)</f>
        <v/>
      </c>
    </row>
    <row r="444" spans="4:8" ht="13.15" customHeight="1" x14ac:dyDescent="0.15">
      <c r="D444" s="53"/>
      <c r="E444" s="53" t="s">
        <v>98</v>
      </c>
      <c r="F444" s="53"/>
      <c r="G444" s="58" t="s">
        <v>436</v>
      </c>
      <c r="H444" s="59" t="str">
        <f>IF(申請書!$DC$28="","",申請書!$DC$28)</f>
        <v/>
      </c>
    </row>
    <row r="445" spans="4:8" ht="13.15" customHeight="1" x14ac:dyDescent="0.15">
      <c r="D445" s="53"/>
      <c r="E445" s="53" t="s">
        <v>99</v>
      </c>
      <c r="F445" s="53"/>
      <c r="G445" s="58" t="s">
        <v>437</v>
      </c>
      <c r="H445" s="59" t="str">
        <f>IF(申請書!$DE$28="","",申請書!$DE$28)</f>
        <v/>
      </c>
    </row>
    <row r="446" spans="4:8" ht="13.15" customHeight="1" x14ac:dyDescent="0.15">
      <c r="D446" s="53"/>
      <c r="E446" s="53" t="s">
        <v>100</v>
      </c>
      <c r="F446" s="53"/>
      <c r="G446" s="58" t="s">
        <v>438</v>
      </c>
      <c r="H446" s="59" t="str">
        <f>IF(申請書!$DG$28="","",申請書!$DG$28)</f>
        <v/>
      </c>
    </row>
    <row r="447" spans="4:8" ht="13.15" customHeight="1" x14ac:dyDescent="0.15">
      <c r="D447" s="53"/>
      <c r="E447" s="53" t="s">
        <v>101</v>
      </c>
      <c r="F447" s="53"/>
      <c r="G447" s="58" t="s">
        <v>439</v>
      </c>
      <c r="H447" s="59" t="str">
        <f>IF(申請書!$DI$28="","",申請書!$DI$28)</f>
        <v/>
      </c>
    </row>
    <row r="448" spans="4:8" ht="13.15" customHeight="1" x14ac:dyDescent="0.15">
      <c r="D448" s="53"/>
      <c r="E448" s="53" t="s">
        <v>102</v>
      </c>
      <c r="F448" s="53"/>
      <c r="G448" s="58" t="s">
        <v>440</v>
      </c>
      <c r="H448" s="59" t="str">
        <f>IF(申請書!$DK$28="","",申請書!$DK$28)</f>
        <v/>
      </c>
    </row>
    <row r="449" spans="4:8" ht="13.15" customHeight="1" x14ac:dyDescent="0.15">
      <c r="D449" s="53"/>
      <c r="E449" s="53" t="s">
        <v>103</v>
      </c>
      <c r="F449" s="53"/>
      <c r="G449" s="58" t="s">
        <v>441</v>
      </c>
      <c r="H449" s="59" t="str">
        <f>IF(申請書!$DM$28="","",申請書!$DM$28)</f>
        <v/>
      </c>
    </row>
    <row r="450" spans="4:8" ht="13.15" customHeight="1" x14ac:dyDescent="0.15">
      <c r="D450" s="53" t="s">
        <v>591</v>
      </c>
      <c r="E450" s="53"/>
      <c r="F450" s="53"/>
      <c r="G450" s="58" t="s">
        <v>600</v>
      </c>
      <c r="H450" s="59" t="str">
        <f>IF(申請書!$DO$28="","",申請書!$DO$28)</f>
        <v/>
      </c>
    </row>
    <row r="451" spans="4:8" ht="13.15" customHeight="1" x14ac:dyDescent="0.15">
      <c r="D451" s="53" t="s">
        <v>503</v>
      </c>
      <c r="E451" s="53"/>
      <c r="F451" s="53" t="s">
        <v>612</v>
      </c>
      <c r="G451" s="58"/>
      <c r="H451" s="59">
        <f>IF($B$2=COUNTIF($H452:$H465,""),1,IF(0&lt;&gt;COUNTIF($H452:$H465,""),2,0))</f>
        <v>1</v>
      </c>
    </row>
    <row r="452" spans="4:8" ht="13.15" customHeight="1" x14ac:dyDescent="0.15">
      <c r="D452" s="53" t="s">
        <v>497</v>
      </c>
      <c r="E452" s="53" t="s">
        <v>613</v>
      </c>
      <c r="F452" s="53"/>
      <c r="G452" s="58" t="s">
        <v>442</v>
      </c>
      <c r="H452" s="59" t="str">
        <f>IF(申請書!$A$30="","",申請書!$A$30)</f>
        <v/>
      </c>
    </row>
    <row r="453" spans="4:8" ht="13.15" customHeight="1" x14ac:dyDescent="0.15">
      <c r="D453" s="53"/>
      <c r="E453" s="53" t="s">
        <v>614</v>
      </c>
      <c r="F453" s="53"/>
      <c r="G453" s="58" t="s">
        <v>443</v>
      </c>
      <c r="H453" s="59" t="str">
        <f>IF(申請書!$D$30="","",申請書!$D$30)</f>
        <v/>
      </c>
    </row>
    <row r="454" spans="4:8" ht="13.15" customHeight="1" x14ac:dyDescent="0.15">
      <c r="D454" s="53"/>
      <c r="E454" s="53" t="s">
        <v>2</v>
      </c>
      <c r="F454" s="53"/>
      <c r="G454" s="58" t="s">
        <v>444</v>
      </c>
      <c r="H454" s="59" t="str">
        <f>IF(申請書!$G$30="","",申請書!$G$30)</f>
        <v/>
      </c>
    </row>
    <row r="455" spans="4:8" ht="13.15" customHeight="1" x14ac:dyDescent="0.15">
      <c r="D455" s="53"/>
      <c r="E455" s="53" t="s">
        <v>5</v>
      </c>
      <c r="F455" s="53"/>
      <c r="G455" s="58" t="s">
        <v>445</v>
      </c>
      <c r="H455" s="59" t="str">
        <f>IF(申請書!$I$30="","",申請書!$I$30)</f>
        <v/>
      </c>
    </row>
    <row r="456" spans="4:8" ht="13.15" customHeight="1" x14ac:dyDescent="0.15">
      <c r="D456" s="53"/>
      <c r="E456" s="53" t="s">
        <v>46</v>
      </c>
      <c r="F456" s="53"/>
      <c r="G456" s="58" t="s">
        <v>446</v>
      </c>
      <c r="H456" s="59" t="str">
        <f>IF(申請書!$K$30="","",申請書!$K$30)</f>
        <v/>
      </c>
    </row>
    <row r="457" spans="4:8" ht="13.15" customHeight="1" x14ac:dyDescent="0.15">
      <c r="D457" s="53"/>
      <c r="E457" s="53" t="s">
        <v>43</v>
      </c>
      <c r="F457" s="53"/>
      <c r="G457" s="58" t="s">
        <v>447</v>
      </c>
      <c r="H457" s="59" t="str">
        <f>IF(申請書!$O$30="","",申請書!$O$30)</f>
        <v/>
      </c>
    </row>
    <row r="458" spans="4:8" ht="13.15" customHeight="1" x14ac:dyDescent="0.15">
      <c r="D458" s="53"/>
      <c r="E458" s="53" t="s">
        <v>60</v>
      </c>
      <c r="F458" s="53"/>
      <c r="G458" s="58" t="s">
        <v>448</v>
      </c>
      <c r="H458" s="59" t="str">
        <f>IF(申請書!$T$30="","",申請書!$T$30)</f>
        <v/>
      </c>
    </row>
    <row r="459" spans="4:8" ht="13.15" customHeight="1" x14ac:dyDescent="0.15">
      <c r="D459" s="53" t="s">
        <v>62</v>
      </c>
      <c r="E459" s="53" t="s">
        <v>613</v>
      </c>
      <c r="F459" s="53"/>
      <c r="G459" s="58" t="s">
        <v>574</v>
      </c>
      <c r="H459" s="59" t="str">
        <f>IF(申請書!$AB$30="","",申請書!$AB$30)</f>
        <v/>
      </c>
    </row>
    <row r="460" spans="4:8" ht="13.15" customHeight="1" x14ac:dyDescent="0.15">
      <c r="D460" s="53"/>
      <c r="E460" s="53" t="s">
        <v>614</v>
      </c>
      <c r="F460" s="53"/>
      <c r="G460" s="58" t="s">
        <v>575</v>
      </c>
      <c r="H460" s="59" t="str">
        <f>IF(申請書!$AE$30="","",申請書!$AE$30)</f>
        <v/>
      </c>
    </row>
    <row r="461" spans="4:8" ht="13.15" customHeight="1" x14ac:dyDescent="0.15">
      <c r="D461" s="53"/>
      <c r="E461" s="53" t="s">
        <v>2</v>
      </c>
      <c r="F461" s="53"/>
      <c r="G461" s="58" t="s">
        <v>576</v>
      </c>
      <c r="H461" s="59" t="str">
        <f>IF(申請書!$AH$30="","",申請書!$AH$30)</f>
        <v/>
      </c>
    </row>
    <row r="462" spans="4:8" ht="13.15" customHeight="1" x14ac:dyDescent="0.15">
      <c r="D462" s="53"/>
      <c r="E462" s="53" t="s">
        <v>5</v>
      </c>
      <c r="F462" s="53"/>
      <c r="G462" s="58" t="s">
        <v>577</v>
      </c>
      <c r="H462" s="59" t="str">
        <f>IF(申請書!$AJ$30="","",申請書!$AJ$30)</f>
        <v/>
      </c>
    </row>
    <row r="463" spans="4:8" ht="13.15" customHeight="1" x14ac:dyDescent="0.15">
      <c r="D463" s="53"/>
      <c r="E463" s="53" t="s">
        <v>46</v>
      </c>
      <c r="F463" s="53"/>
      <c r="G463" s="58" t="s">
        <v>578</v>
      </c>
      <c r="H463" s="59" t="str">
        <f>IF(申請書!$AL$30="","",申請書!$AL$30)</f>
        <v/>
      </c>
    </row>
    <row r="464" spans="4:8" ht="13.15" customHeight="1" x14ac:dyDescent="0.15">
      <c r="D464" s="53"/>
      <c r="E464" s="53" t="s">
        <v>43</v>
      </c>
      <c r="F464" s="53"/>
      <c r="G464" s="58" t="s">
        <v>579</v>
      </c>
      <c r="H464" s="59" t="str">
        <f>IF(申請書!$AP$30="","",申請書!$AP$30)</f>
        <v/>
      </c>
    </row>
    <row r="465" spans="4:8" ht="13.15" customHeight="1" x14ac:dyDescent="0.15">
      <c r="D465" s="53"/>
      <c r="E465" s="53" t="s">
        <v>72</v>
      </c>
      <c r="F465" s="53"/>
      <c r="G465" s="58" t="s">
        <v>580</v>
      </c>
      <c r="H465" s="59" t="str">
        <f>IF(申請書!$AU$30="","",申請書!$AU$30)</f>
        <v/>
      </c>
    </row>
    <row r="466" spans="4:8" ht="13.15" customHeight="1" x14ac:dyDescent="0.15">
      <c r="D466" s="53" t="s">
        <v>510</v>
      </c>
      <c r="E466" s="53"/>
      <c r="F466" s="53"/>
      <c r="G466" s="58" t="s">
        <v>590</v>
      </c>
      <c r="H466" s="59" t="str">
        <f>IF(申請書!$BC$30="","",申請書!$BC$30)</f>
        <v/>
      </c>
    </row>
    <row r="467" spans="4:8" ht="13.15" customHeight="1" x14ac:dyDescent="0.15">
      <c r="D467" s="53"/>
      <c r="E467" s="53"/>
      <c r="F467" s="53" t="s">
        <v>615</v>
      </c>
      <c r="G467" s="58"/>
      <c r="H467" s="59">
        <f>IF( $C$2= COUNTIF($H468:$H498, ""),1,0)</f>
        <v>1</v>
      </c>
    </row>
    <row r="468" spans="4:8" ht="13.15" customHeight="1" x14ac:dyDescent="0.15">
      <c r="D468" s="53"/>
      <c r="E468" s="53" t="s">
        <v>73</v>
      </c>
      <c r="F468" s="53"/>
      <c r="G468" s="58" t="s">
        <v>449</v>
      </c>
      <c r="H468" s="59" t="str">
        <f>IF(申請書!$BE$30="","",申請書!$BE$30)</f>
        <v/>
      </c>
    </row>
    <row r="469" spans="4:8" ht="13.15" customHeight="1" x14ac:dyDescent="0.15">
      <c r="D469" s="53"/>
      <c r="E469" s="53" t="s">
        <v>74</v>
      </c>
      <c r="F469" s="53"/>
      <c r="G469" s="58" t="s">
        <v>491</v>
      </c>
      <c r="H469" s="59" t="str">
        <f>IF(申請書!$BG$30="","",申請書!$BG$30)</f>
        <v/>
      </c>
    </row>
    <row r="470" spans="4:8" ht="13.15" customHeight="1" x14ac:dyDescent="0.15">
      <c r="D470" s="53"/>
      <c r="E470" s="53" t="s">
        <v>75</v>
      </c>
      <c r="F470" s="53"/>
      <c r="G470" s="58" t="s">
        <v>450</v>
      </c>
      <c r="H470" s="59" t="str">
        <f>IF(申請書!$BI$30="","",申請書!$BI$30)</f>
        <v/>
      </c>
    </row>
    <row r="471" spans="4:8" ht="13.15" customHeight="1" x14ac:dyDescent="0.15">
      <c r="D471" s="53"/>
      <c r="E471" s="53" t="s">
        <v>76</v>
      </c>
      <c r="F471" s="53"/>
      <c r="G471" s="58" t="s">
        <v>451</v>
      </c>
      <c r="H471" s="59" t="str">
        <f>IF(申請書!$BK$30="","",申請書!$BK$30)</f>
        <v/>
      </c>
    </row>
    <row r="472" spans="4:8" ht="13.15" customHeight="1" x14ac:dyDescent="0.15">
      <c r="D472" s="53"/>
      <c r="E472" s="53" t="s">
        <v>77</v>
      </c>
      <c r="F472" s="53"/>
      <c r="G472" s="58" t="s">
        <v>452</v>
      </c>
      <c r="H472" s="59" t="str">
        <f>IF(申請書!$BM$30="","",申請書!$BM$30)</f>
        <v/>
      </c>
    </row>
    <row r="473" spans="4:8" ht="13.15" customHeight="1" x14ac:dyDescent="0.15">
      <c r="D473" s="53"/>
      <c r="E473" s="53" t="s">
        <v>78</v>
      </c>
      <c r="F473" s="53"/>
      <c r="G473" s="58" t="s">
        <v>453</v>
      </c>
      <c r="H473" s="59" t="str">
        <f>IF(申請書!$BO$30="","",申請書!$BO$30)</f>
        <v/>
      </c>
    </row>
    <row r="474" spans="4:8" ht="13.15" customHeight="1" x14ac:dyDescent="0.15">
      <c r="D474" s="53"/>
      <c r="E474" s="53" t="s">
        <v>79</v>
      </c>
      <c r="F474" s="53"/>
      <c r="G474" s="58" t="s">
        <v>454</v>
      </c>
      <c r="H474" s="59" t="str">
        <f>IF(申請書!$BQ$30="","",申請書!$BQ$30)</f>
        <v/>
      </c>
    </row>
    <row r="475" spans="4:8" ht="13.15" customHeight="1" x14ac:dyDescent="0.15">
      <c r="D475" s="53"/>
      <c r="E475" s="53" t="s">
        <v>80</v>
      </c>
      <c r="F475" s="53"/>
      <c r="G475" s="58" t="s">
        <v>455</v>
      </c>
      <c r="H475" s="59" t="str">
        <f>IF(申請書!$BS$30="","",申請書!$BS$30)</f>
        <v/>
      </c>
    </row>
    <row r="476" spans="4:8" ht="13.15" customHeight="1" x14ac:dyDescent="0.15">
      <c r="D476" s="53"/>
      <c r="E476" s="53" t="s">
        <v>81</v>
      </c>
      <c r="F476" s="53"/>
      <c r="G476" s="58" t="s">
        <v>456</v>
      </c>
      <c r="H476" s="59" t="str">
        <f>IF(申請書!$BU$30="","",申請書!$BU$30)</f>
        <v/>
      </c>
    </row>
    <row r="477" spans="4:8" ht="13.15" customHeight="1" x14ac:dyDescent="0.15">
      <c r="D477" s="53"/>
      <c r="E477" s="53" t="s">
        <v>82</v>
      </c>
      <c r="F477" s="53"/>
      <c r="G477" s="58" t="s">
        <v>457</v>
      </c>
      <c r="H477" s="59" t="str">
        <f>IF(申請書!$BW$30="","",申請書!$BW$30)</f>
        <v/>
      </c>
    </row>
    <row r="478" spans="4:8" ht="13.15" customHeight="1" x14ac:dyDescent="0.15">
      <c r="D478" s="53"/>
      <c r="E478" s="53" t="s">
        <v>83</v>
      </c>
      <c r="F478" s="53"/>
      <c r="G478" s="58" t="s">
        <v>458</v>
      </c>
      <c r="H478" s="59" t="str">
        <f>IF(申請書!$BY$30="","",申請書!$BY$30)</f>
        <v/>
      </c>
    </row>
    <row r="479" spans="4:8" ht="13.15" customHeight="1" x14ac:dyDescent="0.15">
      <c r="D479" s="53"/>
      <c r="E479" s="53" t="s">
        <v>84</v>
      </c>
      <c r="F479" s="53"/>
      <c r="G479" s="58" t="s">
        <v>459</v>
      </c>
      <c r="H479" s="59" t="str">
        <f>IF(申請書!$CA$30="","",申請書!$CA$30)</f>
        <v/>
      </c>
    </row>
    <row r="480" spans="4:8" ht="13.15" customHeight="1" x14ac:dyDescent="0.15">
      <c r="D480" s="53"/>
      <c r="E480" s="53" t="s">
        <v>85</v>
      </c>
      <c r="F480" s="53"/>
      <c r="G480" s="58" t="s">
        <v>460</v>
      </c>
      <c r="H480" s="59" t="str">
        <f>IF(申請書!$CC$30="","",申請書!$CC$30)</f>
        <v/>
      </c>
    </row>
    <row r="481" spans="4:8" ht="13.15" customHeight="1" x14ac:dyDescent="0.15">
      <c r="D481" s="53"/>
      <c r="E481" s="53" t="s">
        <v>86</v>
      </c>
      <c r="F481" s="53"/>
      <c r="G481" s="58" t="s">
        <v>461</v>
      </c>
      <c r="H481" s="59" t="str">
        <f>IF(申請書!$CE$30="","",申請書!$CE$30)</f>
        <v/>
      </c>
    </row>
    <row r="482" spans="4:8" ht="13.15" customHeight="1" x14ac:dyDescent="0.15">
      <c r="D482" s="53"/>
      <c r="E482" s="53" t="s">
        <v>87</v>
      </c>
      <c r="F482" s="53"/>
      <c r="G482" s="58" t="s">
        <v>462</v>
      </c>
      <c r="H482" s="59" t="str">
        <f>IF(申請書!$CG$30="","",申請書!$CG$30)</f>
        <v/>
      </c>
    </row>
    <row r="483" spans="4:8" ht="13.15" customHeight="1" x14ac:dyDescent="0.15">
      <c r="D483" s="53"/>
      <c r="E483" s="53" t="s">
        <v>88</v>
      </c>
      <c r="F483" s="53"/>
      <c r="G483" s="58" t="s">
        <v>463</v>
      </c>
      <c r="H483" s="59" t="str">
        <f>IF(申請書!$CI$30="","",申請書!$CI$30)</f>
        <v/>
      </c>
    </row>
    <row r="484" spans="4:8" ht="13.15" customHeight="1" x14ac:dyDescent="0.15">
      <c r="D484" s="53"/>
      <c r="E484" s="53" t="s">
        <v>89</v>
      </c>
      <c r="F484" s="53"/>
      <c r="G484" s="58" t="s">
        <v>464</v>
      </c>
      <c r="H484" s="59" t="str">
        <f>IF(申請書!$CK$30="","",申請書!$CK$30)</f>
        <v/>
      </c>
    </row>
    <row r="485" spans="4:8" ht="13.15" customHeight="1" x14ac:dyDescent="0.15">
      <c r="D485" s="53"/>
      <c r="E485" s="53" t="s">
        <v>90</v>
      </c>
      <c r="F485" s="53"/>
      <c r="G485" s="58" t="s">
        <v>465</v>
      </c>
      <c r="H485" s="59" t="str">
        <f>IF(申請書!$CM$30="","",申請書!$CM$30)</f>
        <v/>
      </c>
    </row>
    <row r="486" spans="4:8" ht="13.15" customHeight="1" x14ac:dyDescent="0.15">
      <c r="D486" s="53"/>
      <c r="E486" s="53" t="s">
        <v>91</v>
      </c>
      <c r="F486" s="53"/>
      <c r="G486" s="58" t="s">
        <v>466</v>
      </c>
      <c r="H486" s="59" t="str">
        <f>IF(申請書!$CO$30="","",申請書!$CO$30)</f>
        <v/>
      </c>
    </row>
    <row r="487" spans="4:8" ht="13.15" customHeight="1" x14ac:dyDescent="0.15">
      <c r="D487" s="53"/>
      <c r="E487" s="53" t="s">
        <v>92</v>
      </c>
      <c r="F487" s="53"/>
      <c r="G487" s="58" t="s">
        <v>467</v>
      </c>
      <c r="H487" s="59" t="str">
        <f>IF(申請書!$CQ$30="","",申請書!$CQ$30)</f>
        <v/>
      </c>
    </row>
    <row r="488" spans="4:8" ht="13.15" customHeight="1" x14ac:dyDescent="0.15">
      <c r="D488" s="53"/>
      <c r="E488" s="53" t="s">
        <v>93</v>
      </c>
      <c r="F488" s="53"/>
      <c r="G488" s="58" t="s">
        <v>468</v>
      </c>
      <c r="H488" s="59" t="str">
        <f>IF(申請書!$CS$30="","",申請書!$CS$30)</f>
        <v/>
      </c>
    </row>
    <row r="489" spans="4:8" ht="13.15" customHeight="1" x14ac:dyDescent="0.15">
      <c r="D489" s="53"/>
      <c r="E489" s="53" t="s">
        <v>94</v>
      </c>
      <c r="F489" s="53"/>
      <c r="G489" s="58" t="s">
        <v>469</v>
      </c>
      <c r="H489" s="59" t="str">
        <f>IF(申請書!$CU$30="","",申請書!$CU$30)</f>
        <v/>
      </c>
    </row>
    <row r="490" spans="4:8" ht="13.15" customHeight="1" x14ac:dyDescent="0.15">
      <c r="D490" s="53"/>
      <c r="E490" s="53" t="s">
        <v>95</v>
      </c>
      <c r="F490" s="53"/>
      <c r="G490" s="58" t="s">
        <v>470</v>
      </c>
      <c r="H490" s="59" t="str">
        <f>IF(申請書!$CW$30="","",申請書!$CW$30)</f>
        <v/>
      </c>
    </row>
    <row r="491" spans="4:8" ht="13.15" customHeight="1" x14ac:dyDescent="0.15">
      <c r="D491" s="53"/>
      <c r="E491" s="53" t="s">
        <v>96</v>
      </c>
      <c r="F491" s="53"/>
      <c r="G491" s="58" t="s">
        <v>471</v>
      </c>
      <c r="H491" s="59" t="str">
        <f>IF(申請書!$CY$30="","",申請書!$CY$30)</f>
        <v/>
      </c>
    </row>
    <row r="492" spans="4:8" ht="13.15" customHeight="1" x14ac:dyDescent="0.15">
      <c r="D492" s="53"/>
      <c r="E492" s="53" t="s">
        <v>97</v>
      </c>
      <c r="F492" s="53"/>
      <c r="G492" s="58" t="s">
        <v>472</v>
      </c>
      <c r="H492" s="59" t="str">
        <f>IF(申請書!$DA$30="","",申請書!$DA$30)</f>
        <v/>
      </c>
    </row>
    <row r="493" spans="4:8" ht="13.15" customHeight="1" x14ac:dyDescent="0.15">
      <c r="D493" s="53"/>
      <c r="E493" s="53" t="s">
        <v>98</v>
      </c>
      <c r="F493" s="53"/>
      <c r="G493" s="58" t="s">
        <v>473</v>
      </c>
      <c r="H493" s="59" t="str">
        <f>IF(申請書!$DC$30="","",申請書!$DC$30)</f>
        <v/>
      </c>
    </row>
    <row r="494" spans="4:8" ht="13.15" customHeight="1" x14ac:dyDescent="0.15">
      <c r="D494" s="53"/>
      <c r="E494" s="53" t="s">
        <v>99</v>
      </c>
      <c r="F494" s="53"/>
      <c r="G494" s="58" t="s">
        <v>474</v>
      </c>
      <c r="H494" s="59" t="str">
        <f>IF(申請書!$DE$30="","",申請書!$DE$30)</f>
        <v/>
      </c>
    </row>
    <row r="495" spans="4:8" ht="13.15" customHeight="1" x14ac:dyDescent="0.15">
      <c r="D495" s="53"/>
      <c r="E495" s="53" t="s">
        <v>100</v>
      </c>
      <c r="F495" s="53"/>
      <c r="G495" s="58" t="s">
        <v>475</v>
      </c>
      <c r="H495" s="59" t="str">
        <f>IF(申請書!$DG$30="","",申請書!$DG$30)</f>
        <v/>
      </c>
    </row>
    <row r="496" spans="4:8" ht="13.15" customHeight="1" x14ac:dyDescent="0.15">
      <c r="D496" s="53"/>
      <c r="E496" s="53" t="s">
        <v>101</v>
      </c>
      <c r="F496" s="53"/>
      <c r="G496" s="58" t="s">
        <v>476</v>
      </c>
      <c r="H496" s="59" t="str">
        <f>IF(申請書!$DI$30="","",申請書!$DI$30)</f>
        <v/>
      </c>
    </row>
    <row r="497" spans="4:8" ht="13.15" customHeight="1" x14ac:dyDescent="0.15">
      <c r="D497" s="53"/>
      <c r="E497" s="53" t="s">
        <v>102</v>
      </c>
      <c r="F497" s="53"/>
      <c r="G497" s="58" t="s">
        <v>477</v>
      </c>
      <c r="H497" s="59" t="str">
        <f>IF(申請書!$DK$30="","",申請書!$DK$30)</f>
        <v/>
      </c>
    </row>
    <row r="498" spans="4:8" ht="13.15" customHeight="1" x14ac:dyDescent="0.15">
      <c r="D498" s="53"/>
      <c r="E498" s="53" t="s">
        <v>103</v>
      </c>
      <c r="F498" s="53"/>
      <c r="G498" s="58" t="s">
        <v>478</v>
      </c>
      <c r="H498" s="59" t="str">
        <f>IF(申請書!$DM$30="","",申請書!$DM$30)</f>
        <v/>
      </c>
    </row>
    <row r="499" spans="4:8" ht="13.15" customHeight="1" x14ac:dyDescent="0.15">
      <c r="D499" s="53" t="s">
        <v>591</v>
      </c>
      <c r="E499" s="53"/>
      <c r="F499" s="53"/>
      <c r="G499" s="58" t="s">
        <v>601</v>
      </c>
      <c r="H499" s="59" t="str">
        <f>IF(申請書!$DO$30="","",申請書!$DO$30)</f>
        <v/>
      </c>
    </row>
    <row r="500" spans="4:8" ht="13.15" customHeight="1" x14ac:dyDescent="0.15">
      <c r="D500" s="53" t="s">
        <v>616</v>
      </c>
      <c r="E500" s="53"/>
      <c r="F500" s="53"/>
      <c r="H500" s="59" t="str">
        <f>IF(申請書!$AL$1="","",申請書!$AL$1)</f>
        <v/>
      </c>
    </row>
    <row r="501" spans="4:8" ht="13.15" customHeight="1" x14ac:dyDescent="0.15">
      <c r="D501" s="53" t="s">
        <v>58</v>
      </c>
      <c r="E501" s="53" t="s">
        <v>56</v>
      </c>
      <c r="F501" s="53" t="s">
        <v>106</v>
      </c>
      <c r="H501" s="61" t="str">
        <f t="shared" ref="H501:H532" si="0">IF($G2="","",$G2)</f>
        <v>G6</v>
      </c>
    </row>
    <row r="502" spans="4:8" ht="13.15" customHeight="1" x14ac:dyDescent="0.15">
      <c r="D502" s="53"/>
      <c r="E502" s="53" t="s">
        <v>11</v>
      </c>
      <c r="F502" s="53"/>
      <c r="H502" s="61" t="str">
        <f t="shared" si="0"/>
        <v>L6</v>
      </c>
    </row>
    <row r="503" spans="4:8" ht="13.15" customHeight="1" x14ac:dyDescent="0.15">
      <c r="D503" s="53"/>
      <c r="E503" s="53" t="s">
        <v>611</v>
      </c>
      <c r="F503" s="53"/>
      <c r="H503" s="61" t="str">
        <f t="shared" si="0"/>
        <v>G33</v>
      </c>
    </row>
    <row r="504" spans="4:8" ht="13.15" customHeight="1" x14ac:dyDescent="0.15">
      <c r="D504" s="53"/>
      <c r="E504" s="53" t="s">
        <v>59</v>
      </c>
      <c r="F504" s="53"/>
      <c r="H504" s="61" t="str">
        <f t="shared" si="0"/>
        <v>G55</v>
      </c>
    </row>
    <row r="505" spans="4:8" ht="13.15" customHeight="1" x14ac:dyDescent="0.15">
      <c r="D505" s="53"/>
      <c r="E505" s="53" t="s">
        <v>44</v>
      </c>
      <c r="F505" s="53"/>
      <c r="H505" s="61" t="str">
        <f t="shared" si="0"/>
        <v>G56</v>
      </c>
    </row>
    <row r="506" spans="4:8" ht="13.15" customHeight="1" x14ac:dyDescent="0.15">
      <c r="D506" s="53"/>
      <c r="E506" s="53" t="s">
        <v>34</v>
      </c>
      <c r="F506" s="53"/>
      <c r="H506" s="61" t="str">
        <f t="shared" si="0"/>
        <v>AH56</v>
      </c>
    </row>
    <row r="507" spans="4:8" ht="13.15" customHeight="1" x14ac:dyDescent="0.15">
      <c r="D507" s="53"/>
      <c r="E507" s="53" t="s">
        <v>35</v>
      </c>
      <c r="F507" s="53"/>
      <c r="H507" s="61" t="str">
        <f t="shared" si="0"/>
        <v>AH57</v>
      </c>
    </row>
    <row r="508" spans="4:8" ht="13.15" customHeight="1" x14ac:dyDescent="0.15">
      <c r="D508" s="53"/>
      <c r="E508" s="53" t="s">
        <v>36</v>
      </c>
      <c r="F508" s="53"/>
      <c r="H508" s="61" t="str">
        <f t="shared" si="0"/>
        <v>G57</v>
      </c>
    </row>
    <row r="509" spans="4:8" ht="13.15" customHeight="1" x14ac:dyDescent="0.15">
      <c r="D509" s="53" t="s">
        <v>57</v>
      </c>
      <c r="E509" s="53"/>
      <c r="F509" s="53" t="s">
        <v>612</v>
      </c>
      <c r="H509" s="61" t="str">
        <f t="shared" si="0"/>
        <v/>
      </c>
    </row>
    <row r="510" spans="4:8" ht="13.15" customHeight="1" x14ac:dyDescent="0.15">
      <c r="D510" s="53" t="s">
        <v>61</v>
      </c>
      <c r="E510" s="53" t="s">
        <v>613</v>
      </c>
      <c r="F510" s="53"/>
      <c r="H510" s="61" t="str">
        <f t="shared" si="0"/>
        <v>A12</v>
      </c>
    </row>
    <row r="511" spans="4:8" ht="13.15" customHeight="1" x14ac:dyDescent="0.15">
      <c r="D511" s="53"/>
      <c r="E511" s="53" t="s">
        <v>614</v>
      </c>
      <c r="F511" s="53"/>
      <c r="H511" s="61" t="str">
        <f t="shared" si="0"/>
        <v>D12</v>
      </c>
    </row>
    <row r="512" spans="4:8" ht="13.15" customHeight="1" x14ac:dyDescent="0.15">
      <c r="D512" s="53"/>
      <c r="E512" s="53" t="s">
        <v>2</v>
      </c>
      <c r="F512" s="53"/>
      <c r="H512" s="61" t="str">
        <f t="shared" si="0"/>
        <v>G12</v>
      </c>
    </row>
    <row r="513" spans="4:8" ht="13.15" customHeight="1" x14ac:dyDescent="0.15">
      <c r="D513" s="53"/>
      <c r="E513" s="53" t="s">
        <v>5</v>
      </c>
      <c r="F513" s="53"/>
      <c r="H513" s="61" t="str">
        <f t="shared" si="0"/>
        <v>I12</v>
      </c>
    </row>
    <row r="514" spans="4:8" ht="13.15" customHeight="1" x14ac:dyDescent="0.15">
      <c r="D514" s="53"/>
      <c r="E514" s="53" t="s">
        <v>46</v>
      </c>
      <c r="F514" s="53"/>
      <c r="H514" s="61" t="str">
        <f t="shared" si="0"/>
        <v>K12</v>
      </c>
    </row>
    <row r="515" spans="4:8" ht="13.15" customHeight="1" x14ac:dyDescent="0.15">
      <c r="D515" s="53"/>
      <c r="E515" s="53" t="s">
        <v>43</v>
      </c>
      <c r="F515" s="53"/>
      <c r="H515" s="61" t="str">
        <f t="shared" si="0"/>
        <v>O12</v>
      </c>
    </row>
    <row r="516" spans="4:8" ht="13.15" customHeight="1" x14ac:dyDescent="0.15">
      <c r="D516" s="53"/>
      <c r="E516" s="53" t="s">
        <v>60</v>
      </c>
      <c r="F516" s="53"/>
      <c r="H516" s="61" t="str">
        <f t="shared" si="0"/>
        <v>T12</v>
      </c>
    </row>
    <row r="517" spans="4:8" ht="13.15" customHeight="1" x14ac:dyDescent="0.15">
      <c r="D517" s="53" t="s">
        <v>62</v>
      </c>
      <c r="E517" s="53" t="s">
        <v>613</v>
      </c>
      <c r="F517" s="53"/>
      <c r="H517" s="61" t="str">
        <f t="shared" si="0"/>
        <v>AB12</v>
      </c>
    </row>
    <row r="518" spans="4:8" ht="13.15" customHeight="1" x14ac:dyDescent="0.15">
      <c r="D518" s="53"/>
      <c r="E518" s="53" t="s">
        <v>614</v>
      </c>
      <c r="F518" s="53"/>
      <c r="H518" s="61" t="str">
        <f t="shared" si="0"/>
        <v>AE12</v>
      </c>
    </row>
    <row r="519" spans="4:8" ht="13.15" customHeight="1" x14ac:dyDescent="0.15">
      <c r="D519" s="53"/>
      <c r="E519" s="53" t="s">
        <v>2</v>
      </c>
      <c r="F519" s="53"/>
      <c r="H519" s="61" t="str">
        <f t="shared" si="0"/>
        <v>AH12</v>
      </c>
    </row>
    <row r="520" spans="4:8" ht="13.15" customHeight="1" x14ac:dyDescent="0.15">
      <c r="D520" s="53"/>
      <c r="E520" s="53" t="s">
        <v>5</v>
      </c>
      <c r="F520" s="53"/>
      <c r="H520" s="61" t="str">
        <f t="shared" si="0"/>
        <v>AJ12</v>
      </c>
    </row>
    <row r="521" spans="4:8" ht="13.15" customHeight="1" x14ac:dyDescent="0.15">
      <c r="D521" s="53"/>
      <c r="E521" s="53" t="s">
        <v>46</v>
      </c>
      <c r="F521" s="53"/>
      <c r="H521" s="61" t="str">
        <f t="shared" si="0"/>
        <v>AL12</v>
      </c>
    </row>
    <row r="522" spans="4:8" ht="13.15" customHeight="1" x14ac:dyDescent="0.15">
      <c r="D522" s="53"/>
      <c r="E522" s="53" t="s">
        <v>43</v>
      </c>
      <c r="F522" s="53"/>
      <c r="H522" s="61" t="str">
        <f t="shared" si="0"/>
        <v>AP12</v>
      </c>
    </row>
    <row r="523" spans="4:8" ht="13.15" customHeight="1" x14ac:dyDescent="0.15">
      <c r="D523" s="53"/>
      <c r="E523" s="53" t="s">
        <v>506</v>
      </c>
      <c r="F523" s="53"/>
      <c r="H523" s="61" t="str">
        <f t="shared" si="0"/>
        <v>AU12</v>
      </c>
    </row>
    <row r="524" spans="4:8" ht="13.15" customHeight="1" x14ac:dyDescent="0.15">
      <c r="D524" s="53" t="s">
        <v>510</v>
      </c>
      <c r="E524" s="53"/>
      <c r="F524" s="53"/>
      <c r="H524" s="61" t="str">
        <f t="shared" si="0"/>
        <v>BC12</v>
      </c>
    </row>
    <row r="525" spans="4:8" ht="13.15" customHeight="1" x14ac:dyDescent="0.15">
      <c r="D525" s="53"/>
      <c r="E525" s="53"/>
      <c r="F525" s="53" t="s">
        <v>615</v>
      </c>
      <c r="H525" s="61" t="str">
        <f t="shared" si="0"/>
        <v/>
      </c>
    </row>
    <row r="526" spans="4:8" ht="13.15" customHeight="1" x14ac:dyDescent="0.15">
      <c r="D526" s="53"/>
      <c r="E526" s="53" t="s">
        <v>73</v>
      </c>
      <c r="F526" s="53"/>
      <c r="H526" s="61" t="str">
        <f t="shared" si="0"/>
        <v>BE12</v>
      </c>
    </row>
    <row r="527" spans="4:8" ht="13.15" customHeight="1" x14ac:dyDescent="0.15">
      <c r="D527" s="53"/>
      <c r="E527" s="53" t="s">
        <v>74</v>
      </c>
      <c r="F527" s="53"/>
      <c r="H527" s="61" t="str">
        <f t="shared" si="0"/>
        <v>BG12</v>
      </c>
    </row>
    <row r="528" spans="4:8" ht="13.15" customHeight="1" x14ac:dyDescent="0.15">
      <c r="D528" s="53"/>
      <c r="E528" s="53" t="s">
        <v>75</v>
      </c>
      <c r="F528" s="53"/>
      <c r="H528" s="61" t="str">
        <f t="shared" si="0"/>
        <v>BI12</v>
      </c>
    </row>
    <row r="529" spans="4:8" ht="13.15" customHeight="1" x14ac:dyDescent="0.15">
      <c r="D529" s="53"/>
      <c r="E529" s="53" t="s">
        <v>76</v>
      </c>
      <c r="F529" s="53"/>
      <c r="H529" s="61" t="str">
        <f t="shared" si="0"/>
        <v>BK12</v>
      </c>
    </row>
    <row r="530" spans="4:8" ht="13.15" customHeight="1" x14ac:dyDescent="0.15">
      <c r="D530" s="53"/>
      <c r="E530" s="53" t="s">
        <v>77</v>
      </c>
      <c r="F530" s="53"/>
      <c r="H530" s="61" t="str">
        <f t="shared" si="0"/>
        <v>BM12</v>
      </c>
    </row>
    <row r="531" spans="4:8" ht="13.15" customHeight="1" x14ac:dyDescent="0.15">
      <c r="D531" s="53"/>
      <c r="E531" s="53" t="s">
        <v>78</v>
      </c>
      <c r="F531" s="53"/>
      <c r="H531" s="61" t="str">
        <f t="shared" si="0"/>
        <v>BO12</v>
      </c>
    </row>
    <row r="532" spans="4:8" ht="13.15" customHeight="1" x14ac:dyDescent="0.15">
      <c r="D532" s="53"/>
      <c r="E532" s="53" t="s">
        <v>79</v>
      </c>
      <c r="F532" s="53"/>
      <c r="H532" s="61" t="str">
        <f t="shared" si="0"/>
        <v>BQ12</v>
      </c>
    </row>
    <row r="533" spans="4:8" ht="13.15" customHeight="1" x14ac:dyDescent="0.15">
      <c r="D533" s="53"/>
      <c r="E533" s="53" t="s">
        <v>80</v>
      </c>
      <c r="F533" s="53"/>
      <c r="H533" s="61" t="str">
        <f t="shared" ref="H533:H557" si="1">IF($G34="","",$G34)</f>
        <v>BS12</v>
      </c>
    </row>
    <row r="534" spans="4:8" ht="13.15" customHeight="1" x14ac:dyDescent="0.15">
      <c r="D534" s="53"/>
      <c r="E534" s="53" t="s">
        <v>81</v>
      </c>
      <c r="F534" s="53"/>
      <c r="H534" s="61" t="str">
        <f t="shared" si="1"/>
        <v>BU12</v>
      </c>
    </row>
    <row r="535" spans="4:8" ht="13.15" customHeight="1" x14ac:dyDescent="0.15">
      <c r="D535" s="53"/>
      <c r="E535" s="53" t="s">
        <v>82</v>
      </c>
      <c r="F535" s="53"/>
      <c r="H535" s="61" t="str">
        <f t="shared" si="1"/>
        <v>BW12</v>
      </c>
    </row>
    <row r="536" spans="4:8" ht="13.15" customHeight="1" x14ac:dyDescent="0.15">
      <c r="D536" s="53"/>
      <c r="E536" s="53" t="s">
        <v>83</v>
      </c>
      <c r="F536" s="53"/>
      <c r="H536" s="61" t="str">
        <f t="shared" si="1"/>
        <v>BY12</v>
      </c>
    </row>
    <row r="537" spans="4:8" ht="13.15" customHeight="1" x14ac:dyDescent="0.15">
      <c r="D537" s="53"/>
      <c r="E537" s="53" t="s">
        <v>84</v>
      </c>
      <c r="F537" s="53"/>
      <c r="H537" s="61" t="str">
        <f t="shared" si="1"/>
        <v>CA12</v>
      </c>
    </row>
    <row r="538" spans="4:8" ht="13.15" customHeight="1" x14ac:dyDescent="0.15">
      <c r="D538" s="53"/>
      <c r="E538" s="53" t="s">
        <v>85</v>
      </c>
      <c r="F538" s="53"/>
      <c r="H538" s="61" t="str">
        <f t="shared" si="1"/>
        <v>CC12</v>
      </c>
    </row>
    <row r="539" spans="4:8" ht="13.15" customHeight="1" x14ac:dyDescent="0.15">
      <c r="D539" s="53"/>
      <c r="E539" s="53" t="s">
        <v>86</v>
      </c>
      <c r="F539" s="53"/>
      <c r="H539" s="61" t="str">
        <f t="shared" si="1"/>
        <v>CE12</v>
      </c>
    </row>
    <row r="540" spans="4:8" ht="13.15" customHeight="1" x14ac:dyDescent="0.15">
      <c r="D540" s="53"/>
      <c r="E540" s="53" t="s">
        <v>87</v>
      </c>
      <c r="F540" s="53"/>
      <c r="H540" s="61" t="str">
        <f t="shared" si="1"/>
        <v>CG12</v>
      </c>
    </row>
    <row r="541" spans="4:8" ht="13.15" customHeight="1" x14ac:dyDescent="0.15">
      <c r="D541" s="53"/>
      <c r="E541" s="53" t="s">
        <v>88</v>
      </c>
      <c r="F541" s="53"/>
      <c r="H541" s="61" t="str">
        <f t="shared" si="1"/>
        <v>CI12</v>
      </c>
    </row>
    <row r="542" spans="4:8" ht="13.15" customHeight="1" x14ac:dyDescent="0.15">
      <c r="D542" s="53"/>
      <c r="E542" s="53" t="s">
        <v>89</v>
      </c>
      <c r="F542" s="53"/>
      <c r="H542" s="61" t="str">
        <f t="shared" si="1"/>
        <v>CK12</v>
      </c>
    </row>
    <row r="543" spans="4:8" ht="13.15" customHeight="1" x14ac:dyDescent="0.15">
      <c r="D543" s="53"/>
      <c r="E543" s="53" t="s">
        <v>90</v>
      </c>
      <c r="F543" s="53"/>
      <c r="H543" s="61" t="str">
        <f t="shared" si="1"/>
        <v>CM12</v>
      </c>
    </row>
    <row r="544" spans="4:8" ht="13.15" customHeight="1" x14ac:dyDescent="0.15">
      <c r="D544" s="53"/>
      <c r="E544" s="53" t="s">
        <v>91</v>
      </c>
      <c r="F544" s="53"/>
      <c r="H544" s="61" t="str">
        <f t="shared" si="1"/>
        <v>CO12</v>
      </c>
    </row>
    <row r="545" spans="4:8" ht="13.15" customHeight="1" x14ac:dyDescent="0.15">
      <c r="D545" s="53"/>
      <c r="E545" s="53" t="s">
        <v>92</v>
      </c>
      <c r="F545" s="53"/>
      <c r="H545" s="61" t="str">
        <f t="shared" si="1"/>
        <v>CQ12</v>
      </c>
    </row>
    <row r="546" spans="4:8" ht="13.15" customHeight="1" x14ac:dyDescent="0.15">
      <c r="D546" s="53"/>
      <c r="E546" s="53" t="s">
        <v>93</v>
      </c>
      <c r="F546" s="53"/>
      <c r="H546" s="61" t="str">
        <f t="shared" si="1"/>
        <v>CS12</v>
      </c>
    </row>
    <row r="547" spans="4:8" ht="13.15" customHeight="1" x14ac:dyDescent="0.15">
      <c r="D547" s="53"/>
      <c r="E547" s="53" t="s">
        <v>94</v>
      </c>
      <c r="F547" s="53"/>
      <c r="H547" s="61" t="str">
        <f t="shared" si="1"/>
        <v>CU12</v>
      </c>
    </row>
    <row r="548" spans="4:8" ht="13.15" customHeight="1" x14ac:dyDescent="0.15">
      <c r="D548" s="53"/>
      <c r="E548" s="53" t="s">
        <v>95</v>
      </c>
      <c r="F548" s="53"/>
      <c r="H548" s="61" t="str">
        <f t="shared" si="1"/>
        <v>CW12</v>
      </c>
    </row>
    <row r="549" spans="4:8" ht="13.15" customHeight="1" x14ac:dyDescent="0.15">
      <c r="D549" s="53"/>
      <c r="E549" s="53" t="s">
        <v>96</v>
      </c>
      <c r="F549" s="53"/>
      <c r="H549" s="61" t="str">
        <f t="shared" si="1"/>
        <v>CY12</v>
      </c>
    </row>
    <row r="550" spans="4:8" ht="13.15" customHeight="1" x14ac:dyDescent="0.15">
      <c r="D550" s="53"/>
      <c r="E550" s="53" t="s">
        <v>97</v>
      </c>
      <c r="F550" s="53"/>
      <c r="H550" s="61" t="str">
        <f t="shared" si="1"/>
        <v>DA12</v>
      </c>
    </row>
    <row r="551" spans="4:8" ht="13.15" customHeight="1" x14ac:dyDescent="0.15">
      <c r="D551" s="53"/>
      <c r="E551" s="53" t="s">
        <v>98</v>
      </c>
      <c r="F551" s="53"/>
      <c r="H551" s="61" t="str">
        <f t="shared" si="1"/>
        <v>DC12</v>
      </c>
    </row>
    <row r="552" spans="4:8" ht="13.15" customHeight="1" x14ac:dyDescent="0.15">
      <c r="D552" s="53"/>
      <c r="E552" s="53" t="s">
        <v>99</v>
      </c>
      <c r="F552" s="53"/>
      <c r="H552" s="61" t="str">
        <f t="shared" si="1"/>
        <v>DE12</v>
      </c>
    </row>
    <row r="553" spans="4:8" ht="13.15" customHeight="1" x14ac:dyDescent="0.15">
      <c r="D553" s="53"/>
      <c r="E553" s="53" t="s">
        <v>100</v>
      </c>
      <c r="F553" s="53"/>
      <c r="H553" s="61" t="str">
        <f t="shared" si="1"/>
        <v>DG12</v>
      </c>
    </row>
    <row r="554" spans="4:8" ht="13.15" customHeight="1" x14ac:dyDescent="0.15">
      <c r="D554" s="53"/>
      <c r="E554" s="53" t="s">
        <v>101</v>
      </c>
      <c r="F554" s="53"/>
      <c r="H554" s="61" t="str">
        <f t="shared" si="1"/>
        <v>DI12</v>
      </c>
    </row>
    <row r="555" spans="4:8" ht="13.15" customHeight="1" x14ac:dyDescent="0.15">
      <c r="D555" s="53"/>
      <c r="E555" s="53" t="s">
        <v>102</v>
      </c>
      <c r="F555" s="53"/>
      <c r="H555" s="61" t="str">
        <f t="shared" si="1"/>
        <v>DK12</v>
      </c>
    </row>
    <row r="556" spans="4:8" ht="13.15" customHeight="1" x14ac:dyDescent="0.15">
      <c r="D556" s="53"/>
      <c r="E556" s="53" t="s">
        <v>103</v>
      </c>
      <c r="F556" s="53"/>
      <c r="H556" s="61" t="str">
        <f t="shared" si="1"/>
        <v>DM12</v>
      </c>
    </row>
    <row r="557" spans="4:8" ht="13.15" customHeight="1" x14ac:dyDescent="0.15">
      <c r="D557" s="53"/>
      <c r="E557" s="53"/>
      <c r="F557" s="53"/>
      <c r="H557" s="61" t="str">
        <f t="shared" si="1"/>
        <v>DO12</v>
      </c>
    </row>
    <row r="558" spans="4:8" ht="13.15" customHeight="1" x14ac:dyDescent="0.15">
      <c r="D558" s="53" t="s">
        <v>63</v>
      </c>
      <c r="E558" s="53"/>
      <c r="F558" s="53" t="s">
        <v>612</v>
      </c>
      <c r="H558" s="61" t="str">
        <f t="shared" ref="H558" si="2">IF($G59="","",$G59)</f>
        <v/>
      </c>
    </row>
    <row r="559" spans="4:8" ht="13.15" customHeight="1" x14ac:dyDescent="0.15">
      <c r="D559" s="53" t="s">
        <v>61</v>
      </c>
      <c r="E559" s="53" t="s">
        <v>613</v>
      </c>
      <c r="F559" s="53"/>
      <c r="H559" s="61" t="str">
        <f t="shared" ref="H559:H606" si="3">IF($G60="","",$G60)</f>
        <v>A14</v>
      </c>
    </row>
    <row r="560" spans="4:8" ht="13.15" customHeight="1" x14ac:dyDescent="0.15">
      <c r="D560" s="53"/>
      <c r="E560" s="53" t="s">
        <v>614</v>
      </c>
      <c r="F560" s="53"/>
      <c r="H560" s="61" t="str">
        <f t="shared" si="3"/>
        <v>D14</v>
      </c>
    </row>
    <row r="561" spans="4:8" ht="13.15" customHeight="1" x14ac:dyDescent="0.15">
      <c r="D561" s="53"/>
      <c r="E561" s="53" t="s">
        <v>2</v>
      </c>
      <c r="F561" s="53"/>
      <c r="H561" s="61" t="str">
        <f t="shared" si="3"/>
        <v>G14</v>
      </c>
    </row>
    <row r="562" spans="4:8" ht="13.15" customHeight="1" x14ac:dyDescent="0.15">
      <c r="D562" s="53"/>
      <c r="E562" s="53" t="s">
        <v>5</v>
      </c>
      <c r="F562" s="53"/>
      <c r="H562" s="61" t="str">
        <f t="shared" si="3"/>
        <v>I14</v>
      </c>
    </row>
    <row r="563" spans="4:8" ht="13.15" customHeight="1" x14ac:dyDescent="0.15">
      <c r="D563" s="53"/>
      <c r="E563" s="53" t="s">
        <v>46</v>
      </c>
      <c r="F563" s="53"/>
      <c r="H563" s="61" t="str">
        <f t="shared" si="3"/>
        <v>K14</v>
      </c>
    </row>
    <row r="564" spans="4:8" ht="13.15" customHeight="1" x14ac:dyDescent="0.15">
      <c r="D564" s="53"/>
      <c r="E564" s="53" t="s">
        <v>43</v>
      </c>
      <c r="F564" s="53"/>
      <c r="H564" s="61" t="str">
        <f t="shared" si="3"/>
        <v>O14</v>
      </c>
    </row>
    <row r="565" spans="4:8" ht="13.15" customHeight="1" x14ac:dyDescent="0.15">
      <c r="D565" s="53"/>
      <c r="E565" s="53" t="s">
        <v>60</v>
      </c>
      <c r="F565" s="53"/>
      <c r="H565" s="61" t="str">
        <f t="shared" si="3"/>
        <v>T14</v>
      </c>
    </row>
    <row r="566" spans="4:8" ht="13.15" customHeight="1" x14ac:dyDescent="0.15">
      <c r="D566" s="53" t="s">
        <v>62</v>
      </c>
      <c r="E566" s="53" t="s">
        <v>613</v>
      </c>
      <c r="F566" s="53"/>
      <c r="H566" s="61" t="str">
        <f t="shared" si="3"/>
        <v>AB14</v>
      </c>
    </row>
    <row r="567" spans="4:8" ht="13.15" customHeight="1" x14ac:dyDescent="0.15">
      <c r="D567" s="53"/>
      <c r="E567" s="53" t="s">
        <v>614</v>
      </c>
      <c r="F567" s="53"/>
      <c r="H567" s="61" t="str">
        <f t="shared" si="3"/>
        <v>AE14</v>
      </c>
    </row>
    <row r="568" spans="4:8" ht="13.15" customHeight="1" x14ac:dyDescent="0.15">
      <c r="D568" s="53"/>
      <c r="E568" s="53" t="s">
        <v>2</v>
      </c>
      <c r="F568" s="53"/>
      <c r="H568" s="61" t="str">
        <f t="shared" si="3"/>
        <v>AH14</v>
      </c>
    </row>
    <row r="569" spans="4:8" ht="13.15" customHeight="1" x14ac:dyDescent="0.15">
      <c r="D569" s="53"/>
      <c r="E569" s="53" t="s">
        <v>5</v>
      </c>
      <c r="F569" s="53"/>
      <c r="H569" s="61" t="str">
        <f t="shared" si="3"/>
        <v>AJ14</v>
      </c>
    </row>
    <row r="570" spans="4:8" ht="13.15" customHeight="1" x14ac:dyDescent="0.15">
      <c r="D570" s="53"/>
      <c r="E570" s="53" t="s">
        <v>46</v>
      </c>
      <c r="F570" s="53"/>
      <c r="H570" s="61" t="str">
        <f t="shared" si="3"/>
        <v>AL14</v>
      </c>
    </row>
    <row r="571" spans="4:8" ht="13.15" customHeight="1" x14ac:dyDescent="0.15">
      <c r="D571" s="53"/>
      <c r="E571" s="53" t="s">
        <v>43</v>
      </c>
      <c r="F571" s="53"/>
      <c r="H571" s="61" t="str">
        <f t="shared" si="3"/>
        <v>AP14</v>
      </c>
    </row>
    <row r="572" spans="4:8" ht="13.15" customHeight="1" x14ac:dyDescent="0.15">
      <c r="D572" s="53"/>
      <c r="E572" s="53" t="s">
        <v>506</v>
      </c>
      <c r="F572" s="53"/>
      <c r="H572" s="61" t="str">
        <f t="shared" si="3"/>
        <v>AU14</v>
      </c>
    </row>
    <row r="573" spans="4:8" ht="13.15" customHeight="1" x14ac:dyDescent="0.15">
      <c r="D573" s="53" t="s">
        <v>510</v>
      </c>
      <c r="E573" s="53"/>
      <c r="F573" s="53"/>
      <c r="H573" s="61" t="str">
        <f t="shared" si="3"/>
        <v>BC14</v>
      </c>
    </row>
    <row r="574" spans="4:8" ht="13.15" customHeight="1" x14ac:dyDescent="0.15">
      <c r="D574" s="53"/>
      <c r="E574" s="53"/>
      <c r="F574" s="53" t="s">
        <v>615</v>
      </c>
      <c r="H574" s="61" t="str">
        <f t="shared" si="3"/>
        <v/>
      </c>
    </row>
    <row r="575" spans="4:8" ht="13.15" customHeight="1" x14ac:dyDescent="0.15">
      <c r="D575" s="53"/>
      <c r="E575" s="53" t="s">
        <v>73</v>
      </c>
      <c r="F575" s="53"/>
      <c r="H575" s="61" t="str">
        <f t="shared" si="3"/>
        <v>BE14</v>
      </c>
    </row>
    <row r="576" spans="4:8" ht="13.15" customHeight="1" x14ac:dyDescent="0.15">
      <c r="D576" s="53"/>
      <c r="E576" s="53" t="s">
        <v>74</v>
      </c>
      <c r="F576" s="53"/>
      <c r="H576" s="61" t="str">
        <f t="shared" si="3"/>
        <v>BG14</v>
      </c>
    </row>
    <row r="577" spans="4:8" ht="13.15" customHeight="1" x14ac:dyDescent="0.15">
      <c r="D577" s="53"/>
      <c r="E577" s="53" t="s">
        <v>75</v>
      </c>
      <c r="F577" s="53"/>
      <c r="H577" s="61" t="str">
        <f t="shared" si="3"/>
        <v>BI14</v>
      </c>
    </row>
    <row r="578" spans="4:8" ht="13.15" customHeight="1" x14ac:dyDescent="0.15">
      <c r="D578" s="53"/>
      <c r="E578" s="53" t="s">
        <v>76</v>
      </c>
      <c r="F578" s="53"/>
      <c r="H578" s="61" t="str">
        <f t="shared" si="3"/>
        <v>BK14</v>
      </c>
    </row>
    <row r="579" spans="4:8" ht="13.15" customHeight="1" x14ac:dyDescent="0.15">
      <c r="D579" s="53"/>
      <c r="E579" s="53" t="s">
        <v>77</v>
      </c>
      <c r="F579" s="53"/>
      <c r="H579" s="61" t="str">
        <f t="shared" si="3"/>
        <v>BM14</v>
      </c>
    </row>
    <row r="580" spans="4:8" ht="13.15" customHeight="1" x14ac:dyDescent="0.15">
      <c r="D580" s="53"/>
      <c r="E580" s="53" t="s">
        <v>78</v>
      </c>
      <c r="F580" s="53"/>
      <c r="H580" s="61" t="str">
        <f t="shared" si="3"/>
        <v>BO14</v>
      </c>
    </row>
    <row r="581" spans="4:8" ht="13.15" customHeight="1" x14ac:dyDescent="0.15">
      <c r="D581" s="53"/>
      <c r="E581" s="53" t="s">
        <v>79</v>
      </c>
      <c r="F581" s="53"/>
      <c r="H581" s="61" t="str">
        <f t="shared" si="3"/>
        <v>BQ14</v>
      </c>
    </row>
    <row r="582" spans="4:8" ht="13.15" customHeight="1" x14ac:dyDescent="0.15">
      <c r="D582" s="53"/>
      <c r="E582" s="53" t="s">
        <v>80</v>
      </c>
      <c r="F582" s="53"/>
      <c r="H582" s="61" t="str">
        <f t="shared" si="3"/>
        <v>BS14</v>
      </c>
    </row>
    <row r="583" spans="4:8" ht="13.15" customHeight="1" x14ac:dyDescent="0.15">
      <c r="D583" s="53"/>
      <c r="E583" s="53" t="s">
        <v>81</v>
      </c>
      <c r="F583" s="53"/>
      <c r="H583" s="61" t="str">
        <f t="shared" si="3"/>
        <v>BU14</v>
      </c>
    </row>
    <row r="584" spans="4:8" ht="13.15" customHeight="1" x14ac:dyDescent="0.15">
      <c r="D584" s="53"/>
      <c r="E584" s="53" t="s">
        <v>82</v>
      </c>
      <c r="F584" s="53"/>
      <c r="H584" s="61" t="str">
        <f t="shared" si="3"/>
        <v>BW14</v>
      </c>
    </row>
    <row r="585" spans="4:8" ht="13.15" customHeight="1" x14ac:dyDescent="0.15">
      <c r="D585" s="53"/>
      <c r="E585" s="53" t="s">
        <v>83</v>
      </c>
      <c r="F585" s="53"/>
      <c r="H585" s="61" t="str">
        <f t="shared" si="3"/>
        <v>BY14</v>
      </c>
    </row>
    <row r="586" spans="4:8" ht="13.15" customHeight="1" x14ac:dyDescent="0.15">
      <c r="D586" s="53"/>
      <c r="E586" s="53" t="s">
        <v>84</v>
      </c>
      <c r="F586" s="53"/>
      <c r="H586" s="61" t="str">
        <f t="shared" si="3"/>
        <v>CA14</v>
      </c>
    </row>
    <row r="587" spans="4:8" ht="13.15" customHeight="1" x14ac:dyDescent="0.15">
      <c r="D587" s="53"/>
      <c r="E587" s="53" t="s">
        <v>85</v>
      </c>
      <c r="F587" s="53"/>
      <c r="H587" s="61" t="str">
        <f t="shared" si="3"/>
        <v>CC14</v>
      </c>
    </row>
    <row r="588" spans="4:8" ht="13.15" customHeight="1" x14ac:dyDescent="0.15">
      <c r="D588" s="53"/>
      <c r="E588" s="53" t="s">
        <v>86</v>
      </c>
      <c r="F588" s="53"/>
      <c r="H588" s="61" t="str">
        <f t="shared" si="3"/>
        <v>CE14</v>
      </c>
    </row>
    <row r="589" spans="4:8" ht="13.15" customHeight="1" x14ac:dyDescent="0.15">
      <c r="D589" s="53"/>
      <c r="E589" s="53" t="s">
        <v>87</v>
      </c>
      <c r="F589" s="53"/>
      <c r="H589" s="61" t="str">
        <f t="shared" si="3"/>
        <v>CG14</v>
      </c>
    </row>
    <row r="590" spans="4:8" ht="13.15" customHeight="1" x14ac:dyDescent="0.15">
      <c r="D590" s="53"/>
      <c r="E590" s="53" t="s">
        <v>88</v>
      </c>
      <c r="F590" s="53"/>
      <c r="H590" s="61" t="str">
        <f t="shared" si="3"/>
        <v>CI14</v>
      </c>
    </row>
    <row r="591" spans="4:8" ht="13.15" customHeight="1" x14ac:dyDescent="0.15">
      <c r="D591" s="53"/>
      <c r="E591" s="53" t="s">
        <v>89</v>
      </c>
      <c r="F591" s="53"/>
      <c r="H591" s="61" t="str">
        <f t="shared" si="3"/>
        <v>CK14</v>
      </c>
    </row>
    <row r="592" spans="4:8" ht="13.15" customHeight="1" x14ac:dyDescent="0.15">
      <c r="D592" s="53"/>
      <c r="E592" s="53" t="s">
        <v>90</v>
      </c>
      <c r="F592" s="53"/>
      <c r="H592" s="61" t="str">
        <f t="shared" si="3"/>
        <v>CM14</v>
      </c>
    </row>
    <row r="593" spans="4:8" ht="13.15" customHeight="1" x14ac:dyDescent="0.15">
      <c r="D593" s="53"/>
      <c r="E593" s="53" t="s">
        <v>91</v>
      </c>
      <c r="F593" s="53"/>
      <c r="H593" s="61" t="str">
        <f t="shared" si="3"/>
        <v>CO14</v>
      </c>
    </row>
    <row r="594" spans="4:8" ht="13.15" customHeight="1" x14ac:dyDescent="0.15">
      <c r="D594" s="53"/>
      <c r="E594" s="53" t="s">
        <v>92</v>
      </c>
      <c r="F594" s="53"/>
      <c r="H594" s="61" t="str">
        <f t="shared" si="3"/>
        <v>CQ14</v>
      </c>
    </row>
    <row r="595" spans="4:8" ht="13.15" customHeight="1" x14ac:dyDescent="0.15">
      <c r="D595" s="53"/>
      <c r="E595" s="53" t="s">
        <v>93</v>
      </c>
      <c r="F595" s="53"/>
      <c r="H595" s="61" t="str">
        <f t="shared" si="3"/>
        <v>CS14</v>
      </c>
    </row>
    <row r="596" spans="4:8" ht="13.15" customHeight="1" x14ac:dyDescent="0.15">
      <c r="D596" s="53"/>
      <c r="E596" s="53" t="s">
        <v>94</v>
      </c>
      <c r="F596" s="53"/>
      <c r="H596" s="61" t="str">
        <f t="shared" si="3"/>
        <v>CU14</v>
      </c>
    </row>
    <row r="597" spans="4:8" ht="13.15" customHeight="1" x14ac:dyDescent="0.15">
      <c r="D597" s="53"/>
      <c r="E597" s="53" t="s">
        <v>95</v>
      </c>
      <c r="F597" s="53"/>
      <c r="H597" s="61" t="str">
        <f t="shared" si="3"/>
        <v>CW14</v>
      </c>
    </row>
    <row r="598" spans="4:8" ht="13.15" customHeight="1" x14ac:dyDescent="0.15">
      <c r="D598" s="53"/>
      <c r="E598" s="53" t="s">
        <v>96</v>
      </c>
      <c r="F598" s="53"/>
      <c r="H598" s="61" t="str">
        <f t="shared" si="3"/>
        <v>CY14</v>
      </c>
    </row>
    <row r="599" spans="4:8" ht="13.15" customHeight="1" x14ac:dyDescent="0.15">
      <c r="D599" s="53"/>
      <c r="E599" s="53" t="s">
        <v>97</v>
      </c>
      <c r="F599" s="53"/>
      <c r="H599" s="61" t="str">
        <f t="shared" si="3"/>
        <v>DA14</v>
      </c>
    </row>
    <row r="600" spans="4:8" ht="13.15" customHeight="1" x14ac:dyDescent="0.15">
      <c r="D600" s="53"/>
      <c r="E600" s="53" t="s">
        <v>98</v>
      </c>
      <c r="F600" s="53"/>
      <c r="H600" s="61" t="str">
        <f t="shared" si="3"/>
        <v>DC14</v>
      </c>
    </row>
    <row r="601" spans="4:8" ht="13.15" customHeight="1" x14ac:dyDescent="0.15">
      <c r="D601" s="53"/>
      <c r="E601" s="53" t="s">
        <v>99</v>
      </c>
      <c r="F601" s="53"/>
      <c r="H601" s="61" t="str">
        <f t="shared" si="3"/>
        <v>DE14</v>
      </c>
    </row>
    <row r="602" spans="4:8" ht="13.15" customHeight="1" x14ac:dyDescent="0.15">
      <c r="D602" s="53"/>
      <c r="E602" s="53" t="s">
        <v>100</v>
      </c>
      <c r="F602" s="53"/>
      <c r="H602" s="61" t="str">
        <f t="shared" si="3"/>
        <v>DG14</v>
      </c>
    </row>
    <row r="603" spans="4:8" ht="13.15" customHeight="1" x14ac:dyDescent="0.15">
      <c r="D603" s="53"/>
      <c r="E603" s="53" t="s">
        <v>101</v>
      </c>
      <c r="F603" s="53"/>
      <c r="H603" s="61" t="str">
        <f t="shared" si="3"/>
        <v>DI14</v>
      </c>
    </row>
    <row r="604" spans="4:8" ht="13.15" customHeight="1" x14ac:dyDescent="0.15">
      <c r="D604" s="53"/>
      <c r="E604" s="53" t="s">
        <v>102</v>
      </c>
      <c r="F604" s="53"/>
      <c r="H604" s="61" t="str">
        <f t="shared" si="3"/>
        <v>DK14</v>
      </c>
    </row>
    <row r="605" spans="4:8" ht="13.15" customHeight="1" x14ac:dyDescent="0.15">
      <c r="D605" s="53"/>
      <c r="E605" s="53" t="s">
        <v>103</v>
      </c>
      <c r="F605" s="53"/>
      <c r="H605" s="61" t="str">
        <f t="shared" si="3"/>
        <v>DM14</v>
      </c>
    </row>
    <row r="606" spans="4:8" ht="13.15" customHeight="1" x14ac:dyDescent="0.15">
      <c r="D606" s="53" t="s">
        <v>591</v>
      </c>
      <c r="E606" s="53"/>
      <c r="F606" s="53"/>
      <c r="H606" s="61" t="str">
        <f t="shared" si="3"/>
        <v>DO14</v>
      </c>
    </row>
    <row r="607" spans="4:8" ht="13.15" customHeight="1" x14ac:dyDescent="0.15">
      <c r="D607" s="53" t="s">
        <v>64</v>
      </c>
      <c r="E607" s="53"/>
      <c r="F607" s="53" t="s">
        <v>612</v>
      </c>
      <c r="H607" s="61" t="str">
        <f t="shared" ref="H607" si="4">IF($G108="","",$G108)</f>
        <v/>
      </c>
    </row>
    <row r="608" spans="4:8" ht="13.15" customHeight="1" x14ac:dyDescent="0.15">
      <c r="D608" s="53" t="s">
        <v>61</v>
      </c>
      <c r="E608" s="53" t="s">
        <v>613</v>
      </c>
      <c r="F608" s="53"/>
      <c r="H608" s="61" t="str">
        <f t="shared" ref="H608:H639" si="5">IF($G109="","",$G109)</f>
        <v>A16</v>
      </c>
    </row>
    <row r="609" spans="4:8" ht="13.15" customHeight="1" x14ac:dyDescent="0.15">
      <c r="D609" s="53"/>
      <c r="E609" s="53" t="s">
        <v>614</v>
      </c>
      <c r="F609" s="53"/>
      <c r="H609" s="61" t="str">
        <f t="shared" si="5"/>
        <v>D16</v>
      </c>
    </row>
    <row r="610" spans="4:8" ht="13.15" customHeight="1" x14ac:dyDescent="0.15">
      <c r="D610" s="53"/>
      <c r="E610" s="53" t="s">
        <v>2</v>
      </c>
      <c r="F610" s="53"/>
      <c r="H610" s="61" t="str">
        <f t="shared" si="5"/>
        <v>G16</v>
      </c>
    </row>
    <row r="611" spans="4:8" ht="13.15" customHeight="1" x14ac:dyDescent="0.15">
      <c r="D611" s="53"/>
      <c r="E611" s="53" t="s">
        <v>5</v>
      </c>
      <c r="F611" s="53"/>
      <c r="H611" s="61" t="str">
        <f t="shared" si="5"/>
        <v>I16</v>
      </c>
    </row>
    <row r="612" spans="4:8" ht="13.15" customHeight="1" x14ac:dyDescent="0.15">
      <c r="D612" s="53"/>
      <c r="E612" s="53" t="s">
        <v>46</v>
      </c>
      <c r="F612" s="53"/>
      <c r="H612" s="61" t="str">
        <f t="shared" si="5"/>
        <v>K16</v>
      </c>
    </row>
    <row r="613" spans="4:8" ht="13.15" customHeight="1" x14ac:dyDescent="0.15">
      <c r="D613" s="53"/>
      <c r="E613" s="53" t="s">
        <v>43</v>
      </c>
      <c r="F613" s="53"/>
      <c r="H613" s="61" t="str">
        <f t="shared" si="5"/>
        <v>O16</v>
      </c>
    </row>
    <row r="614" spans="4:8" ht="13.15" customHeight="1" x14ac:dyDescent="0.15">
      <c r="D614" s="53"/>
      <c r="E614" s="53" t="s">
        <v>60</v>
      </c>
      <c r="F614" s="53"/>
      <c r="H614" s="61" t="str">
        <f t="shared" si="5"/>
        <v>T16</v>
      </c>
    </row>
    <row r="615" spans="4:8" ht="13.15" customHeight="1" x14ac:dyDescent="0.15">
      <c r="D615" s="53" t="s">
        <v>62</v>
      </c>
      <c r="E615" s="53" t="s">
        <v>613</v>
      </c>
      <c r="F615" s="53"/>
      <c r="H615" s="61" t="str">
        <f t="shared" si="5"/>
        <v>AB16</v>
      </c>
    </row>
    <row r="616" spans="4:8" ht="13.15" customHeight="1" x14ac:dyDescent="0.15">
      <c r="D616" s="53"/>
      <c r="E616" s="53" t="s">
        <v>614</v>
      </c>
      <c r="F616" s="53"/>
      <c r="H616" s="61" t="str">
        <f t="shared" si="5"/>
        <v>AE16</v>
      </c>
    </row>
    <row r="617" spans="4:8" ht="13.15" customHeight="1" x14ac:dyDescent="0.15">
      <c r="D617" s="53"/>
      <c r="E617" s="53" t="s">
        <v>2</v>
      </c>
      <c r="F617" s="53"/>
      <c r="H617" s="61" t="str">
        <f t="shared" si="5"/>
        <v>AH16</v>
      </c>
    </row>
    <row r="618" spans="4:8" ht="13.15" customHeight="1" x14ac:dyDescent="0.15">
      <c r="D618" s="53"/>
      <c r="E618" s="53" t="s">
        <v>5</v>
      </c>
      <c r="F618" s="53"/>
      <c r="H618" s="61" t="str">
        <f t="shared" si="5"/>
        <v>AJ16</v>
      </c>
    </row>
    <row r="619" spans="4:8" ht="13.15" customHeight="1" x14ac:dyDescent="0.15">
      <c r="D619" s="53"/>
      <c r="E619" s="53" t="s">
        <v>46</v>
      </c>
      <c r="F619" s="53"/>
      <c r="H619" s="61" t="str">
        <f t="shared" si="5"/>
        <v>AL16</v>
      </c>
    </row>
    <row r="620" spans="4:8" ht="13.15" customHeight="1" x14ac:dyDescent="0.15">
      <c r="D620" s="53"/>
      <c r="E620" s="53" t="s">
        <v>43</v>
      </c>
      <c r="F620" s="53"/>
      <c r="H620" s="61" t="str">
        <f t="shared" si="5"/>
        <v>AP16</v>
      </c>
    </row>
    <row r="621" spans="4:8" ht="13.15" customHeight="1" x14ac:dyDescent="0.15">
      <c r="D621" s="53"/>
      <c r="E621" s="53" t="s">
        <v>506</v>
      </c>
      <c r="F621" s="53"/>
      <c r="H621" s="61" t="str">
        <f t="shared" si="5"/>
        <v>AU16</v>
      </c>
    </row>
    <row r="622" spans="4:8" ht="13.15" customHeight="1" x14ac:dyDescent="0.15">
      <c r="D622" s="53" t="s">
        <v>510</v>
      </c>
      <c r="E622" s="53"/>
      <c r="F622" s="53"/>
      <c r="H622" s="61" t="str">
        <f t="shared" si="5"/>
        <v>BC16</v>
      </c>
    </row>
    <row r="623" spans="4:8" ht="13.15" customHeight="1" x14ac:dyDescent="0.15">
      <c r="D623" s="53"/>
      <c r="E623" s="53"/>
      <c r="F623" s="53" t="s">
        <v>615</v>
      </c>
      <c r="H623" s="61" t="str">
        <f t="shared" si="5"/>
        <v/>
      </c>
    </row>
    <row r="624" spans="4:8" ht="13.15" customHeight="1" x14ac:dyDescent="0.15">
      <c r="D624" s="53"/>
      <c r="E624" s="53" t="s">
        <v>73</v>
      </c>
      <c r="F624" s="53"/>
      <c r="H624" s="61" t="str">
        <f t="shared" si="5"/>
        <v>BE16</v>
      </c>
    </row>
    <row r="625" spans="4:8" ht="13.15" customHeight="1" x14ac:dyDescent="0.15">
      <c r="D625" s="53"/>
      <c r="E625" s="53" t="s">
        <v>74</v>
      </c>
      <c r="F625" s="53"/>
      <c r="H625" s="61" t="str">
        <f t="shared" si="5"/>
        <v>BG16</v>
      </c>
    </row>
    <row r="626" spans="4:8" ht="13.15" customHeight="1" x14ac:dyDescent="0.15">
      <c r="D626" s="53"/>
      <c r="E626" s="53" t="s">
        <v>75</v>
      </c>
      <c r="F626" s="53"/>
      <c r="H626" s="61" t="str">
        <f t="shared" si="5"/>
        <v>BI16</v>
      </c>
    </row>
    <row r="627" spans="4:8" ht="13.15" customHeight="1" x14ac:dyDescent="0.15">
      <c r="D627" s="53"/>
      <c r="E627" s="53" t="s">
        <v>76</v>
      </c>
      <c r="F627" s="53"/>
      <c r="H627" s="61" t="str">
        <f t="shared" si="5"/>
        <v>BK16</v>
      </c>
    </row>
    <row r="628" spans="4:8" ht="13.15" customHeight="1" x14ac:dyDescent="0.15">
      <c r="D628" s="53"/>
      <c r="E628" s="53" t="s">
        <v>77</v>
      </c>
      <c r="F628" s="53"/>
      <c r="H628" s="61" t="str">
        <f t="shared" si="5"/>
        <v>BM16</v>
      </c>
    </row>
    <row r="629" spans="4:8" ht="13.15" customHeight="1" x14ac:dyDescent="0.15">
      <c r="D629" s="53"/>
      <c r="E629" s="53" t="s">
        <v>78</v>
      </c>
      <c r="F629" s="53"/>
      <c r="H629" s="61" t="str">
        <f t="shared" si="5"/>
        <v>BO16</v>
      </c>
    </row>
    <row r="630" spans="4:8" ht="13.15" customHeight="1" x14ac:dyDescent="0.15">
      <c r="D630" s="53"/>
      <c r="E630" s="53" t="s">
        <v>79</v>
      </c>
      <c r="F630" s="53"/>
      <c r="H630" s="61" t="str">
        <f t="shared" si="5"/>
        <v>BQ16</v>
      </c>
    </row>
    <row r="631" spans="4:8" ht="13.15" customHeight="1" x14ac:dyDescent="0.15">
      <c r="D631" s="53"/>
      <c r="E631" s="53" t="s">
        <v>80</v>
      </c>
      <c r="F631" s="53"/>
      <c r="H631" s="61" t="str">
        <f t="shared" si="5"/>
        <v>BS16</v>
      </c>
    </row>
    <row r="632" spans="4:8" ht="13.15" customHeight="1" x14ac:dyDescent="0.15">
      <c r="D632" s="53"/>
      <c r="E632" s="53" t="s">
        <v>81</v>
      </c>
      <c r="F632" s="53"/>
      <c r="H632" s="61" t="str">
        <f t="shared" si="5"/>
        <v>BU16</v>
      </c>
    </row>
    <row r="633" spans="4:8" ht="13.15" customHeight="1" x14ac:dyDescent="0.15">
      <c r="D633" s="53"/>
      <c r="E633" s="53" t="s">
        <v>82</v>
      </c>
      <c r="F633" s="53"/>
      <c r="H633" s="61" t="str">
        <f t="shared" si="5"/>
        <v>BW16</v>
      </c>
    </row>
    <row r="634" spans="4:8" ht="13.15" customHeight="1" x14ac:dyDescent="0.15">
      <c r="D634" s="53"/>
      <c r="E634" s="53" t="s">
        <v>83</v>
      </c>
      <c r="F634" s="53"/>
      <c r="H634" s="61" t="str">
        <f t="shared" si="5"/>
        <v>BY16</v>
      </c>
    </row>
    <row r="635" spans="4:8" ht="13.15" customHeight="1" x14ac:dyDescent="0.15">
      <c r="D635" s="53"/>
      <c r="E635" s="53" t="s">
        <v>84</v>
      </c>
      <c r="F635" s="53"/>
      <c r="H635" s="61" t="str">
        <f t="shared" si="5"/>
        <v>CA16</v>
      </c>
    </row>
    <row r="636" spans="4:8" ht="13.15" customHeight="1" x14ac:dyDescent="0.15">
      <c r="D636" s="53"/>
      <c r="E636" s="53" t="s">
        <v>85</v>
      </c>
      <c r="F636" s="53"/>
      <c r="H636" s="61" t="str">
        <f t="shared" si="5"/>
        <v>CC16</v>
      </c>
    </row>
    <row r="637" spans="4:8" ht="13.15" customHeight="1" x14ac:dyDescent="0.15">
      <c r="D637" s="53"/>
      <c r="E637" s="53" t="s">
        <v>86</v>
      </c>
      <c r="F637" s="53"/>
      <c r="H637" s="61" t="str">
        <f t="shared" si="5"/>
        <v>CE16</v>
      </c>
    </row>
    <row r="638" spans="4:8" ht="13.15" customHeight="1" x14ac:dyDescent="0.15">
      <c r="D638" s="53"/>
      <c r="E638" s="53" t="s">
        <v>87</v>
      </c>
      <c r="F638" s="53"/>
      <c r="H638" s="61" t="str">
        <f t="shared" si="5"/>
        <v>CG16</v>
      </c>
    </row>
    <row r="639" spans="4:8" ht="13.15" customHeight="1" x14ac:dyDescent="0.15">
      <c r="D639" s="53"/>
      <c r="E639" s="53" t="s">
        <v>88</v>
      </c>
      <c r="F639" s="53"/>
      <c r="H639" s="61" t="str">
        <f t="shared" si="5"/>
        <v>CI16</v>
      </c>
    </row>
    <row r="640" spans="4:8" ht="13.15" customHeight="1" x14ac:dyDescent="0.15">
      <c r="D640" s="53"/>
      <c r="E640" s="53" t="s">
        <v>89</v>
      </c>
      <c r="F640" s="53"/>
      <c r="H640" s="61" t="str">
        <f t="shared" ref="H640:H671" si="6">IF($G141="","",$G141)</f>
        <v>CK16</v>
      </c>
    </row>
    <row r="641" spans="4:8" ht="13.15" customHeight="1" x14ac:dyDescent="0.15">
      <c r="D641" s="53"/>
      <c r="E641" s="53" t="s">
        <v>90</v>
      </c>
      <c r="F641" s="53"/>
      <c r="H641" s="61" t="str">
        <f t="shared" si="6"/>
        <v>CM16</v>
      </c>
    </row>
    <row r="642" spans="4:8" ht="13.15" customHeight="1" x14ac:dyDescent="0.15">
      <c r="D642" s="53"/>
      <c r="E642" s="53" t="s">
        <v>91</v>
      </c>
      <c r="F642" s="53"/>
      <c r="H642" s="61" t="str">
        <f t="shared" si="6"/>
        <v>CO16</v>
      </c>
    </row>
    <row r="643" spans="4:8" ht="13.15" customHeight="1" x14ac:dyDescent="0.15">
      <c r="D643" s="53"/>
      <c r="E643" s="53" t="s">
        <v>92</v>
      </c>
      <c r="F643" s="53"/>
      <c r="H643" s="61" t="str">
        <f t="shared" si="6"/>
        <v>CQ16</v>
      </c>
    </row>
    <row r="644" spans="4:8" ht="13.15" customHeight="1" x14ac:dyDescent="0.15">
      <c r="D644" s="53"/>
      <c r="E644" s="53" t="s">
        <v>93</v>
      </c>
      <c r="F644" s="53"/>
      <c r="H644" s="61" t="str">
        <f t="shared" si="6"/>
        <v>CS16</v>
      </c>
    </row>
    <row r="645" spans="4:8" ht="13.15" customHeight="1" x14ac:dyDescent="0.15">
      <c r="D645" s="53"/>
      <c r="E645" s="53" t="s">
        <v>94</v>
      </c>
      <c r="F645" s="53"/>
      <c r="H645" s="61" t="str">
        <f t="shared" si="6"/>
        <v>CU16</v>
      </c>
    </row>
    <row r="646" spans="4:8" ht="13.15" customHeight="1" x14ac:dyDescent="0.15">
      <c r="D646" s="53"/>
      <c r="E646" s="53" t="s">
        <v>95</v>
      </c>
      <c r="F646" s="53"/>
      <c r="H646" s="61" t="str">
        <f t="shared" si="6"/>
        <v>CW16</v>
      </c>
    </row>
    <row r="647" spans="4:8" ht="13.15" customHeight="1" x14ac:dyDescent="0.15">
      <c r="D647" s="53"/>
      <c r="E647" s="53" t="s">
        <v>96</v>
      </c>
      <c r="F647" s="53"/>
      <c r="H647" s="61" t="str">
        <f t="shared" si="6"/>
        <v>CY16</v>
      </c>
    </row>
    <row r="648" spans="4:8" ht="13.15" customHeight="1" x14ac:dyDescent="0.15">
      <c r="D648" s="53"/>
      <c r="E648" s="53" t="s">
        <v>97</v>
      </c>
      <c r="F648" s="53"/>
      <c r="H648" s="61" t="str">
        <f t="shared" si="6"/>
        <v>DA16</v>
      </c>
    </row>
    <row r="649" spans="4:8" ht="13.15" customHeight="1" x14ac:dyDescent="0.15">
      <c r="D649" s="53"/>
      <c r="E649" s="53" t="s">
        <v>98</v>
      </c>
      <c r="F649" s="53"/>
      <c r="H649" s="61" t="str">
        <f t="shared" si="6"/>
        <v>DC16</v>
      </c>
    </row>
    <row r="650" spans="4:8" ht="13.15" customHeight="1" x14ac:dyDescent="0.15">
      <c r="D650" s="53"/>
      <c r="E650" s="53" t="s">
        <v>99</v>
      </c>
      <c r="F650" s="53"/>
      <c r="H650" s="61" t="str">
        <f t="shared" si="6"/>
        <v>DE16</v>
      </c>
    </row>
    <row r="651" spans="4:8" ht="13.15" customHeight="1" x14ac:dyDescent="0.15">
      <c r="D651" s="53"/>
      <c r="E651" s="53" t="s">
        <v>100</v>
      </c>
      <c r="F651" s="53"/>
      <c r="H651" s="61" t="str">
        <f t="shared" si="6"/>
        <v>DG16</v>
      </c>
    </row>
    <row r="652" spans="4:8" ht="13.15" customHeight="1" x14ac:dyDescent="0.15">
      <c r="D652" s="53"/>
      <c r="E652" s="53" t="s">
        <v>101</v>
      </c>
      <c r="F652" s="53"/>
      <c r="H652" s="61" t="str">
        <f t="shared" si="6"/>
        <v>DI16</v>
      </c>
    </row>
    <row r="653" spans="4:8" ht="13.15" customHeight="1" x14ac:dyDescent="0.15">
      <c r="D653" s="53"/>
      <c r="E653" s="53" t="s">
        <v>102</v>
      </c>
      <c r="F653" s="53"/>
      <c r="H653" s="61" t="str">
        <f t="shared" si="6"/>
        <v>DK16</v>
      </c>
    </row>
    <row r="654" spans="4:8" ht="13.15" customHeight="1" x14ac:dyDescent="0.15">
      <c r="D654" s="53"/>
      <c r="E654" s="53" t="s">
        <v>103</v>
      </c>
      <c r="F654" s="53"/>
      <c r="H654" s="61" t="str">
        <f t="shared" si="6"/>
        <v>DM16</v>
      </c>
    </row>
    <row r="655" spans="4:8" ht="13.15" customHeight="1" x14ac:dyDescent="0.15">
      <c r="D655" s="53" t="s">
        <v>591</v>
      </c>
      <c r="E655" s="53"/>
      <c r="F655" s="53"/>
      <c r="H655" s="61" t="str">
        <f t="shared" si="6"/>
        <v>DO16</v>
      </c>
    </row>
    <row r="656" spans="4:8" ht="13.15" customHeight="1" x14ac:dyDescent="0.15">
      <c r="D656" s="53" t="s">
        <v>65</v>
      </c>
      <c r="E656" s="53"/>
      <c r="F656" s="53" t="s">
        <v>612</v>
      </c>
      <c r="H656" s="61" t="str">
        <f t="shared" si="6"/>
        <v/>
      </c>
    </row>
    <row r="657" spans="4:8" ht="13.15" customHeight="1" x14ac:dyDescent="0.15">
      <c r="D657" s="53" t="s">
        <v>61</v>
      </c>
      <c r="E657" s="53" t="s">
        <v>613</v>
      </c>
      <c r="F657" s="53"/>
      <c r="H657" s="61" t="str">
        <f t="shared" si="6"/>
        <v>A18</v>
      </c>
    </row>
    <row r="658" spans="4:8" ht="13.15" customHeight="1" x14ac:dyDescent="0.15">
      <c r="D658" s="53"/>
      <c r="E658" s="53" t="s">
        <v>614</v>
      </c>
      <c r="F658" s="53"/>
      <c r="H658" s="61" t="str">
        <f t="shared" si="6"/>
        <v>D18</v>
      </c>
    </row>
    <row r="659" spans="4:8" ht="13.15" customHeight="1" x14ac:dyDescent="0.15">
      <c r="D659" s="53"/>
      <c r="E659" s="53" t="s">
        <v>2</v>
      </c>
      <c r="F659" s="53"/>
      <c r="H659" s="61" t="str">
        <f t="shared" si="6"/>
        <v>G18</v>
      </c>
    </row>
    <row r="660" spans="4:8" ht="13.15" customHeight="1" x14ac:dyDescent="0.15">
      <c r="D660" s="53"/>
      <c r="E660" s="53" t="s">
        <v>5</v>
      </c>
      <c r="F660" s="53"/>
      <c r="H660" s="61" t="str">
        <f t="shared" si="6"/>
        <v>I18</v>
      </c>
    </row>
    <row r="661" spans="4:8" ht="13.15" customHeight="1" x14ac:dyDescent="0.15">
      <c r="D661" s="53"/>
      <c r="E661" s="53" t="s">
        <v>46</v>
      </c>
      <c r="F661" s="53"/>
      <c r="H661" s="61" t="str">
        <f t="shared" si="6"/>
        <v>K18</v>
      </c>
    </row>
    <row r="662" spans="4:8" ht="13.15" customHeight="1" x14ac:dyDescent="0.15">
      <c r="D662" s="53"/>
      <c r="E662" s="53" t="s">
        <v>43</v>
      </c>
      <c r="F662" s="53"/>
      <c r="H662" s="61" t="str">
        <f t="shared" si="6"/>
        <v>O18</v>
      </c>
    </row>
    <row r="663" spans="4:8" ht="13.15" customHeight="1" x14ac:dyDescent="0.15">
      <c r="D663" s="53"/>
      <c r="E663" s="53" t="s">
        <v>60</v>
      </c>
      <c r="F663" s="53"/>
      <c r="H663" s="61" t="str">
        <f t="shared" si="6"/>
        <v>T18</v>
      </c>
    </row>
    <row r="664" spans="4:8" ht="13.15" customHeight="1" x14ac:dyDescent="0.15">
      <c r="D664" s="53" t="s">
        <v>62</v>
      </c>
      <c r="E664" s="53" t="s">
        <v>613</v>
      </c>
      <c r="F664" s="53"/>
      <c r="H664" s="61" t="str">
        <f t="shared" si="6"/>
        <v>AB18</v>
      </c>
    </row>
    <row r="665" spans="4:8" ht="13.15" customHeight="1" x14ac:dyDescent="0.15">
      <c r="D665" s="53"/>
      <c r="E665" s="53" t="s">
        <v>614</v>
      </c>
      <c r="F665" s="53"/>
      <c r="H665" s="61" t="str">
        <f t="shared" si="6"/>
        <v>AE18</v>
      </c>
    </row>
    <row r="666" spans="4:8" ht="13.15" customHeight="1" x14ac:dyDescent="0.15">
      <c r="D666" s="53"/>
      <c r="E666" s="53" t="s">
        <v>2</v>
      </c>
      <c r="F666" s="53"/>
      <c r="H666" s="61" t="str">
        <f t="shared" si="6"/>
        <v>AH18</v>
      </c>
    </row>
    <row r="667" spans="4:8" ht="13.15" customHeight="1" x14ac:dyDescent="0.15">
      <c r="D667" s="53"/>
      <c r="E667" s="53" t="s">
        <v>5</v>
      </c>
      <c r="F667" s="53"/>
      <c r="H667" s="61" t="str">
        <f t="shared" si="6"/>
        <v>AJ18</v>
      </c>
    </row>
    <row r="668" spans="4:8" ht="13.15" customHeight="1" x14ac:dyDescent="0.15">
      <c r="D668" s="53"/>
      <c r="E668" s="53" t="s">
        <v>46</v>
      </c>
      <c r="F668" s="53"/>
      <c r="H668" s="61" t="str">
        <f t="shared" si="6"/>
        <v>AL18</v>
      </c>
    </row>
    <row r="669" spans="4:8" ht="13.15" customHeight="1" x14ac:dyDescent="0.15">
      <c r="D669" s="53"/>
      <c r="E669" s="53" t="s">
        <v>43</v>
      </c>
      <c r="F669" s="53"/>
      <c r="H669" s="61" t="str">
        <f t="shared" si="6"/>
        <v>AP18</v>
      </c>
    </row>
    <row r="670" spans="4:8" ht="13.15" customHeight="1" x14ac:dyDescent="0.15">
      <c r="D670" s="53"/>
      <c r="E670" s="53" t="s">
        <v>506</v>
      </c>
      <c r="F670" s="53"/>
      <c r="H670" s="61" t="str">
        <f t="shared" si="6"/>
        <v>AU18</v>
      </c>
    </row>
    <row r="671" spans="4:8" ht="13.15" customHeight="1" x14ac:dyDescent="0.15">
      <c r="D671" s="53"/>
      <c r="E671" s="53"/>
      <c r="F671" s="53"/>
      <c r="H671" s="61" t="str">
        <f t="shared" si="6"/>
        <v>BC18</v>
      </c>
    </row>
    <row r="672" spans="4:8" ht="13.15" customHeight="1" x14ac:dyDescent="0.15">
      <c r="D672" s="53"/>
      <c r="E672" s="53"/>
      <c r="F672" s="53" t="s">
        <v>615</v>
      </c>
      <c r="H672" s="61" t="str">
        <f t="shared" ref="H672:H703" si="7">IF($G173="","",$G173)</f>
        <v/>
      </c>
    </row>
    <row r="673" spans="4:8" ht="13.15" customHeight="1" x14ac:dyDescent="0.15">
      <c r="D673" s="53"/>
      <c r="E673" s="53" t="s">
        <v>73</v>
      </c>
      <c r="F673" s="53"/>
      <c r="H673" s="61" t="str">
        <f t="shared" si="7"/>
        <v>BE18</v>
      </c>
    </row>
    <row r="674" spans="4:8" ht="13.15" customHeight="1" x14ac:dyDescent="0.15">
      <c r="D674" s="53"/>
      <c r="E674" s="53" t="s">
        <v>74</v>
      </c>
      <c r="F674" s="53"/>
      <c r="H674" s="61" t="str">
        <f t="shared" si="7"/>
        <v>BG18</v>
      </c>
    </row>
    <row r="675" spans="4:8" ht="13.15" customHeight="1" x14ac:dyDescent="0.15">
      <c r="D675" s="53"/>
      <c r="E675" s="53" t="s">
        <v>75</v>
      </c>
      <c r="F675" s="53"/>
      <c r="H675" s="61" t="str">
        <f t="shared" si="7"/>
        <v>BI18</v>
      </c>
    </row>
    <row r="676" spans="4:8" ht="13.15" customHeight="1" x14ac:dyDescent="0.15">
      <c r="D676" s="53"/>
      <c r="E676" s="53" t="s">
        <v>76</v>
      </c>
      <c r="F676" s="53"/>
      <c r="H676" s="61" t="str">
        <f t="shared" si="7"/>
        <v>BK18</v>
      </c>
    </row>
    <row r="677" spans="4:8" ht="13.15" customHeight="1" x14ac:dyDescent="0.15">
      <c r="D677" s="53"/>
      <c r="E677" s="53" t="s">
        <v>77</v>
      </c>
      <c r="F677" s="53"/>
      <c r="H677" s="61" t="str">
        <f t="shared" si="7"/>
        <v>BM18</v>
      </c>
    </row>
    <row r="678" spans="4:8" ht="13.15" customHeight="1" x14ac:dyDescent="0.15">
      <c r="D678" s="53"/>
      <c r="E678" s="53" t="s">
        <v>78</v>
      </c>
      <c r="F678" s="53"/>
      <c r="H678" s="61" t="str">
        <f t="shared" si="7"/>
        <v>BO18</v>
      </c>
    </row>
    <row r="679" spans="4:8" ht="13.15" customHeight="1" x14ac:dyDescent="0.15">
      <c r="D679" s="53"/>
      <c r="E679" s="53" t="s">
        <v>79</v>
      </c>
      <c r="F679" s="53"/>
      <c r="H679" s="61" t="str">
        <f t="shared" si="7"/>
        <v>BQ18</v>
      </c>
    </row>
    <row r="680" spans="4:8" ht="13.15" customHeight="1" x14ac:dyDescent="0.15">
      <c r="D680" s="53"/>
      <c r="E680" s="53" t="s">
        <v>80</v>
      </c>
      <c r="F680" s="53"/>
      <c r="H680" s="61" t="str">
        <f t="shared" si="7"/>
        <v>BS18</v>
      </c>
    </row>
    <row r="681" spans="4:8" ht="13.15" customHeight="1" x14ac:dyDescent="0.15">
      <c r="D681" s="53"/>
      <c r="E681" s="53" t="s">
        <v>81</v>
      </c>
      <c r="F681" s="53"/>
      <c r="H681" s="61" t="str">
        <f t="shared" si="7"/>
        <v>BU18</v>
      </c>
    </row>
    <row r="682" spans="4:8" ht="13.15" customHeight="1" x14ac:dyDescent="0.15">
      <c r="D682" s="53"/>
      <c r="E682" s="53" t="s">
        <v>82</v>
      </c>
      <c r="F682" s="53"/>
      <c r="H682" s="61" t="str">
        <f t="shared" si="7"/>
        <v>BW18</v>
      </c>
    </row>
    <row r="683" spans="4:8" ht="13.15" customHeight="1" x14ac:dyDescent="0.15">
      <c r="D683" s="53"/>
      <c r="E683" s="53" t="s">
        <v>83</v>
      </c>
      <c r="F683" s="53"/>
      <c r="H683" s="61" t="str">
        <f t="shared" si="7"/>
        <v>BY18</v>
      </c>
    </row>
    <row r="684" spans="4:8" ht="13.15" customHeight="1" x14ac:dyDescent="0.15">
      <c r="D684" s="53"/>
      <c r="E684" s="53" t="s">
        <v>84</v>
      </c>
      <c r="F684" s="53"/>
      <c r="H684" s="61" t="str">
        <f t="shared" si="7"/>
        <v>CA18</v>
      </c>
    </row>
    <row r="685" spans="4:8" ht="13.15" customHeight="1" x14ac:dyDescent="0.15">
      <c r="D685" s="53"/>
      <c r="E685" s="53" t="s">
        <v>85</v>
      </c>
      <c r="F685" s="53"/>
      <c r="H685" s="61" t="str">
        <f t="shared" si="7"/>
        <v>CC18</v>
      </c>
    </row>
    <row r="686" spans="4:8" ht="13.15" customHeight="1" x14ac:dyDescent="0.15">
      <c r="D686" s="53"/>
      <c r="E686" s="53" t="s">
        <v>86</v>
      </c>
      <c r="F686" s="53"/>
      <c r="H686" s="61" t="str">
        <f t="shared" si="7"/>
        <v>CE18</v>
      </c>
    </row>
    <row r="687" spans="4:8" ht="13.15" customHeight="1" x14ac:dyDescent="0.15">
      <c r="D687" s="53"/>
      <c r="E687" s="53" t="s">
        <v>87</v>
      </c>
      <c r="F687" s="53"/>
      <c r="H687" s="61" t="str">
        <f t="shared" si="7"/>
        <v>CG18</v>
      </c>
    </row>
    <row r="688" spans="4:8" ht="13.15" customHeight="1" x14ac:dyDescent="0.15">
      <c r="D688" s="53"/>
      <c r="E688" s="53" t="s">
        <v>88</v>
      </c>
      <c r="F688" s="53"/>
      <c r="H688" s="61" t="str">
        <f t="shared" si="7"/>
        <v>CI18</v>
      </c>
    </row>
    <row r="689" spans="4:8" ht="13.15" customHeight="1" x14ac:dyDescent="0.15">
      <c r="D689" s="53"/>
      <c r="E689" s="53" t="s">
        <v>89</v>
      </c>
      <c r="F689" s="53"/>
      <c r="H689" s="61" t="str">
        <f t="shared" si="7"/>
        <v>CK18</v>
      </c>
    </row>
    <row r="690" spans="4:8" ht="13.15" customHeight="1" x14ac:dyDescent="0.15">
      <c r="D690" s="53"/>
      <c r="E690" s="53" t="s">
        <v>90</v>
      </c>
      <c r="F690" s="53"/>
      <c r="H690" s="61" t="str">
        <f t="shared" si="7"/>
        <v>CM18</v>
      </c>
    </row>
    <row r="691" spans="4:8" ht="13.15" customHeight="1" x14ac:dyDescent="0.15">
      <c r="D691" s="53"/>
      <c r="E691" s="53" t="s">
        <v>91</v>
      </c>
      <c r="F691" s="53"/>
      <c r="H691" s="61" t="str">
        <f t="shared" si="7"/>
        <v>CO18</v>
      </c>
    </row>
    <row r="692" spans="4:8" ht="13.15" customHeight="1" x14ac:dyDescent="0.15">
      <c r="D692" s="53"/>
      <c r="E692" s="53" t="s">
        <v>92</v>
      </c>
      <c r="F692" s="53"/>
      <c r="H692" s="61" t="str">
        <f t="shared" si="7"/>
        <v>CQ18</v>
      </c>
    </row>
    <row r="693" spans="4:8" ht="13.15" customHeight="1" x14ac:dyDescent="0.15">
      <c r="D693" s="53"/>
      <c r="E693" s="53" t="s">
        <v>93</v>
      </c>
      <c r="F693" s="53"/>
      <c r="H693" s="61" t="str">
        <f t="shared" si="7"/>
        <v>CS18</v>
      </c>
    </row>
    <row r="694" spans="4:8" ht="13.15" customHeight="1" x14ac:dyDescent="0.15">
      <c r="D694" s="53"/>
      <c r="E694" s="53" t="s">
        <v>94</v>
      </c>
      <c r="F694" s="53"/>
      <c r="H694" s="61" t="str">
        <f t="shared" si="7"/>
        <v>CU18</v>
      </c>
    </row>
    <row r="695" spans="4:8" ht="13.15" customHeight="1" x14ac:dyDescent="0.15">
      <c r="D695" s="53"/>
      <c r="E695" s="53" t="s">
        <v>95</v>
      </c>
      <c r="F695" s="53"/>
      <c r="H695" s="61" t="str">
        <f t="shared" si="7"/>
        <v>CW18</v>
      </c>
    </row>
    <row r="696" spans="4:8" ht="13.15" customHeight="1" x14ac:dyDescent="0.15">
      <c r="D696" s="53"/>
      <c r="E696" s="53" t="s">
        <v>96</v>
      </c>
      <c r="F696" s="53"/>
      <c r="H696" s="61" t="str">
        <f t="shared" si="7"/>
        <v>CY18</v>
      </c>
    </row>
    <row r="697" spans="4:8" ht="13.15" customHeight="1" x14ac:dyDescent="0.15">
      <c r="D697" s="53"/>
      <c r="E697" s="53" t="s">
        <v>97</v>
      </c>
      <c r="F697" s="53"/>
      <c r="H697" s="61" t="str">
        <f t="shared" si="7"/>
        <v>DA18</v>
      </c>
    </row>
    <row r="698" spans="4:8" ht="13.15" customHeight="1" x14ac:dyDescent="0.15">
      <c r="D698" s="53"/>
      <c r="E698" s="53" t="s">
        <v>98</v>
      </c>
      <c r="F698" s="53"/>
      <c r="H698" s="61" t="str">
        <f t="shared" si="7"/>
        <v>DC18</v>
      </c>
    </row>
    <row r="699" spans="4:8" ht="13.15" customHeight="1" x14ac:dyDescent="0.15">
      <c r="D699" s="53"/>
      <c r="E699" s="53" t="s">
        <v>99</v>
      </c>
      <c r="F699" s="53"/>
      <c r="H699" s="61" t="str">
        <f t="shared" si="7"/>
        <v>DE18</v>
      </c>
    </row>
    <row r="700" spans="4:8" ht="13.15" customHeight="1" x14ac:dyDescent="0.15">
      <c r="D700" s="53"/>
      <c r="E700" s="53" t="s">
        <v>100</v>
      </c>
      <c r="F700" s="53"/>
      <c r="H700" s="61" t="str">
        <f t="shared" si="7"/>
        <v>DG18</v>
      </c>
    </row>
    <row r="701" spans="4:8" ht="13.15" customHeight="1" x14ac:dyDescent="0.15">
      <c r="D701" s="53"/>
      <c r="E701" s="53" t="s">
        <v>101</v>
      </c>
      <c r="F701" s="53"/>
      <c r="H701" s="61" t="str">
        <f t="shared" si="7"/>
        <v>DI18</v>
      </c>
    </row>
    <row r="702" spans="4:8" ht="13.15" customHeight="1" x14ac:dyDescent="0.15">
      <c r="D702" s="53"/>
      <c r="E702" s="53" t="s">
        <v>102</v>
      </c>
      <c r="F702" s="53"/>
      <c r="H702" s="61" t="str">
        <f t="shared" si="7"/>
        <v>DK18</v>
      </c>
    </row>
    <row r="703" spans="4:8" ht="13.15" customHeight="1" x14ac:dyDescent="0.15">
      <c r="D703" s="53"/>
      <c r="E703" s="53" t="s">
        <v>103</v>
      </c>
      <c r="F703" s="53"/>
      <c r="H703" s="61" t="str">
        <f t="shared" si="7"/>
        <v>DM18</v>
      </c>
    </row>
    <row r="704" spans="4:8" ht="13.15" customHeight="1" x14ac:dyDescent="0.15">
      <c r="D704" s="53" t="s">
        <v>591</v>
      </c>
      <c r="E704" s="53"/>
      <c r="F704" s="53"/>
      <c r="H704" s="61" t="str">
        <f t="shared" ref="H704" si="8">IF($G205="","",$G205)</f>
        <v>DO18</v>
      </c>
    </row>
    <row r="705" spans="4:8" ht="13.15" customHeight="1" x14ac:dyDescent="0.15">
      <c r="D705" s="53" t="s">
        <v>66</v>
      </c>
      <c r="E705" s="53"/>
      <c r="F705" s="53" t="s">
        <v>612</v>
      </c>
      <c r="H705" s="61" t="str">
        <f t="shared" ref="H705" si="9">IF($G206="","",$G206)</f>
        <v/>
      </c>
    </row>
    <row r="706" spans="4:8" ht="13.15" customHeight="1" x14ac:dyDescent="0.15">
      <c r="D706" s="53" t="s">
        <v>61</v>
      </c>
      <c r="E706" s="53" t="s">
        <v>613</v>
      </c>
      <c r="F706" s="53"/>
      <c r="H706" s="61" t="str">
        <f t="shared" ref="H706:H753" si="10">IF($G207="","",$G207)</f>
        <v>A20</v>
      </c>
    </row>
    <row r="707" spans="4:8" ht="13.15" customHeight="1" x14ac:dyDescent="0.15">
      <c r="D707" s="53"/>
      <c r="E707" s="53" t="s">
        <v>614</v>
      </c>
      <c r="F707" s="53"/>
      <c r="H707" s="61" t="str">
        <f t="shared" si="10"/>
        <v>D20</v>
      </c>
    </row>
    <row r="708" spans="4:8" ht="13.15" customHeight="1" x14ac:dyDescent="0.15">
      <c r="D708" s="53"/>
      <c r="E708" s="53" t="s">
        <v>2</v>
      </c>
      <c r="F708" s="53"/>
      <c r="H708" s="61" t="str">
        <f t="shared" si="10"/>
        <v>G20</v>
      </c>
    </row>
    <row r="709" spans="4:8" ht="13.15" customHeight="1" x14ac:dyDescent="0.15">
      <c r="D709" s="53"/>
      <c r="E709" s="53" t="s">
        <v>5</v>
      </c>
      <c r="F709" s="53"/>
      <c r="H709" s="61" t="str">
        <f t="shared" si="10"/>
        <v>I20</v>
      </c>
    </row>
    <row r="710" spans="4:8" ht="13.15" customHeight="1" x14ac:dyDescent="0.15">
      <c r="D710" s="53"/>
      <c r="E710" s="53" t="s">
        <v>46</v>
      </c>
      <c r="F710" s="53"/>
      <c r="H710" s="61" t="str">
        <f t="shared" si="10"/>
        <v>K20</v>
      </c>
    </row>
    <row r="711" spans="4:8" ht="13.15" customHeight="1" x14ac:dyDescent="0.15">
      <c r="D711" s="53"/>
      <c r="E711" s="53" t="s">
        <v>43</v>
      </c>
      <c r="F711" s="53"/>
      <c r="H711" s="61" t="str">
        <f t="shared" si="10"/>
        <v>O20</v>
      </c>
    </row>
    <row r="712" spans="4:8" ht="13.15" customHeight="1" x14ac:dyDescent="0.15">
      <c r="D712" s="53"/>
      <c r="E712" s="53" t="s">
        <v>60</v>
      </c>
      <c r="F712" s="53"/>
      <c r="H712" s="61" t="str">
        <f t="shared" si="10"/>
        <v>T20</v>
      </c>
    </row>
    <row r="713" spans="4:8" ht="13.15" customHeight="1" x14ac:dyDescent="0.15">
      <c r="D713" s="53" t="s">
        <v>62</v>
      </c>
      <c r="E713" s="53" t="s">
        <v>613</v>
      </c>
      <c r="F713" s="53"/>
      <c r="H713" s="61" t="str">
        <f t="shared" si="10"/>
        <v>AB20</v>
      </c>
    </row>
    <row r="714" spans="4:8" ht="13.15" customHeight="1" x14ac:dyDescent="0.15">
      <c r="D714" s="53"/>
      <c r="E714" s="53" t="s">
        <v>614</v>
      </c>
      <c r="F714" s="53"/>
      <c r="H714" s="61" t="str">
        <f t="shared" si="10"/>
        <v>AE20</v>
      </c>
    </row>
    <row r="715" spans="4:8" ht="13.15" customHeight="1" x14ac:dyDescent="0.15">
      <c r="D715" s="53"/>
      <c r="E715" s="53" t="s">
        <v>2</v>
      </c>
      <c r="F715" s="53"/>
      <c r="H715" s="61" t="str">
        <f t="shared" si="10"/>
        <v>AH20</v>
      </c>
    </row>
    <row r="716" spans="4:8" ht="13.15" customHeight="1" x14ac:dyDescent="0.15">
      <c r="D716" s="53"/>
      <c r="E716" s="53" t="s">
        <v>5</v>
      </c>
      <c r="F716" s="53"/>
      <c r="H716" s="61" t="str">
        <f t="shared" si="10"/>
        <v>AJ20</v>
      </c>
    </row>
    <row r="717" spans="4:8" ht="13.15" customHeight="1" x14ac:dyDescent="0.15">
      <c r="D717" s="53"/>
      <c r="E717" s="53" t="s">
        <v>46</v>
      </c>
      <c r="F717" s="53"/>
      <c r="H717" s="61" t="str">
        <f t="shared" si="10"/>
        <v>AL20</v>
      </c>
    </row>
    <row r="718" spans="4:8" ht="13.15" customHeight="1" x14ac:dyDescent="0.15">
      <c r="D718" s="53"/>
      <c r="E718" s="53" t="s">
        <v>43</v>
      </c>
      <c r="F718" s="53"/>
      <c r="H718" s="61" t="str">
        <f t="shared" si="10"/>
        <v>AP20</v>
      </c>
    </row>
    <row r="719" spans="4:8" ht="13.15" customHeight="1" x14ac:dyDescent="0.15">
      <c r="D719" s="53"/>
      <c r="E719" s="53" t="s">
        <v>506</v>
      </c>
      <c r="F719" s="53"/>
      <c r="H719" s="61" t="str">
        <f t="shared" si="10"/>
        <v>AU20</v>
      </c>
    </row>
    <row r="720" spans="4:8" ht="13.15" customHeight="1" x14ac:dyDescent="0.15">
      <c r="D720" s="53" t="s">
        <v>510</v>
      </c>
      <c r="E720" s="53"/>
      <c r="F720" s="53"/>
      <c r="H720" s="61" t="str">
        <f t="shared" si="10"/>
        <v>BC20</v>
      </c>
    </row>
    <row r="721" spans="4:8" ht="13.15" customHeight="1" x14ac:dyDescent="0.15">
      <c r="D721" s="53"/>
      <c r="E721" s="53"/>
      <c r="F721" s="53" t="s">
        <v>615</v>
      </c>
      <c r="H721" s="61" t="str">
        <f t="shared" si="10"/>
        <v/>
      </c>
    </row>
    <row r="722" spans="4:8" ht="13.15" customHeight="1" x14ac:dyDescent="0.15">
      <c r="D722" s="53"/>
      <c r="E722" s="53" t="s">
        <v>73</v>
      </c>
      <c r="F722" s="53"/>
      <c r="H722" s="61" t="str">
        <f t="shared" si="10"/>
        <v>BE20</v>
      </c>
    </row>
    <row r="723" spans="4:8" ht="13.15" customHeight="1" x14ac:dyDescent="0.15">
      <c r="D723" s="53"/>
      <c r="E723" s="53" t="s">
        <v>74</v>
      </c>
      <c r="F723" s="53"/>
      <c r="H723" s="61" t="str">
        <f t="shared" si="10"/>
        <v>BG20</v>
      </c>
    </row>
    <row r="724" spans="4:8" ht="13.15" customHeight="1" x14ac:dyDescent="0.15">
      <c r="D724" s="53"/>
      <c r="E724" s="53" t="s">
        <v>75</v>
      </c>
      <c r="F724" s="53"/>
      <c r="H724" s="61" t="str">
        <f t="shared" si="10"/>
        <v>BI20</v>
      </c>
    </row>
    <row r="725" spans="4:8" ht="13.15" customHeight="1" x14ac:dyDescent="0.15">
      <c r="D725" s="53"/>
      <c r="E725" s="53" t="s">
        <v>76</v>
      </c>
      <c r="F725" s="53"/>
      <c r="H725" s="61" t="str">
        <f t="shared" si="10"/>
        <v>BK20</v>
      </c>
    </row>
    <row r="726" spans="4:8" ht="13.15" customHeight="1" x14ac:dyDescent="0.15">
      <c r="D726" s="53"/>
      <c r="E726" s="53" t="s">
        <v>77</v>
      </c>
      <c r="F726" s="53"/>
      <c r="H726" s="61" t="str">
        <f t="shared" si="10"/>
        <v>BM20</v>
      </c>
    </row>
    <row r="727" spans="4:8" ht="13.15" customHeight="1" x14ac:dyDescent="0.15">
      <c r="D727" s="53"/>
      <c r="E727" s="53" t="s">
        <v>78</v>
      </c>
      <c r="F727" s="53"/>
      <c r="H727" s="61" t="str">
        <f t="shared" si="10"/>
        <v>BO20</v>
      </c>
    </row>
    <row r="728" spans="4:8" ht="13.15" customHeight="1" x14ac:dyDescent="0.15">
      <c r="D728" s="53"/>
      <c r="E728" s="53" t="s">
        <v>79</v>
      </c>
      <c r="F728" s="53"/>
      <c r="H728" s="61" t="str">
        <f t="shared" si="10"/>
        <v>BQ20</v>
      </c>
    </row>
    <row r="729" spans="4:8" ht="13.15" customHeight="1" x14ac:dyDescent="0.15">
      <c r="D729" s="53"/>
      <c r="E729" s="53" t="s">
        <v>80</v>
      </c>
      <c r="F729" s="53"/>
      <c r="H729" s="61" t="str">
        <f t="shared" si="10"/>
        <v>BS20</v>
      </c>
    </row>
    <row r="730" spans="4:8" ht="13.15" customHeight="1" x14ac:dyDescent="0.15">
      <c r="D730" s="53"/>
      <c r="E730" s="53" t="s">
        <v>81</v>
      </c>
      <c r="F730" s="53"/>
      <c r="H730" s="61" t="str">
        <f t="shared" si="10"/>
        <v>BU20</v>
      </c>
    </row>
    <row r="731" spans="4:8" ht="13.15" customHeight="1" x14ac:dyDescent="0.15">
      <c r="D731" s="53"/>
      <c r="E731" s="53" t="s">
        <v>82</v>
      </c>
      <c r="F731" s="53"/>
      <c r="H731" s="61" t="str">
        <f t="shared" si="10"/>
        <v>BW20</v>
      </c>
    </row>
    <row r="732" spans="4:8" ht="13.15" customHeight="1" x14ac:dyDescent="0.15">
      <c r="D732" s="53"/>
      <c r="E732" s="53" t="s">
        <v>83</v>
      </c>
      <c r="F732" s="53"/>
      <c r="H732" s="61" t="str">
        <f t="shared" si="10"/>
        <v>BY20</v>
      </c>
    </row>
    <row r="733" spans="4:8" ht="13.15" customHeight="1" x14ac:dyDescent="0.15">
      <c r="D733" s="53"/>
      <c r="E733" s="53" t="s">
        <v>84</v>
      </c>
      <c r="F733" s="53"/>
      <c r="H733" s="61" t="str">
        <f t="shared" si="10"/>
        <v>CA20</v>
      </c>
    </row>
    <row r="734" spans="4:8" ht="13.15" customHeight="1" x14ac:dyDescent="0.15">
      <c r="D734" s="53"/>
      <c r="E734" s="53" t="s">
        <v>85</v>
      </c>
      <c r="F734" s="53"/>
      <c r="H734" s="61" t="str">
        <f t="shared" si="10"/>
        <v>CC20</v>
      </c>
    </row>
    <row r="735" spans="4:8" ht="13.15" customHeight="1" x14ac:dyDescent="0.15">
      <c r="D735" s="53"/>
      <c r="E735" s="53" t="s">
        <v>86</v>
      </c>
      <c r="F735" s="53"/>
      <c r="H735" s="61" t="str">
        <f t="shared" si="10"/>
        <v>CE20</v>
      </c>
    </row>
    <row r="736" spans="4:8" ht="13.15" customHeight="1" x14ac:dyDescent="0.15">
      <c r="D736" s="53"/>
      <c r="E736" s="53" t="s">
        <v>87</v>
      </c>
      <c r="F736" s="53"/>
      <c r="H736" s="61" t="str">
        <f t="shared" si="10"/>
        <v>CG20</v>
      </c>
    </row>
    <row r="737" spans="4:8" ht="13.15" customHeight="1" x14ac:dyDescent="0.15">
      <c r="D737" s="53"/>
      <c r="E737" s="53" t="s">
        <v>88</v>
      </c>
      <c r="F737" s="53"/>
      <c r="H737" s="61" t="str">
        <f t="shared" si="10"/>
        <v>CI20</v>
      </c>
    </row>
    <row r="738" spans="4:8" ht="13.15" customHeight="1" x14ac:dyDescent="0.15">
      <c r="D738" s="53"/>
      <c r="E738" s="53" t="s">
        <v>89</v>
      </c>
      <c r="F738" s="53"/>
      <c r="H738" s="61" t="str">
        <f t="shared" si="10"/>
        <v>CK20</v>
      </c>
    </row>
    <row r="739" spans="4:8" ht="13.15" customHeight="1" x14ac:dyDescent="0.15">
      <c r="D739" s="53"/>
      <c r="E739" s="53" t="s">
        <v>90</v>
      </c>
      <c r="F739" s="53"/>
      <c r="H739" s="61" t="str">
        <f t="shared" si="10"/>
        <v>CM20</v>
      </c>
    </row>
    <row r="740" spans="4:8" ht="13.15" customHeight="1" x14ac:dyDescent="0.15">
      <c r="D740" s="53"/>
      <c r="E740" s="53" t="s">
        <v>91</v>
      </c>
      <c r="F740" s="53"/>
      <c r="H740" s="61" t="str">
        <f t="shared" si="10"/>
        <v>CO20</v>
      </c>
    </row>
    <row r="741" spans="4:8" ht="13.15" customHeight="1" x14ac:dyDescent="0.15">
      <c r="D741" s="53"/>
      <c r="E741" s="53" t="s">
        <v>92</v>
      </c>
      <c r="F741" s="53"/>
      <c r="H741" s="61" t="str">
        <f t="shared" si="10"/>
        <v>CQ20</v>
      </c>
    </row>
    <row r="742" spans="4:8" ht="13.15" customHeight="1" x14ac:dyDescent="0.15">
      <c r="D742" s="53"/>
      <c r="E742" s="53" t="s">
        <v>93</v>
      </c>
      <c r="F742" s="53"/>
      <c r="H742" s="61" t="str">
        <f t="shared" si="10"/>
        <v>CS20</v>
      </c>
    </row>
    <row r="743" spans="4:8" ht="13.15" customHeight="1" x14ac:dyDescent="0.15">
      <c r="D743" s="53"/>
      <c r="E743" s="53" t="s">
        <v>94</v>
      </c>
      <c r="F743" s="53"/>
      <c r="H743" s="61" t="str">
        <f t="shared" si="10"/>
        <v>CU20</v>
      </c>
    </row>
    <row r="744" spans="4:8" ht="13.15" customHeight="1" x14ac:dyDescent="0.15">
      <c r="D744" s="53"/>
      <c r="E744" s="53" t="s">
        <v>95</v>
      </c>
      <c r="F744" s="53"/>
      <c r="H744" s="61" t="str">
        <f t="shared" si="10"/>
        <v>CW20</v>
      </c>
    </row>
    <row r="745" spans="4:8" ht="13.15" customHeight="1" x14ac:dyDescent="0.15">
      <c r="D745" s="53"/>
      <c r="E745" s="53" t="s">
        <v>96</v>
      </c>
      <c r="F745" s="53"/>
      <c r="H745" s="61" t="str">
        <f t="shared" si="10"/>
        <v>CY20</v>
      </c>
    </row>
    <row r="746" spans="4:8" ht="13.15" customHeight="1" x14ac:dyDescent="0.15">
      <c r="D746" s="53"/>
      <c r="E746" s="53" t="s">
        <v>97</v>
      </c>
      <c r="F746" s="53"/>
      <c r="H746" s="61" t="str">
        <f t="shared" si="10"/>
        <v>DA20</v>
      </c>
    </row>
    <row r="747" spans="4:8" ht="13.15" customHeight="1" x14ac:dyDescent="0.15">
      <c r="D747" s="53"/>
      <c r="E747" s="53" t="s">
        <v>98</v>
      </c>
      <c r="F747" s="53"/>
      <c r="H747" s="61" t="str">
        <f t="shared" si="10"/>
        <v>DC20</v>
      </c>
    </row>
    <row r="748" spans="4:8" ht="13.15" customHeight="1" x14ac:dyDescent="0.15">
      <c r="D748" s="53"/>
      <c r="E748" s="53" t="s">
        <v>99</v>
      </c>
      <c r="F748" s="53"/>
      <c r="H748" s="61" t="str">
        <f t="shared" si="10"/>
        <v>DE20</v>
      </c>
    </row>
    <row r="749" spans="4:8" ht="13.15" customHeight="1" x14ac:dyDescent="0.15">
      <c r="D749" s="53"/>
      <c r="E749" s="53" t="s">
        <v>100</v>
      </c>
      <c r="F749" s="53"/>
      <c r="H749" s="61" t="str">
        <f t="shared" si="10"/>
        <v>DG20</v>
      </c>
    </row>
    <row r="750" spans="4:8" ht="13.15" customHeight="1" x14ac:dyDescent="0.15">
      <c r="D750" s="53"/>
      <c r="E750" s="53" t="s">
        <v>101</v>
      </c>
      <c r="F750" s="53"/>
      <c r="H750" s="61" t="str">
        <f t="shared" si="10"/>
        <v>DI20</v>
      </c>
    </row>
    <row r="751" spans="4:8" ht="13.15" customHeight="1" x14ac:dyDescent="0.15">
      <c r="D751" s="53"/>
      <c r="E751" s="53" t="s">
        <v>102</v>
      </c>
      <c r="F751" s="53"/>
      <c r="H751" s="61" t="str">
        <f t="shared" si="10"/>
        <v>DK20</v>
      </c>
    </row>
    <row r="752" spans="4:8" ht="13.15" customHeight="1" x14ac:dyDescent="0.15">
      <c r="D752" s="53"/>
      <c r="E752" s="53" t="s">
        <v>103</v>
      </c>
      <c r="F752" s="53"/>
      <c r="H752" s="61" t="str">
        <f t="shared" si="10"/>
        <v>DM20</v>
      </c>
    </row>
    <row r="753" spans="4:8" ht="13.15" customHeight="1" x14ac:dyDescent="0.15">
      <c r="D753" s="53" t="s">
        <v>591</v>
      </c>
      <c r="E753" s="53"/>
      <c r="F753" s="53"/>
      <c r="H753" s="61" t="str">
        <f t="shared" si="10"/>
        <v>DO20</v>
      </c>
    </row>
    <row r="754" spans="4:8" ht="13.15" customHeight="1" x14ac:dyDescent="0.15">
      <c r="D754" s="53" t="s">
        <v>67</v>
      </c>
      <c r="E754" s="53"/>
      <c r="F754" s="53" t="s">
        <v>612</v>
      </c>
      <c r="H754" s="61" t="str">
        <f t="shared" ref="H754" si="11">IF($G255="","",$G255)</f>
        <v/>
      </c>
    </row>
    <row r="755" spans="4:8" ht="13.15" customHeight="1" x14ac:dyDescent="0.15">
      <c r="D755" s="53" t="s">
        <v>61</v>
      </c>
      <c r="E755" s="53" t="s">
        <v>613</v>
      </c>
      <c r="F755" s="53"/>
      <c r="H755" s="61" t="str">
        <f t="shared" ref="H755:H802" si="12">IF($G256="","",$G256)</f>
        <v>A22</v>
      </c>
    </row>
    <row r="756" spans="4:8" ht="13.15" customHeight="1" x14ac:dyDescent="0.15">
      <c r="D756" s="53"/>
      <c r="E756" s="53" t="s">
        <v>614</v>
      </c>
      <c r="F756" s="53"/>
      <c r="H756" s="61" t="str">
        <f t="shared" si="12"/>
        <v>D22</v>
      </c>
    </row>
    <row r="757" spans="4:8" ht="13.15" customHeight="1" x14ac:dyDescent="0.15">
      <c r="D757" s="53"/>
      <c r="E757" s="53" t="s">
        <v>2</v>
      </c>
      <c r="F757" s="53"/>
      <c r="H757" s="61" t="str">
        <f t="shared" si="12"/>
        <v>G22</v>
      </c>
    </row>
    <row r="758" spans="4:8" ht="13.15" customHeight="1" x14ac:dyDescent="0.15">
      <c r="D758" s="53"/>
      <c r="E758" s="53" t="s">
        <v>5</v>
      </c>
      <c r="F758" s="53"/>
      <c r="H758" s="61" t="str">
        <f t="shared" si="12"/>
        <v>I22</v>
      </c>
    </row>
    <row r="759" spans="4:8" ht="13.15" customHeight="1" x14ac:dyDescent="0.15">
      <c r="D759" s="53"/>
      <c r="E759" s="53" t="s">
        <v>46</v>
      </c>
      <c r="F759" s="53"/>
      <c r="H759" s="61" t="str">
        <f t="shared" si="12"/>
        <v>K22</v>
      </c>
    </row>
    <row r="760" spans="4:8" ht="13.15" customHeight="1" x14ac:dyDescent="0.15">
      <c r="D760" s="53"/>
      <c r="E760" s="53" t="s">
        <v>43</v>
      </c>
      <c r="F760" s="53"/>
      <c r="H760" s="61" t="str">
        <f t="shared" si="12"/>
        <v>O22</v>
      </c>
    </row>
    <row r="761" spans="4:8" ht="13.15" customHeight="1" x14ac:dyDescent="0.15">
      <c r="D761" s="53"/>
      <c r="E761" s="53" t="s">
        <v>60</v>
      </c>
      <c r="F761" s="53"/>
      <c r="H761" s="61" t="str">
        <f t="shared" si="12"/>
        <v>T22</v>
      </c>
    </row>
    <row r="762" spans="4:8" ht="13.15" customHeight="1" x14ac:dyDescent="0.15">
      <c r="D762" s="53" t="s">
        <v>62</v>
      </c>
      <c r="E762" s="53" t="s">
        <v>613</v>
      </c>
      <c r="F762" s="53"/>
      <c r="H762" s="61" t="str">
        <f t="shared" si="12"/>
        <v>AB22</v>
      </c>
    </row>
    <row r="763" spans="4:8" ht="13.15" customHeight="1" x14ac:dyDescent="0.15">
      <c r="D763" s="53"/>
      <c r="E763" s="53" t="s">
        <v>614</v>
      </c>
      <c r="F763" s="53"/>
      <c r="H763" s="61" t="str">
        <f t="shared" si="12"/>
        <v>AE22</v>
      </c>
    </row>
    <row r="764" spans="4:8" ht="13.15" customHeight="1" x14ac:dyDescent="0.15">
      <c r="D764" s="53"/>
      <c r="E764" s="53" t="s">
        <v>2</v>
      </c>
      <c r="F764" s="53"/>
      <c r="H764" s="61" t="str">
        <f t="shared" si="12"/>
        <v>AH22</v>
      </c>
    </row>
    <row r="765" spans="4:8" ht="13.15" customHeight="1" x14ac:dyDescent="0.15">
      <c r="D765" s="53"/>
      <c r="E765" s="53" t="s">
        <v>5</v>
      </c>
      <c r="F765" s="53"/>
      <c r="H765" s="61" t="str">
        <f t="shared" si="12"/>
        <v>AJ22</v>
      </c>
    </row>
    <row r="766" spans="4:8" ht="13.15" customHeight="1" x14ac:dyDescent="0.15">
      <c r="D766" s="53"/>
      <c r="E766" s="53" t="s">
        <v>46</v>
      </c>
      <c r="F766" s="53"/>
      <c r="H766" s="61" t="str">
        <f t="shared" si="12"/>
        <v>AL22</v>
      </c>
    </row>
    <row r="767" spans="4:8" ht="13.15" customHeight="1" x14ac:dyDescent="0.15">
      <c r="D767" s="53"/>
      <c r="E767" s="53" t="s">
        <v>43</v>
      </c>
      <c r="F767" s="53"/>
      <c r="H767" s="61" t="str">
        <f t="shared" si="12"/>
        <v>AP22</v>
      </c>
    </row>
    <row r="768" spans="4:8" ht="13.15" customHeight="1" x14ac:dyDescent="0.15">
      <c r="D768" s="53"/>
      <c r="E768" s="53" t="s">
        <v>506</v>
      </c>
      <c r="F768" s="53"/>
      <c r="H768" s="61" t="str">
        <f t="shared" si="12"/>
        <v>AU22</v>
      </c>
    </row>
    <row r="769" spans="4:8" ht="13.15" customHeight="1" x14ac:dyDescent="0.15">
      <c r="D769" s="53"/>
      <c r="E769" s="53"/>
      <c r="F769" s="53"/>
      <c r="H769" s="61" t="str">
        <f t="shared" si="12"/>
        <v>BC22</v>
      </c>
    </row>
    <row r="770" spans="4:8" ht="13.15" customHeight="1" x14ac:dyDescent="0.15">
      <c r="D770" s="53"/>
      <c r="E770" s="53"/>
      <c r="F770" s="53" t="s">
        <v>615</v>
      </c>
      <c r="H770" s="61" t="str">
        <f t="shared" si="12"/>
        <v/>
      </c>
    </row>
    <row r="771" spans="4:8" ht="13.15" customHeight="1" x14ac:dyDescent="0.15">
      <c r="D771" s="53"/>
      <c r="E771" s="53" t="s">
        <v>73</v>
      </c>
      <c r="F771" s="53"/>
      <c r="H771" s="61" t="str">
        <f t="shared" si="12"/>
        <v>BE22</v>
      </c>
    </row>
    <row r="772" spans="4:8" ht="13.15" customHeight="1" x14ac:dyDescent="0.15">
      <c r="D772" s="53"/>
      <c r="E772" s="53" t="s">
        <v>74</v>
      </c>
      <c r="F772" s="53"/>
      <c r="H772" s="61" t="str">
        <f t="shared" si="12"/>
        <v>BG22</v>
      </c>
    </row>
    <row r="773" spans="4:8" ht="13.15" customHeight="1" x14ac:dyDescent="0.15">
      <c r="D773" s="53"/>
      <c r="E773" s="53" t="s">
        <v>75</v>
      </c>
      <c r="F773" s="53"/>
      <c r="H773" s="61" t="str">
        <f t="shared" si="12"/>
        <v>BI22</v>
      </c>
    </row>
    <row r="774" spans="4:8" ht="13.15" customHeight="1" x14ac:dyDescent="0.15">
      <c r="D774" s="53"/>
      <c r="E774" s="53" t="s">
        <v>76</v>
      </c>
      <c r="F774" s="53"/>
      <c r="H774" s="61" t="str">
        <f t="shared" si="12"/>
        <v>BK22</v>
      </c>
    </row>
    <row r="775" spans="4:8" ht="13.15" customHeight="1" x14ac:dyDescent="0.15">
      <c r="D775" s="53"/>
      <c r="E775" s="53" t="s">
        <v>77</v>
      </c>
      <c r="F775" s="53"/>
      <c r="H775" s="61" t="str">
        <f t="shared" si="12"/>
        <v>BM22</v>
      </c>
    </row>
    <row r="776" spans="4:8" ht="13.15" customHeight="1" x14ac:dyDescent="0.15">
      <c r="D776" s="53"/>
      <c r="E776" s="53" t="s">
        <v>78</v>
      </c>
      <c r="F776" s="53"/>
      <c r="H776" s="61" t="str">
        <f t="shared" si="12"/>
        <v>BO22</v>
      </c>
    </row>
    <row r="777" spans="4:8" ht="13.15" customHeight="1" x14ac:dyDescent="0.15">
      <c r="D777" s="53"/>
      <c r="E777" s="53" t="s">
        <v>79</v>
      </c>
      <c r="F777" s="53"/>
      <c r="H777" s="61" t="str">
        <f t="shared" si="12"/>
        <v>BQ22</v>
      </c>
    </row>
    <row r="778" spans="4:8" ht="13.15" customHeight="1" x14ac:dyDescent="0.15">
      <c r="D778" s="53"/>
      <c r="E778" s="53" t="s">
        <v>80</v>
      </c>
      <c r="F778" s="53"/>
      <c r="H778" s="61" t="str">
        <f t="shared" si="12"/>
        <v>BS22</v>
      </c>
    </row>
    <row r="779" spans="4:8" ht="13.15" customHeight="1" x14ac:dyDescent="0.15">
      <c r="D779" s="53"/>
      <c r="E779" s="53" t="s">
        <v>81</v>
      </c>
      <c r="F779" s="53"/>
      <c r="H779" s="61" t="str">
        <f t="shared" si="12"/>
        <v>BU22</v>
      </c>
    </row>
    <row r="780" spans="4:8" ht="13.15" customHeight="1" x14ac:dyDescent="0.15">
      <c r="D780" s="53"/>
      <c r="E780" s="53" t="s">
        <v>82</v>
      </c>
      <c r="F780" s="53"/>
      <c r="H780" s="61" t="str">
        <f t="shared" si="12"/>
        <v>BW22</v>
      </c>
    </row>
    <row r="781" spans="4:8" ht="13.15" customHeight="1" x14ac:dyDescent="0.15">
      <c r="D781" s="53"/>
      <c r="E781" s="53" t="s">
        <v>83</v>
      </c>
      <c r="F781" s="53"/>
      <c r="H781" s="61" t="str">
        <f t="shared" si="12"/>
        <v>BY22</v>
      </c>
    </row>
    <row r="782" spans="4:8" ht="13.15" customHeight="1" x14ac:dyDescent="0.15">
      <c r="D782" s="53"/>
      <c r="E782" s="53" t="s">
        <v>84</v>
      </c>
      <c r="F782" s="53"/>
      <c r="H782" s="61" t="str">
        <f t="shared" si="12"/>
        <v>CA22</v>
      </c>
    </row>
    <row r="783" spans="4:8" ht="13.15" customHeight="1" x14ac:dyDescent="0.15">
      <c r="D783" s="53"/>
      <c r="E783" s="53" t="s">
        <v>85</v>
      </c>
      <c r="F783" s="53"/>
      <c r="H783" s="61" t="str">
        <f t="shared" si="12"/>
        <v>CC22</v>
      </c>
    </row>
    <row r="784" spans="4:8" ht="13.15" customHeight="1" x14ac:dyDescent="0.15">
      <c r="D784" s="53"/>
      <c r="E784" s="53" t="s">
        <v>86</v>
      </c>
      <c r="F784" s="53"/>
      <c r="H784" s="61" t="str">
        <f t="shared" si="12"/>
        <v>CE22</v>
      </c>
    </row>
    <row r="785" spans="4:8" ht="13.15" customHeight="1" x14ac:dyDescent="0.15">
      <c r="D785" s="53"/>
      <c r="E785" s="53" t="s">
        <v>87</v>
      </c>
      <c r="F785" s="53"/>
      <c r="H785" s="61" t="str">
        <f t="shared" si="12"/>
        <v>CG22</v>
      </c>
    </row>
    <row r="786" spans="4:8" ht="13.15" customHeight="1" x14ac:dyDescent="0.15">
      <c r="D786" s="53"/>
      <c r="E786" s="53" t="s">
        <v>88</v>
      </c>
      <c r="F786" s="53"/>
      <c r="H786" s="61" t="str">
        <f t="shared" si="12"/>
        <v>CI22</v>
      </c>
    </row>
    <row r="787" spans="4:8" ht="13.15" customHeight="1" x14ac:dyDescent="0.15">
      <c r="D787" s="53"/>
      <c r="E787" s="53" t="s">
        <v>89</v>
      </c>
      <c r="F787" s="53"/>
      <c r="H787" s="61" t="str">
        <f t="shared" si="12"/>
        <v>CK22</v>
      </c>
    </row>
    <row r="788" spans="4:8" ht="13.15" customHeight="1" x14ac:dyDescent="0.15">
      <c r="D788" s="53"/>
      <c r="E788" s="53" t="s">
        <v>90</v>
      </c>
      <c r="F788" s="53"/>
      <c r="H788" s="61" t="str">
        <f t="shared" si="12"/>
        <v>CM22</v>
      </c>
    </row>
    <row r="789" spans="4:8" ht="13.15" customHeight="1" x14ac:dyDescent="0.15">
      <c r="D789" s="53"/>
      <c r="E789" s="53" t="s">
        <v>91</v>
      </c>
      <c r="F789" s="53"/>
      <c r="H789" s="61" t="str">
        <f t="shared" si="12"/>
        <v>CO22</v>
      </c>
    </row>
    <row r="790" spans="4:8" ht="13.15" customHeight="1" x14ac:dyDescent="0.15">
      <c r="D790" s="53"/>
      <c r="E790" s="53" t="s">
        <v>92</v>
      </c>
      <c r="F790" s="53"/>
      <c r="H790" s="61" t="str">
        <f t="shared" si="12"/>
        <v>CQ22</v>
      </c>
    </row>
    <row r="791" spans="4:8" ht="13.15" customHeight="1" x14ac:dyDescent="0.15">
      <c r="D791" s="53"/>
      <c r="E791" s="53" t="s">
        <v>93</v>
      </c>
      <c r="F791" s="53"/>
      <c r="H791" s="61" t="str">
        <f t="shared" si="12"/>
        <v>CS22</v>
      </c>
    </row>
    <row r="792" spans="4:8" ht="13.15" customHeight="1" x14ac:dyDescent="0.15">
      <c r="D792" s="53"/>
      <c r="E792" s="53" t="s">
        <v>94</v>
      </c>
      <c r="F792" s="53"/>
      <c r="H792" s="61" t="str">
        <f t="shared" si="12"/>
        <v>CU22</v>
      </c>
    </row>
    <row r="793" spans="4:8" ht="13.15" customHeight="1" x14ac:dyDescent="0.15">
      <c r="D793" s="53"/>
      <c r="E793" s="53" t="s">
        <v>95</v>
      </c>
      <c r="F793" s="53"/>
      <c r="H793" s="61" t="str">
        <f t="shared" si="12"/>
        <v>CW22</v>
      </c>
    </row>
    <row r="794" spans="4:8" ht="13.15" customHeight="1" x14ac:dyDescent="0.15">
      <c r="D794" s="53"/>
      <c r="E794" s="53" t="s">
        <v>96</v>
      </c>
      <c r="F794" s="53"/>
      <c r="H794" s="61" t="str">
        <f t="shared" si="12"/>
        <v>CY22</v>
      </c>
    </row>
    <row r="795" spans="4:8" ht="13.15" customHeight="1" x14ac:dyDescent="0.15">
      <c r="D795" s="53"/>
      <c r="E795" s="53" t="s">
        <v>97</v>
      </c>
      <c r="F795" s="53"/>
      <c r="H795" s="61" t="str">
        <f t="shared" si="12"/>
        <v>DA22</v>
      </c>
    </row>
    <row r="796" spans="4:8" ht="13.15" customHeight="1" x14ac:dyDescent="0.15">
      <c r="D796" s="53"/>
      <c r="E796" s="53" t="s">
        <v>98</v>
      </c>
      <c r="F796" s="53"/>
      <c r="H796" s="61" t="str">
        <f t="shared" si="12"/>
        <v>DC22</v>
      </c>
    </row>
    <row r="797" spans="4:8" ht="13.15" customHeight="1" x14ac:dyDescent="0.15">
      <c r="D797" s="53"/>
      <c r="E797" s="53" t="s">
        <v>99</v>
      </c>
      <c r="F797" s="53"/>
      <c r="H797" s="61" t="str">
        <f t="shared" si="12"/>
        <v>DE22</v>
      </c>
    </row>
    <row r="798" spans="4:8" ht="13.15" customHeight="1" x14ac:dyDescent="0.15">
      <c r="D798" s="53"/>
      <c r="E798" s="53" t="s">
        <v>100</v>
      </c>
      <c r="F798" s="53"/>
      <c r="H798" s="61" t="str">
        <f t="shared" si="12"/>
        <v>DG22</v>
      </c>
    </row>
    <row r="799" spans="4:8" ht="13.15" customHeight="1" x14ac:dyDescent="0.15">
      <c r="D799" s="53"/>
      <c r="E799" s="53" t="s">
        <v>101</v>
      </c>
      <c r="F799" s="53"/>
      <c r="H799" s="61" t="str">
        <f t="shared" si="12"/>
        <v>DI22</v>
      </c>
    </row>
    <row r="800" spans="4:8" ht="13.15" customHeight="1" x14ac:dyDescent="0.15">
      <c r="D800" s="53"/>
      <c r="E800" s="53" t="s">
        <v>102</v>
      </c>
      <c r="F800" s="53"/>
      <c r="H800" s="61" t="str">
        <f t="shared" si="12"/>
        <v>DK22</v>
      </c>
    </row>
    <row r="801" spans="4:8" ht="13.15" customHeight="1" x14ac:dyDescent="0.15">
      <c r="D801" s="53"/>
      <c r="E801" s="53" t="s">
        <v>103</v>
      </c>
      <c r="F801" s="53"/>
      <c r="H801" s="61" t="str">
        <f t="shared" si="12"/>
        <v>DM22</v>
      </c>
    </row>
    <row r="802" spans="4:8" ht="13.15" customHeight="1" x14ac:dyDescent="0.15">
      <c r="D802" s="53" t="s">
        <v>591</v>
      </c>
      <c r="E802" s="53"/>
      <c r="F802" s="53"/>
      <c r="H802" s="61" t="str">
        <f t="shared" si="12"/>
        <v>DO22</v>
      </c>
    </row>
    <row r="803" spans="4:8" ht="13.15" customHeight="1" x14ac:dyDescent="0.15">
      <c r="D803" s="53" t="s">
        <v>68</v>
      </c>
      <c r="E803" s="53"/>
      <c r="F803" s="53" t="s">
        <v>612</v>
      </c>
      <c r="H803" s="61" t="str">
        <f t="shared" ref="H803" si="13">IF($G304="","",$G304)</f>
        <v/>
      </c>
    </row>
    <row r="804" spans="4:8" ht="13.15" customHeight="1" x14ac:dyDescent="0.15">
      <c r="D804" s="53" t="s">
        <v>61</v>
      </c>
      <c r="E804" s="53" t="s">
        <v>613</v>
      </c>
      <c r="F804" s="53"/>
      <c r="H804" s="61" t="str">
        <f t="shared" ref="H804:H835" si="14">IF($G305="","",$G305)</f>
        <v>A24</v>
      </c>
    </row>
    <row r="805" spans="4:8" ht="13.15" customHeight="1" x14ac:dyDescent="0.15">
      <c r="D805" s="53"/>
      <c r="E805" s="53" t="s">
        <v>614</v>
      </c>
      <c r="F805" s="53"/>
      <c r="H805" s="61" t="str">
        <f t="shared" si="14"/>
        <v>D24</v>
      </c>
    </row>
    <row r="806" spans="4:8" ht="13.15" customHeight="1" x14ac:dyDescent="0.15">
      <c r="D806" s="53"/>
      <c r="E806" s="53" t="s">
        <v>2</v>
      </c>
      <c r="F806" s="53"/>
      <c r="H806" s="61" t="str">
        <f t="shared" si="14"/>
        <v>G24</v>
      </c>
    </row>
    <row r="807" spans="4:8" ht="13.15" customHeight="1" x14ac:dyDescent="0.15">
      <c r="D807" s="53"/>
      <c r="E807" s="53" t="s">
        <v>5</v>
      </c>
      <c r="F807" s="53"/>
      <c r="H807" s="61" t="str">
        <f t="shared" si="14"/>
        <v>I24</v>
      </c>
    </row>
    <row r="808" spans="4:8" ht="13.15" customHeight="1" x14ac:dyDescent="0.15">
      <c r="D808" s="53"/>
      <c r="E808" s="53" t="s">
        <v>46</v>
      </c>
      <c r="F808" s="53"/>
      <c r="H808" s="61" t="str">
        <f t="shared" si="14"/>
        <v>K24</v>
      </c>
    </row>
    <row r="809" spans="4:8" ht="13.15" customHeight="1" x14ac:dyDescent="0.15">
      <c r="D809" s="53"/>
      <c r="E809" s="53" t="s">
        <v>43</v>
      </c>
      <c r="F809" s="53"/>
      <c r="H809" s="61" t="str">
        <f t="shared" si="14"/>
        <v>O24</v>
      </c>
    </row>
    <row r="810" spans="4:8" ht="13.15" customHeight="1" x14ac:dyDescent="0.15">
      <c r="D810" s="53"/>
      <c r="E810" s="53" t="s">
        <v>60</v>
      </c>
      <c r="F810" s="53"/>
      <c r="H810" s="61" t="str">
        <f t="shared" si="14"/>
        <v>T24</v>
      </c>
    </row>
    <row r="811" spans="4:8" ht="13.15" customHeight="1" x14ac:dyDescent="0.15">
      <c r="D811" s="53" t="s">
        <v>62</v>
      </c>
      <c r="E811" s="53" t="s">
        <v>613</v>
      </c>
      <c r="F811" s="53"/>
      <c r="H811" s="61" t="str">
        <f t="shared" si="14"/>
        <v>AB24</v>
      </c>
    </row>
    <row r="812" spans="4:8" ht="13.15" customHeight="1" x14ac:dyDescent="0.15">
      <c r="D812" s="53"/>
      <c r="E812" s="53" t="s">
        <v>614</v>
      </c>
      <c r="F812" s="53"/>
      <c r="H812" s="61" t="str">
        <f t="shared" si="14"/>
        <v>AE24</v>
      </c>
    </row>
    <row r="813" spans="4:8" ht="13.15" customHeight="1" x14ac:dyDescent="0.15">
      <c r="D813" s="53"/>
      <c r="E813" s="53" t="s">
        <v>2</v>
      </c>
      <c r="F813" s="53"/>
      <c r="H813" s="61" t="str">
        <f t="shared" si="14"/>
        <v>AH24</v>
      </c>
    </row>
    <row r="814" spans="4:8" ht="13.15" customHeight="1" x14ac:dyDescent="0.15">
      <c r="D814" s="53"/>
      <c r="E814" s="53" t="s">
        <v>5</v>
      </c>
      <c r="F814" s="53"/>
      <c r="H814" s="61" t="str">
        <f t="shared" si="14"/>
        <v>AJ24</v>
      </c>
    </row>
    <row r="815" spans="4:8" ht="13.15" customHeight="1" x14ac:dyDescent="0.15">
      <c r="D815" s="53"/>
      <c r="E815" s="53" t="s">
        <v>46</v>
      </c>
      <c r="F815" s="53"/>
      <c r="H815" s="61" t="str">
        <f t="shared" si="14"/>
        <v>AL24</v>
      </c>
    </row>
    <row r="816" spans="4:8" ht="13.15" customHeight="1" x14ac:dyDescent="0.15">
      <c r="D816" s="53"/>
      <c r="E816" s="53" t="s">
        <v>43</v>
      </c>
      <c r="F816" s="53"/>
      <c r="H816" s="61" t="str">
        <f t="shared" si="14"/>
        <v>AP24</v>
      </c>
    </row>
    <row r="817" spans="4:8" ht="13.15" customHeight="1" x14ac:dyDescent="0.15">
      <c r="D817" s="53"/>
      <c r="E817" s="53" t="s">
        <v>506</v>
      </c>
      <c r="F817" s="53"/>
      <c r="H817" s="61" t="str">
        <f t="shared" si="14"/>
        <v>AU24</v>
      </c>
    </row>
    <row r="818" spans="4:8" ht="13.15" customHeight="1" x14ac:dyDescent="0.15">
      <c r="D818" s="53" t="s">
        <v>510</v>
      </c>
      <c r="E818" s="53"/>
      <c r="F818" s="53"/>
      <c r="H818" s="61" t="str">
        <f t="shared" si="14"/>
        <v>BC24</v>
      </c>
    </row>
    <row r="819" spans="4:8" ht="13.15" customHeight="1" x14ac:dyDescent="0.15">
      <c r="D819" s="53"/>
      <c r="E819" s="53"/>
      <c r="F819" s="53" t="s">
        <v>615</v>
      </c>
      <c r="H819" s="61" t="str">
        <f t="shared" si="14"/>
        <v/>
      </c>
    </row>
    <row r="820" spans="4:8" ht="13.15" customHeight="1" x14ac:dyDescent="0.15">
      <c r="D820" s="53"/>
      <c r="E820" s="53" t="s">
        <v>73</v>
      </c>
      <c r="F820" s="53"/>
      <c r="H820" s="61" t="str">
        <f t="shared" si="14"/>
        <v>BE24</v>
      </c>
    </row>
    <row r="821" spans="4:8" ht="13.15" customHeight="1" x14ac:dyDescent="0.15">
      <c r="D821" s="53"/>
      <c r="E821" s="53" t="s">
        <v>74</v>
      </c>
      <c r="F821" s="53"/>
      <c r="H821" s="61" t="str">
        <f t="shared" si="14"/>
        <v>BG24</v>
      </c>
    </row>
    <row r="822" spans="4:8" ht="13.15" customHeight="1" x14ac:dyDescent="0.15">
      <c r="D822" s="53"/>
      <c r="E822" s="53" t="s">
        <v>75</v>
      </c>
      <c r="F822" s="53"/>
      <c r="H822" s="61" t="str">
        <f t="shared" si="14"/>
        <v>BI24</v>
      </c>
    </row>
    <row r="823" spans="4:8" ht="13.15" customHeight="1" x14ac:dyDescent="0.15">
      <c r="D823" s="53"/>
      <c r="E823" s="53" t="s">
        <v>76</v>
      </c>
      <c r="F823" s="53"/>
      <c r="H823" s="61" t="str">
        <f t="shared" si="14"/>
        <v>BK24</v>
      </c>
    </row>
    <row r="824" spans="4:8" ht="13.15" customHeight="1" x14ac:dyDescent="0.15">
      <c r="D824" s="53"/>
      <c r="E824" s="53" t="s">
        <v>77</v>
      </c>
      <c r="F824" s="53"/>
      <c r="H824" s="61" t="str">
        <f t="shared" si="14"/>
        <v>BM24</v>
      </c>
    </row>
    <row r="825" spans="4:8" ht="13.15" customHeight="1" x14ac:dyDescent="0.15">
      <c r="D825" s="53"/>
      <c r="E825" s="53" t="s">
        <v>78</v>
      </c>
      <c r="F825" s="53"/>
      <c r="H825" s="61" t="str">
        <f t="shared" si="14"/>
        <v>BO24</v>
      </c>
    </row>
    <row r="826" spans="4:8" ht="13.15" customHeight="1" x14ac:dyDescent="0.15">
      <c r="D826" s="53"/>
      <c r="E826" s="53" t="s">
        <v>79</v>
      </c>
      <c r="F826" s="53"/>
      <c r="H826" s="61" t="str">
        <f t="shared" si="14"/>
        <v>BQ24</v>
      </c>
    </row>
    <row r="827" spans="4:8" ht="13.15" customHeight="1" x14ac:dyDescent="0.15">
      <c r="D827" s="53"/>
      <c r="E827" s="53" t="s">
        <v>80</v>
      </c>
      <c r="F827" s="53"/>
      <c r="H827" s="61" t="str">
        <f t="shared" si="14"/>
        <v>BS24</v>
      </c>
    </row>
    <row r="828" spans="4:8" ht="13.15" customHeight="1" x14ac:dyDescent="0.15">
      <c r="D828" s="53"/>
      <c r="E828" s="53" t="s">
        <v>81</v>
      </c>
      <c r="F828" s="53"/>
      <c r="H828" s="61" t="str">
        <f t="shared" si="14"/>
        <v>BU24</v>
      </c>
    </row>
    <row r="829" spans="4:8" ht="13.15" customHeight="1" x14ac:dyDescent="0.15">
      <c r="D829" s="53"/>
      <c r="E829" s="53" t="s">
        <v>82</v>
      </c>
      <c r="F829" s="53"/>
      <c r="H829" s="61" t="str">
        <f t="shared" si="14"/>
        <v>BW24</v>
      </c>
    </row>
    <row r="830" spans="4:8" ht="13.15" customHeight="1" x14ac:dyDescent="0.15">
      <c r="D830" s="53"/>
      <c r="E830" s="53" t="s">
        <v>83</v>
      </c>
      <c r="F830" s="53"/>
      <c r="H830" s="61" t="str">
        <f t="shared" si="14"/>
        <v>BY24</v>
      </c>
    </row>
    <row r="831" spans="4:8" ht="13.15" customHeight="1" x14ac:dyDescent="0.15">
      <c r="D831" s="53"/>
      <c r="E831" s="53" t="s">
        <v>84</v>
      </c>
      <c r="F831" s="53"/>
      <c r="H831" s="61" t="str">
        <f t="shared" si="14"/>
        <v>CA24</v>
      </c>
    </row>
    <row r="832" spans="4:8" ht="13.15" customHeight="1" x14ac:dyDescent="0.15">
      <c r="D832" s="53"/>
      <c r="E832" s="53" t="s">
        <v>85</v>
      </c>
      <c r="F832" s="53"/>
      <c r="H832" s="61" t="str">
        <f t="shared" si="14"/>
        <v>CC24</v>
      </c>
    </row>
    <row r="833" spans="4:8" ht="13.15" customHeight="1" x14ac:dyDescent="0.15">
      <c r="D833" s="53"/>
      <c r="E833" s="53" t="s">
        <v>86</v>
      </c>
      <c r="F833" s="53"/>
      <c r="H833" s="61" t="str">
        <f t="shared" si="14"/>
        <v>CE24</v>
      </c>
    </row>
    <row r="834" spans="4:8" ht="13.15" customHeight="1" x14ac:dyDescent="0.15">
      <c r="D834" s="53"/>
      <c r="E834" s="53" t="s">
        <v>87</v>
      </c>
      <c r="F834" s="53"/>
      <c r="H834" s="61" t="str">
        <f t="shared" si="14"/>
        <v>CG24</v>
      </c>
    </row>
    <row r="835" spans="4:8" ht="13.15" customHeight="1" x14ac:dyDescent="0.15">
      <c r="D835" s="53"/>
      <c r="E835" s="53" t="s">
        <v>88</v>
      </c>
      <c r="F835" s="53"/>
      <c r="H835" s="61" t="str">
        <f t="shared" si="14"/>
        <v>CI24</v>
      </c>
    </row>
    <row r="836" spans="4:8" ht="13.15" customHeight="1" x14ac:dyDescent="0.15">
      <c r="D836" s="53"/>
      <c r="E836" s="53" t="s">
        <v>89</v>
      </c>
      <c r="F836" s="53"/>
      <c r="H836" s="61" t="str">
        <f t="shared" ref="H836:H867" si="15">IF($G337="","",$G337)</f>
        <v>CK24</v>
      </c>
    </row>
    <row r="837" spans="4:8" ht="13.15" customHeight="1" x14ac:dyDescent="0.15">
      <c r="D837" s="53"/>
      <c r="E837" s="53" t="s">
        <v>90</v>
      </c>
      <c r="F837" s="53"/>
      <c r="H837" s="61" t="str">
        <f t="shared" si="15"/>
        <v>CM24</v>
      </c>
    </row>
    <row r="838" spans="4:8" ht="13.15" customHeight="1" x14ac:dyDescent="0.15">
      <c r="D838" s="53"/>
      <c r="E838" s="53" t="s">
        <v>91</v>
      </c>
      <c r="F838" s="53"/>
      <c r="H838" s="61" t="str">
        <f t="shared" si="15"/>
        <v>CO24</v>
      </c>
    </row>
    <row r="839" spans="4:8" ht="13.15" customHeight="1" x14ac:dyDescent="0.15">
      <c r="D839" s="53"/>
      <c r="E839" s="53" t="s">
        <v>92</v>
      </c>
      <c r="F839" s="53"/>
      <c r="H839" s="61" t="str">
        <f t="shared" si="15"/>
        <v>CQ24</v>
      </c>
    </row>
    <row r="840" spans="4:8" ht="13.15" customHeight="1" x14ac:dyDescent="0.15">
      <c r="D840" s="53"/>
      <c r="E840" s="53" t="s">
        <v>93</v>
      </c>
      <c r="F840" s="53"/>
      <c r="H840" s="61" t="str">
        <f t="shared" si="15"/>
        <v>CS24</v>
      </c>
    </row>
    <row r="841" spans="4:8" ht="13.15" customHeight="1" x14ac:dyDescent="0.15">
      <c r="D841" s="53"/>
      <c r="E841" s="53" t="s">
        <v>94</v>
      </c>
      <c r="F841" s="53"/>
      <c r="H841" s="61" t="str">
        <f t="shared" si="15"/>
        <v>CU24</v>
      </c>
    </row>
    <row r="842" spans="4:8" ht="13.15" customHeight="1" x14ac:dyDescent="0.15">
      <c r="D842" s="53"/>
      <c r="E842" s="53" t="s">
        <v>95</v>
      </c>
      <c r="F842" s="53"/>
      <c r="H842" s="61" t="str">
        <f t="shared" si="15"/>
        <v>CW24</v>
      </c>
    </row>
    <row r="843" spans="4:8" ht="13.15" customHeight="1" x14ac:dyDescent="0.15">
      <c r="D843" s="53"/>
      <c r="E843" s="53" t="s">
        <v>96</v>
      </c>
      <c r="F843" s="53"/>
      <c r="H843" s="61" t="str">
        <f t="shared" si="15"/>
        <v>CY24</v>
      </c>
    </row>
    <row r="844" spans="4:8" ht="13.15" customHeight="1" x14ac:dyDescent="0.15">
      <c r="D844" s="53"/>
      <c r="E844" s="53" t="s">
        <v>97</v>
      </c>
      <c r="F844" s="53"/>
      <c r="H844" s="61" t="str">
        <f t="shared" si="15"/>
        <v>DA24</v>
      </c>
    </row>
    <row r="845" spans="4:8" ht="13.15" customHeight="1" x14ac:dyDescent="0.15">
      <c r="D845" s="53"/>
      <c r="E845" s="53" t="s">
        <v>98</v>
      </c>
      <c r="F845" s="53"/>
      <c r="H845" s="61" t="str">
        <f t="shared" si="15"/>
        <v>DC24</v>
      </c>
    </row>
    <row r="846" spans="4:8" ht="13.15" customHeight="1" x14ac:dyDescent="0.15">
      <c r="D846" s="53"/>
      <c r="E846" s="53" t="s">
        <v>99</v>
      </c>
      <c r="F846" s="53"/>
      <c r="H846" s="61" t="str">
        <f t="shared" si="15"/>
        <v>DE24</v>
      </c>
    </row>
    <row r="847" spans="4:8" ht="13.15" customHeight="1" x14ac:dyDescent="0.15">
      <c r="D847" s="53"/>
      <c r="E847" s="53" t="s">
        <v>100</v>
      </c>
      <c r="F847" s="53"/>
      <c r="H847" s="61" t="str">
        <f t="shared" si="15"/>
        <v>DG24</v>
      </c>
    </row>
    <row r="848" spans="4:8" ht="13.15" customHeight="1" x14ac:dyDescent="0.15">
      <c r="D848" s="53"/>
      <c r="E848" s="53" t="s">
        <v>101</v>
      </c>
      <c r="F848" s="53"/>
      <c r="H848" s="61" t="str">
        <f t="shared" si="15"/>
        <v>DI24</v>
      </c>
    </row>
    <row r="849" spans="4:8" ht="13.15" customHeight="1" x14ac:dyDescent="0.15">
      <c r="D849" s="53"/>
      <c r="E849" s="53" t="s">
        <v>102</v>
      </c>
      <c r="F849" s="53"/>
      <c r="H849" s="61" t="str">
        <f t="shared" si="15"/>
        <v>DK24</v>
      </c>
    </row>
    <row r="850" spans="4:8" ht="13.15" customHeight="1" x14ac:dyDescent="0.15">
      <c r="D850" s="53"/>
      <c r="E850" s="53" t="s">
        <v>103</v>
      </c>
      <c r="F850" s="53"/>
      <c r="H850" s="61" t="str">
        <f t="shared" si="15"/>
        <v>DM24</v>
      </c>
    </row>
    <row r="851" spans="4:8" ht="13.15" customHeight="1" x14ac:dyDescent="0.15">
      <c r="D851" s="53" t="s">
        <v>591</v>
      </c>
      <c r="E851" s="53"/>
      <c r="F851" s="53"/>
      <c r="H851" s="61" t="str">
        <f t="shared" si="15"/>
        <v>DO24</v>
      </c>
    </row>
    <row r="852" spans="4:8" ht="13.15" customHeight="1" x14ac:dyDescent="0.15">
      <c r="D852" s="53" t="s">
        <v>69</v>
      </c>
      <c r="E852" s="53"/>
      <c r="F852" s="53" t="s">
        <v>612</v>
      </c>
      <c r="H852" s="61" t="str">
        <f t="shared" si="15"/>
        <v/>
      </c>
    </row>
    <row r="853" spans="4:8" ht="13.15" customHeight="1" x14ac:dyDescent="0.15">
      <c r="D853" s="53" t="s">
        <v>61</v>
      </c>
      <c r="E853" s="53" t="s">
        <v>613</v>
      </c>
      <c r="F853" s="53"/>
      <c r="H853" s="61" t="str">
        <f t="shared" si="15"/>
        <v>A26</v>
      </c>
    </row>
    <row r="854" spans="4:8" ht="13.15" customHeight="1" x14ac:dyDescent="0.15">
      <c r="D854" s="53"/>
      <c r="E854" s="53" t="s">
        <v>614</v>
      </c>
      <c r="F854" s="53"/>
      <c r="H854" s="61" t="str">
        <f t="shared" si="15"/>
        <v>D26</v>
      </c>
    </row>
    <row r="855" spans="4:8" ht="13.15" customHeight="1" x14ac:dyDescent="0.15">
      <c r="D855" s="53"/>
      <c r="E855" s="53" t="s">
        <v>2</v>
      </c>
      <c r="F855" s="53"/>
      <c r="H855" s="61" t="str">
        <f t="shared" si="15"/>
        <v>G26</v>
      </c>
    </row>
    <row r="856" spans="4:8" ht="13.15" customHeight="1" x14ac:dyDescent="0.15">
      <c r="D856" s="53"/>
      <c r="E856" s="53" t="s">
        <v>5</v>
      </c>
      <c r="F856" s="53"/>
      <c r="H856" s="61" t="str">
        <f t="shared" si="15"/>
        <v>I26</v>
      </c>
    </row>
    <row r="857" spans="4:8" ht="13.15" customHeight="1" x14ac:dyDescent="0.15">
      <c r="D857" s="53"/>
      <c r="E857" s="53" t="s">
        <v>46</v>
      </c>
      <c r="F857" s="53"/>
      <c r="H857" s="61" t="str">
        <f t="shared" si="15"/>
        <v>K26</v>
      </c>
    </row>
    <row r="858" spans="4:8" ht="13.15" customHeight="1" x14ac:dyDescent="0.15">
      <c r="D858" s="53"/>
      <c r="E858" s="53" t="s">
        <v>43</v>
      </c>
      <c r="F858" s="53"/>
      <c r="H858" s="61" t="str">
        <f t="shared" si="15"/>
        <v>O26</v>
      </c>
    </row>
    <row r="859" spans="4:8" ht="13.15" customHeight="1" x14ac:dyDescent="0.15">
      <c r="D859" s="53"/>
      <c r="E859" s="53" t="s">
        <v>60</v>
      </c>
      <c r="F859" s="53"/>
      <c r="H859" s="61" t="str">
        <f t="shared" si="15"/>
        <v>T26</v>
      </c>
    </row>
    <row r="860" spans="4:8" ht="13.15" customHeight="1" x14ac:dyDescent="0.15">
      <c r="D860" s="53" t="s">
        <v>62</v>
      </c>
      <c r="E860" s="53" t="s">
        <v>613</v>
      </c>
      <c r="F860" s="53"/>
      <c r="H860" s="61" t="str">
        <f t="shared" si="15"/>
        <v>AB26</v>
      </c>
    </row>
    <row r="861" spans="4:8" ht="13.15" customHeight="1" x14ac:dyDescent="0.15">
      <c r="D861" s="53"/>
      <c r="E861" s="53" t="s">
        <v>614</v>
      </c>
      <c r="F861" s="53"/>
      <c r="H861" s="61" t="str">
        <f t="shared" si="15"/>
        <v>AE26</v>
      </c>
    </row>
    <row r="862" spans="4:8" ht="13.15" customHeight="1" x14ac:dyDescent="0.15">
      <c r="D862" s="53"/>
      <c r="E862" s="53" t="s">
        <v>2</v>
      </c>
      <c r="F862" s="53"/>
      <c r="H862" s="61" t="str">
        <f t="shared" si="15"/>
        <v>AH26</v>
      </c>
    </row>
    <row r="863" spans="4:8" ht="13.15" customHeight="1" x14ac:dyDescent="0.15">
      <c r="D863" s="53"/>
      <c r="E863" s="53" t="s">
        <v>5</v>
      </c>
      <c r="F863" s="53"/>
      <c r="H863" s="61" t="str">
        <f t="shared" si="15"/>
        <v>AJ26</v>
      </c>
    </row>
    <row r="864" spans="4:8" ht="13.15" customHeight="1" x14ac:dyDescent="0.15">
      <c r="D864" s="53"/>
      <c r="E864" s="53" t="s">
        <v>46</v>
      </c>
      <c r="F864" s="53"/>
      <c r="H864" s="61" t="str">
        <f t="shared" si="15"/>
        <v>AL26</v>
      </c>
    </row>
    <row r="865" spans="4:8" ht="13.15" customHeight="1" x14ac:dyDescent="0.15">
      <c r="D865" s="53"/>
      <c r="E865" s="53" t="s">
        <v>43</v>
      </c>
      <c r="F865" s="53"/>
      <c r="H865" s="61" t="str">
        <f t="shared" si="15"/>
        <v>AP26</v>
      </c>
    </row>
    <row r="866" spans="4:8" ht="13.15" customHeight="1" x14ac:dyDescent="0.15">
      <c r="D866" s="53"/>
      <c r="E866" s="53" t="s">
        <v>506</v>
      </c>
      <c r="F866" s="53"/>
      <c r="H866" s="61" t="str">
        <f t="shared" si="15"/>
        <v>AU26</v>
      </c>
    </row>
    <row r="867" spans="4:8" ht="13.15" customHeight="1" x14ac:dyDescent="0.15">
      <c r="D867" s="53"/>
      <c r="E867" s="53"/>
      <c r="F867" s="53"/>
      <c r="H867" s="61" t="str">
        <f t="shared" si="15"/>
        <v>BC26</v>
      </c>
    </row>
    <row r="868" spans="4:8" ht="13.15" customHeight="1" x14ac:dyDescent="0.15">
      <c r="D868" s="53"/>
      <c r="E868" s="53"/>
      <c r="F868" s="53" t="s">
        <v>615</v>
      </c>
      <c r="H868" s="61" t="str">
        <f t="shared" ref="H868:H899" si="16">IF($G369="","",$G369)</f>
        <v/>
      </c>
    </row>
    <row r="869" spans="4:8" ht="13.15" customHeight="1" x14ac:dyDescent="0.15">
      <c r="D869" s="53"/>
      <c r="E869" s="53" t="s">
        <v>507</v>
      </c>
      <c r="F869" s="53"/>
      <c r="H869" s="61" t="str">
        <f t="shared" si="16"/>
        <v>BE26</v>
      </c>
    </row>
    <row r="870" spans="4:8" ht="13.15" customHeight="1" x14ac:dyDescent="0.15">
      <c r="D870" s="53"/>
      <c r="E870" s="53" t="s">
        <v>74</v>
      </c>
      <c r="F870" s="53"/>
      <c r="H870" s="61" t="str">
        <f t="shared" si="16"/>
        <v>BG26</v>
      </c>
    </row>
    <row r="871" spans="4:8" ht="13.15" customHeight="1" x14ac:dyDescent="0.15">
      <c r="D871" s="53"/>
      <c r="E871" s="53" t="s">
        <v>75</v>
      </c>
      <c r="F871" s="53"/>
      <c r="H871" s="61" t="str">
        <f t="shared" si="16"/>
        <v>BI26</v>
      </c>
    </row>
    <row r="872" spans="4:8" ht="13.15" customHeight="1" x14ac:dyDescent="0.15">
      <c r="D872" s="53"/>
      <c r="E872" s="53" t="s">
        <v>76</v>
      </c>
      <c r="F872" s="53"/>
      <c r="H872" s="61" t="str">
        <f t="shared" si="16"/>
        <v>BK26</v>
      </c>
    </row>
    <row r="873" spans="4:8" ht="13.15" customHeight="1" x14ac:dyDescent="0.15">
      <c r="D873" s="53"/>
      <c r="E873" s="53" t="s">
        <v>77</v>
      </c>
      <c r="F873" s="53"/>
      <c r="H873" s="61" t="str">
        <f t="shared" si="16"/>
        <v>BM26</v>
      </c>
    </row>
    <row r="874" spans="4:8" ht="13.15" customHeight="1" x14ac:dyDescent="0.15">
      <c r="D874" s="53"/>
      <c r="E874" s="53" t="s">
        <v>78</v>
      </c>
      <c r="F874" s="53"/>
      <c r="H874" s="61" t="str">
        <f t="shared" si="16"/>
        <v>BO26</v>
      </c>
    </row>
    <row r="875" spans="4:8" ht="13.15" customHeight="1" x14ac:dyDescent="0.15">
      <c r="D875" s="53"/>
      <c r="E875" s="53" t="s">
        <v>79</v>
      </c>
      <c r="F875" s="53"/>
      <c r="H875" s="61" t="str">
        <f t="shared" si="16"/>
        <v>BQ26</v>
      </c>
    </row>
    <row r="876" spans="4:8" ht="13.15" customHeight="1" x14ac:dyDescent="0.15">
      <c r="D876" s="53"/>
      <c r="E876" s="53" t="s">
        <v>80</v>
      </c>
      <c r="F876" s="53"/>
      <c r="H876" s="61" t="str">
        <f t="shared" si="16"/>
        <v>BS26</v>
      </c>
    </row>
    <row r="877" spans="4:8" ht="13.15" customHeight="1" x14ac:dyDescent="0.15">
      <c r="D877" s="53"/>
      <c r="E877" s="53" t="s">
        <v>81</v>
      </c>
      <c r="F877" s="53"/>
      <c r="H877" s="61" t="str">
        <f t="shared" si="16"/>
        <v>BU26</v>
      </c>
    </row>
    <row r="878" spans="4:8" ht="13.15" customHeight="1" x14ac:dyDescent="0.15">
      <c r="D878" s="53"/>
      <c r="E878" s="53" t="s">
        <v>82</v>
      </c>
      <c r="F878" s="53"/>
      <c r="H878" s="61" t="str">
        <f t="shared" si="16"/>
        <v>BW26</v>
      </c>
    </row>
    <row r="879" spans="4:8" ht="13.15" customHeight="1" x14ac:dyDescent="0.15">
      <c r="D879" s="53"/>
      <c r="E879" s="53" t="s">
        <v>83</v>
      </c>
      <c r="F879" s="53"/>
      <c r="H879" s="61" t="str">
        <f t="shared" si="16"/>
        <v>BY26</v>
      </c>
    </row>
    <row r="880" spans="4:8" ht="13.15" customHeight="1" x14ac:dyDescent="0.15">
      <c r="D880" s="53"/>
      <c r="E880" s="53" t="s">
        <v>84</v>
      </c>
      <c r="F880" s="53"/>
      <c r="H880" s="61" t="str">
        <f t="shared" si="16"/>
        <v>CA26</v>
      </c>
    </row>
    <row r="881" spans="4:8" ht="13.15" customHeight="1" x14ac:dyDescent="0.15">
      <c r="D881" s="53"/>
      <c r="E881" s="53" t="s">
        <v>85</v>
      </c>
      <c r="F881" s="53"/>
      <c r="H881" s="61" t="str">
        <f t="shared" si="16"/>
        <v>CC26</v>
      </c>
    </row>
    <row r="882" spans="4:8" ht="13.15" customHeight="1" x14ac:dyDescent="0.15">
      <c r="D882" s="53"/>
      <c r="E882" s="53" t="s">
        <v>86</v>
      </c>
      <c r="F882" s="53"/>
      <c r="H882" s="61" t="str">
        <f t="shared" si="16"/>
        <v>CE26</v>
      </c>
    </row>
    <row r="883" spans="4:8" ht="13.15" customHeight="1" x14ac:dyDescent="0.15">
      <c r="D883" s="53"/>
      <c r="E883" s="53" t="s">
        <v>87</v>
      </c>
      <c r="F883" s="53"/>
      <c r="H883" s="61" t="str">
        <f t="shared" si="16"/>
        <v>CG26</v>
      </c>
    </row>
    <row r="884" spans="4:8" ht="13.15" customHeight="1" x14ac:dyDescent="0.15">
      <c r="D884" s="53"/>
      <c r="E884" s="53" t="s">
        <v>88</v>
      </c>
      <c r="F884" s="53"/>
      <c r="H884" s="61" t="str">
        <f t="shared" si="16"/>
        <v>CI26</v>
      </c>
    </row>
    <row r="885" spans="4:8" ht="13.15" customHeight="1" x14ac:dyDescent="0.15">
      <c r="D885" s="53"/>
      <c r="E885" s="53" t="s">
        <v>89</v>
      </c>
      <c r="F885" s="53"/>
      <c r="H885" s="61" t="str">
        <f t="shared" si="16"/>
        <v>CK26</v>
      </c>
    </row>
    <row r="886" spans="4:8" ht="13.15" customHeight="1" x14ac:dyDescent="0.15">
      <c r="D886" s="53"/>
      <c r="E886" s="53" t="s">
        <v>90</v>
      </c>
      <c r="F886" s="53"/>
      <c r="H886" s="61" t="str">
        <f t="shared" si="16"/>
        <v>CM26</v>
      </c>
    </row>
    <row r="887" spans="4:8" ht="13.15" customHeight="1" x14ac:dyDescent="0.15">
      <c r="D887" s="53"/>
      <c r="E887" s="53" t="s">
        <v>91</v>
      </c>
      <c r="F887" s="53"/>
      <c r="H887" s="61" t="str">
        <f t="shared" si="16"/>
        <v>CO26</v>
      </c>
    </row>
    <row r="888" spans="4:8" ht="13.15" customHeight="1" x14ac:dyDescent="0.15">
      <c r="D888" s="53"/>
      <c r="E888" s="53" t="s">
        <v>92</v>
      </c>
      <c r="F888" s="53"/>
      <c r="H888" s="61" t="str">
        <f t="shared" si="16"/>
        <v>CQ26</v>
      </c>
    </row>
    <row r="889" spans="4:8" ht="13.15" customHeight="1" x14ac:dyDescent="0.15">
      <c r="D889" s="53"/>
      <c r="E889" s="53" t="s">
        <v>93</v>
      </c>
      <c r="F889" s="53"/>
      <c r="H889" s="61" t="str">
        <f t="shared" si="16"/>
        <v>CS26</v>
      </c>
    </row>
    <row r="890" spans="4:8" ht="13.15" customHeight="1" x14ac:dyDescent="0.15">
      <c r="D890" s="53"/>
      <c r="E890" s="53" t="s">
        <v>94</v>
      </c>
      <c r="F890" s="53"/>
      <c r="H890" s="61" t="str">
        <f t="shared" si="16"/>
        <v>CU26</v>
      </c>
    </row>
    <row r="891" spans="4:8" ht="13.15" customHeight="1" x14ac:dyDescent="0.15">
      <c r="D891" s="53"/>
      <c r="E891" s="53" t="s">
        <v>95</v>
      </c>
      <c r="F891" s="53"/>
      <c r="H891" s="61" t="str">
        <f t="shared" si="16"/>
        <v>CW26</v>
      </c>
    </row>
    <row r="892" spans="4:8" ht="13.15" customHeight="1" x14ac:dyDescent="0.15">
      <c r="D892" s="53"/>
      <c r="E892" s="53" t="s">
        <v>96</v>
      </c>
      <c r="F892" s="53"/>
      <c r="H892" s="61" t="str">
        <f t="shared" si="16"/>
        <v>CY26</v>
      </c>
    </row>
    <row r="893" spans="4:8" ht="13.15" customHeight="1" x14ac:dyDescent="0.15">
      <c r="D893" s="53"/>
      <c r="E893" s="53" t="s">
        <v>97</v>
      </c>
      <c r="F893" s="53"/>
      <c r="H893" s="61" t="str">
        <f t="shared" si="16"/>
        <v>DA26</v>
      </c>
    </row>
    <row r="894" spans="4:8" ht="13.15" customHeight="1" x14ac:dyDescent="0.15">
      <c r="D894" s="53"/>
      <c r="E894" s="53" t="s">
        <v>98</v>
      </c>
      <c r="F894" s="53"/>
      <c r="H894" s="61" t="str">
        <f t="shared" si="16"/>
        <v>DC26</v>
      </c>
    </row>
    <row r="895" spans="4:8" ht="13.15" customHeight="1" x14ac:dyDescent="0.15">
      <c r="D895" s="53"/>
      <c r="E895" s="53" t="s">
        <v>99</v>
      </c>
      <c r="F895" s="53"/>
      <c r="H895" s="61" t="str">
        <f t="shared" si="16"/>
        <v>DE26</v>
      </c>
    </row>
    <row r="896" spans="4:8" ht="13.15" customHeight="1" x14ac:dyDescent="0.15">
      <c r="D896" s="53"/>
      <c r="E896" s="53" t="s">
        <v>100</v>
      </c>
      <c r="F896" s="53"/>
      <c r="H896" s="61" t="str">
        <f t="shared" si="16"/>
        <v>DG26</v>
      </c>
    </row>
    <row r="897" spans="4:8" ht="13.15" customHeight="1" x14ac:dyDescent="0.15">
      <c r="D897" s="53"/>
      <c r="E897" s="53" t="s">
        <v>101</v>
      </c>
      <c r="F897" s="53"/>
      <c r="H897" s="61" t="str">
        <f t="shared" si="16"/>
        <v>DI26</v>
      </c>
    </row>
    <row r="898" spans="4:8" ht="13.15" customHeight="1" x14ac:dyDescent="0.15">
      <c r="D898" s="53"/>
      <c r="E898" s="53" t="s">
        <v>102</v>
      </c>
      <c r="F898" s="53"/>
      <c r="H898" s="61" t="str">
        <f t="shared" si="16"/>
        <v>DK26</v>
      </c>
    </row>
    <row r="899" spans="4:8" ht="13.15" customHeight="1" x14ac:dyDescent="0.15">
      <c r="D899" s="53"/>
      <c r="E899" s="53" t="s">
        <v>103</v>
      </c>
      <c r="F899" s="53"/>
      <c r="H899" s="61" t="str">
        <f t="shared" si="16"/>
        <v>DM26</v>
      </c>
    </row>
    <row r="900" spans="4:8" ht="13.15" customHeight="1" x14ac:dyDescent="0.15">
      <c r="D900" s="53" t="s">
        <v>591</v>
      </c>
      <c r="E900" s="53"/>
      <c r="F900" s="53"/>
      <c r="H900" s="61" t="str">
        <f t="shared" ref="H900" si="17">IF($G401="","",$G401)</f>
        <v>DO26</v>
      </c>
    </row>
    <row r="901" spans="4:8" ht="13.15" customHeight="1" x14ac:dyDescent="0.15">
      <c r="D901" s="53" t="s">
        <v>70</v>
      </c>
      <c r="E901" s="53"/>
      <c r="F901" s="53" t="s">
        <v>612</v>
      </c>
      <c r="H901" s="61" t="str">
        <f t="shared" ref="H901" si="18">IF($G402="","",$G402)</f>
        <v/>
      </c>
    </row>
    <row r="902" spans="4:8" ht="13.15" customHeight="1" x14ac:dyDescent="0.15">
      <c r="D902" s="53" t="s">
        <v>61</v>
      </c>
      <c r="E902" s="53" t="s">
        <v>613</v>
      </c>
      <c r="F902" s="53"/>
      <c r="H902" s="61" t="str">
        <f t="shared" ref="H902:H949" si="19">IF($G403="","",$G403)</f>
        <v>A28</v>
      </c>
    </row>
    <row r="903" spans="4:8" ht="13.15" customHeight="1" x14ac:dyDescent="0.15">
      <c r="D903" s="53"/>
      <c r="E903" s="53" t="s">
        <v>614</v>
      </c>
      <c r="F903" s="53"/>
      <c r="H903" s="61" t="str">
        <f t="shared" si="19"/>
        <v>D28</v>
      </c>
    </row>
    <row r="904" spans="4:8" ht="13.15" customHeight="1" x14ac:dyDescent="0.15">
      <c r="D904" s="53"/>
      <c r="E904" s="53" t="s">
        <v>2</v>
      </c>
      <c r="F904" s="53"/>
      <c r="H904" s="61" t="str">
        <f t="shared" si="19"/>
        <v>G28</v>
      </c>
    </row>
    <row r="905" spans="4:8" ht="13.15" customHeight="1" x14ac:dyDescent="0.15">
      <c r="D905" s="53"/>
      <c r="E905" s="53" t="s">
        <v>5</v>
      </c>
      <c r="F905" s="53"/>
      <c r="H905" s="61" t="str">
        <f t="shared" si="19"/>
        <v>I28</v>
      </c>
    </row>
    <row r="906" spans="4:8" ht="13.15" customHeight="1" x14ac:dyDescent="0.15">
      <c r="D906" s="53"/>
      <c r="E906" s="53" t="s">
        <v>46</v>
      </c>
      <c r="F906" s="53"/>
      <c r="H906" s="61" t="str">
        <f t="shared" si="19"/>
        <v>K28</v>
      </c>
    </row>
    <row r="907" spans="4:8" ht="13.15" customHeight="1" x14ac:dyDescent="0.15">
      <c r="D907" s="53"/>
      <c r="E907" s="53" t="s">
        <v>43</v>
      </c>
      <c r="F907" s="53"/>
      <c r="H907" s="61" t="str">
        <f t="shared" si="19"/>
        <v>O28</v>
      </c>
    </row>
    <row r="908" spans="4:8" ht="13.15" customHeight="1" x14ac:dyDescent="0.15">
      <c r="D908" s="53"/>
      <c r="E908" s="53" t="s">
        <v>60</v>
      </c>
      <c r="F908" s="53"/>
      <c r="H908" s="61" t="str">
        <f t="shared" si="19"/>
        <v>T28</v>
      </c>
    </row>
    <row r="909" spans="4:8" ht="13.15" customHeight="1" x14ac:dyDescent="0.15">
      <c r="D909" s="53" t="s">
        <v>62</v>
      </c>
      <c r="E909" s="53" t="s">
        <v>613</v>
      </c>
      <c r="F909" s="53"/>
      <c r="H909" s="61" t="str">
        <f t="shared" si="19"/>
        <v>AB28</v>
      </c>
    </row>
    <row r="910" spans="4:8" ht="13.15" customHeight="1" x14ac:dyDescent="0.15">
      <c r="D910" s="53"/>
      <c r="E910" s="53" t="s">
        <v>614</v>
      </c>
      <c r="F910" s="53"/>
      <c r="H910" s="61" t="str">
        <f t="shared" si="19"/>
        <v>AE28</v>
      </c>
    </row>
    <row r="911" spans="4:8" ht="13.15" customHeight="1" x14ac:dyDescent="0.15">
      <c r="D911" s="53"/>
      <c r="E911" s="53" t="s">
        <v>2</v>
      </c>
      <c r="F911" s="53"/>
      <c r="H911" s="61" t="str">
        <f t="shared" si="19"/>
        <v>AH28</v>
      </c>
    </row>
    <row r="912" spans="4:8" ht="13.15" customHeight="1" x14ac:dyDescent="0.15">
      <c r="D912" s="53"/>
      <c r="E912" s="53" t="s">
        <v>5</v>
      </c>
      <c r="F912" s="53"/>
      <c r="H912" s="61" t="str">
        <f t="shared" si="19"/>
        <v>AJ28</v>
      </c>
    </row>
    <row r="913" spans="4:8" ht="13.15" customHeight="1" x14ac:dyDescent="0.15">
      <c r="D913" s="53"/>
      <c r="E913" s="53" t="s">
        <v>46</v>
      </c>
      <c r="F913" s="53"/>
      <c r="H913" s="61" t="str">
        <f t="shared" si="19"/>
        <v>AL28</v>
      </c>
    </row>
    <row r="914" spans="4:8" ht="13.15" customHeight="1" x14ac:dyDescent="0.15">
      <c r="D914" s="53"/>
      <c r="E914" s="53" t="s">
        <v>43</v>
      </c>
      <c r="F914" s="53"/>
      <c r="H914" s="61" t="str">
        <f t="shared" si="19"/>
        <v>AP28</v>
      </c>
    </row>
    <row r="915" spans="4:8" ht="13.15" customHeight="1" x14ac:dyDescent="0.15">
      <c r="D915" s="53"/>
      <c r="E915" s="53" t="s">
        <v>506</v>
      </c>
      <c r="F915" s="53"/>
      <c r="H915" s="61" t="str">
        <f t="shared" si="19"/>
        <v>AU28</v>
      </c>
    </row>
    <row r="916" spans="4:8" ht="13.15" customHeight="1" x14ac:dyDescent="0.15">
      <c r="D916" s="53" t="s">
        <v>510</v>
      </c>
      <c r="E916" s="53"/>
      <c r="F916" s="53"/>
      <c r="H916" s="61" t="str">
        <f t="shared" si="19"/>
        <v>BC28</v>
      </c>
    </row>
    <row r="917" spans="4:8" ht="13.15" customHeight="1" x14ac:dyDescent="0.15">
      <c r="D917" s="53"/>
      <c r="E917" s="53"/>
      <c r="F917" s="53" t="s">
        <v>615</v>
      </c>
      <c r="H917" s="61" t="str">
        <f t="shared" si="19"/>
        <v/>
      </c>
    </row>
    <row r="918" spans="4:8" ht="13.15" customHeight="1" x14ac:dyDescent="0.15">
      <c r="D918" s="53"/>
      <c r="E918" s="53" t="s">
        <v>73</v>
      </c>
      <c r="F918" s="53"/>
      <c r="H918" s="61" t="str">
        <f t="shared" si="19"/>
        <v>BE28</v>
      </c>
    </row>
    <row r="919" spans="4:8" ht="13.15" customHeight="1" x14ac:dyDescent="0.15">
      <c r="D919" s="53"/>
      <c r="E919" s="53" t="s">
        <v>74</v>
      </c>
      <c r="F919" s="53"/>
      <c r="H919" s="61" t="str">
        <f t="shared" si="19"/>
        <v>BG28</v>
      </c>
    </row>
    <row r="920" spans="4:8" ht="13.15" customHeight="1" x14ac:dyDescent="0.15">
      <c r="D920" s="53"/>
      <c r="E920" s="53" t="s">
        <v>75</v>
      </c>
      <c r="F920" s="53"/>
      <c r="H920" s="61" t="str">
        <f t="shared" si="19"/>
        <v>BI28</v>
      </c>
    </row>
    <row r="921" spans="4:8" ht="13.15" customHeight="1" x14ac:dyDescent="0.15">
      <c r="D921" s="53"/>
      <c r="E921" s="53" t="s">
        <v>76</v>
      </c>
      <c r="F921" s="53"/>
      <c r="H921" s="61" t="str">
        <f t="shared" si="19"/>
        <v>BK28</v>
      </c>
    </row>
    <row r="922" spans="4:8" ht="13.15" customHeight="1" x14ac:dyDescent="0.15">
      <c r="D922" s="53"/>
      <c r="E922" s="53" t="s">
        <v>77</v>
      </c>
      <c r="F922" s="53"/>
      <c r="H922" s="61" t="str">
        <f t="shared" si="19"/>
        <v>BM28</v>
      </c>
    </row>
    <row r="923" spans="4:8" ht="13.15" customHeight="1" x14ac:dyDescent="0.15">
      <c r="D923" s="53"/>
      <c r="E923" s="53" t="s">
        <v>78</v>
      </c>
      <c r="F923" s="53"/>
      <c r="H923" s="61" t="str">
        <f t="shared" si="19"/>
        <v>BO28</v>
      </c>
    </row>
    <row r="924" spans="4:8" ht="13.15" customHeight="1" x14ac:dyDescent="0.15">
      <c r="D924" s="53"/>
      <c r="E924" s="53" t="s">
        <v>79</v>
      </c>
      <c r="F924" s="53"/>
      <c r="H924" s="61" t="str">
        <f t="shared" si="19"/>
        <v>BQ28</v>
      </c>
    </row>
    <row r="925" spans="4:8" ht="13.15" customHeight="1" x14ac:dyDescent="0.15">
      <c r="D925" s="53"/>
      <c r="E925" s="53" t="s">
        <v>80</v>
      </c>
      <c r="F925" s="53"/>
      <c r="H925" s="61" t="str">
        <f t="shared" si="19"/>
        <v>BS28</v>
      </c>
    </row>
    <row r="926" spans="4:8" ht="13.15" customHeight="1" x14ac:dyDescent="0.15">
      <c r="D926" s="53"/>
      <c r="E926" s="53" t="s">
        <v>81</v>
      </c>
      <c r="F926" s="53"/>
      <c r="H926" s="61" t="str">
        <f t="shared" si="19"/>
        <v>BU28</v>
      </c>
    </row>
    <row r="927" spans="4:8" ht="13.15" customHeight="1" x14ac:dyDescent="0.15">
      <c r="D927" s="53"/>
      <c r="E927" s="53" t="s">
        <v>82</v>
      </c>
      <c r="F927" s="53"/>
      <c r="H927" s="61" t="str">
        <f t="shared" si="19"/>
        <v>BW28</v>
      </c>
    </row>
    <row r="928" spans="4:8" ht="13.15" customHeight="1" x14ac:dyDescent="0.15">
      <c r="D928" s="53"/>
      <c r="E928" s="53" t="s">
        <v>83</v>
      </c>
      <c r="F928" s="53"/>
      <c r="H928" s="61" t="str">
        <f t="shared" si="19"/>
        <v>BY28</v>
      </c>
    </row>
    <row r="929" spans="4:8" ht="13.15" customHeight="1" x14ac:dyDescent="0.15">
      <c r="D929" s="53"/>
      <c r="E929" s="53" t="s">
        <v>84</v>
      </c>
      <c r="F929" s="53"/>
      <c r="H929" s="61" t="str">
        <f t="shared" si="19"/>
        <v>CA28</v>
      </c>
    </row>
    <row r="930" spans="4:8" ht="13.15" customHeight="1" x14ac:dyDescent="0.15">
      <c r="D930" s="53"/>
      <c r="E930" s="53" t="s">
        <v>85</v>
      </c>
      <c r="F930" s="53"/>
      <c r="H930" s="61" t="str">
        <f t="shared" si="19"/>
        <v>CC28</v>
      </c>
    </row>
    <row r="931" spans="4:8" ht="13.15" customHeight="1" x14ac:dyDescent="0.15">
      <c r="D931" s="53"/>
      <c r="E931" s="53" t="s">
        <v>86</v>
      </c>
      <c r="F931" s="53"/>
      <c r="H931" s="61" t="str">
        <f t="shared" si="19"/>
        <v>CE28</v>
      </c>
    </row>
    <row r="932" spans="4:8" ht="13.15" customHeight="1" x14ac:dyDescent="0.15">
      <c r="D932" s="53"/>
      <c r="E932" s="53" t="s">
        <v>87</v>
      </c>
      <c r="F932" s="53"/>
      <c r="H932" s="61" t="str">
        <f t="shared" si="19"/>
        <v>CG28</v>
      </c>
    </row>
    <row r="933" spans="4:8" ht="13.15" customHeight="1" x14ac:dyDescent="0.15">
      <c r="D933" s="53"/>
      <c r="E933" s="53" t="s">
        <v>88</v>
      </c>
      <c r="F933" s="53"/>
      <c r="H933" s="61" t="str">
        <f t="shared" si="19"/>
        <v>CI28</v>
      </c>
    </row>
    <row r="934" spans="4:8" ht="13.15" customHeight="1" x14ac:dyDescent="0.15">
      <c r="D934" s="53"/>
      <c r="E934" s="53" t="s">
        <v>89</v>
      </c>
      <c r="F934" s="53"/>
      <c r="H934" s="61" t="str">
        <f t="shared" si="19"/>
        <v>CK28</v>
      </c>
    </row>
    <row r="935" spans="4:8" ht="13.15" customHeight="1" x14ac:dyDescent="0.15">
      <c r="D935" s="53"/>
      <c r="E935" s="53" t="s">
        <v>90</v>
      </c>
      <c r="F935" s="53"/>
      <c r="H935" s="61" t="str">
        <f t="shared" si="19"/>
        <v>CM28</v>
      </c>
    </row>
    <row r="936" spans="4:8" ht="13.15" customHeight="1" x14ac:dyDescent="0.15">
      <c r="D936" s="53"/>
      <c r="E936" s="53" t="s">
        <v>91</v>
      </c>
      <c r="F936" s="53"/>
      <c r="H936" s="61" t="str">
        <f t="shared" si="19"/>
        <v>CO28</v>
      </c>
    </row>
    <row r="937" spans="4:8" ht="13.15" customHeight="1" x14ac:dyDescent="0.15">
      <c r="D937" s="53"/>
      <c r="E937" s="53" t="s">
        <v>92</v>
      </c>
      <c r="F937" s="53"/>
      <c r="H937" s="61" t="str">
        <f t="shared" si="19"/>
        <v>CQ28</v>
      </c>
    </row>
    <row r="938" spans="4:8" ht="13.15" customHeight="1" x14ac:dyDescent="0.15">
      <c r="D938" s="53"/>
      <c r="E938" s="53" t="s">
        <v>93</v>
      </c>
      <c r="F938" s="53"/>
      <c r="H938" s="61" t="str">
        <f t="shared" si="19"/>
        <v>CS28</v>
      </c>
    </row>
    <row r="939" spans="4:8" ht="13.15" customHeight="1" x14ac:dyDescent="0.15">
      <c r="D939" s="53"/>
      <c r="E939" s="53" t="s">
        <v>94</v>
      </c>
      <c r="F939" s="53"/>
      <c r="H939" s="61" t="str">
        <f t="shared" si="19"/>
        <v>CU28</v>
      </c>
    </row>
    <row r="940" spans="4:8" ht="13.15" customHeight="1" x14ac:dyDescent="0.15">
      <c r="D940" s="53"/>
      <c r="E940" s="53" t="s">
        <v>95</v>
      </c>
      <c r="F940" s="53"/>
      <c r="H940" s="61" t="str">
        <f t="shared" si="19"/>
        <v>CW28</v>
      </c>
    </row>
    <row r="941" spans="4:8" ht="13.15" customHeight="1" x14ac:dyDescent="0.15">
      <c r="D941" s="53"/>
      <c r="E941" s="53" t="s">
        <v>96</v>
      </c>
      <c r="F941" s="53"/>
      <c r="H941" s="61" t="str">
        <f t="shared" si="19"/>
        <v>CY28</v>
      </c>
    </row>
    <row r="942" spans="4:8" ht="13.15" customHeight="1" x14ac:dyDescent="0.15">
      <c r="D942" s="53"/>
      <c r="E942" s="53" t="s">
        <v>97</v>
      </c>
      <c r="F942" s="53"/>
      <c r="H942" s="61" t="str">
        <f t="shared" si="19"/>
        <v>DA28</v>
      </c>
    </row>
    <row r="943" spans="4:8" ht="13.15" customHeight="1" x14ac:dyDescent="0.15">
      <c r="D943" s="53"/>
      <c r="E943" s="53" t="s">
        <v>98</v>
      </c>
      <c r="F943" s="53"/>
      <c r="H943" s="61" t="str">
        <f t="shared" si="19"/>
        <v>DC28</v>
      </c>
    </row>
    <row r="944" spans="4:8" ht="13.15" customHeight="1" x14ac:dyDescent="0.15">
      <c r="D944" s="53"/>
      <c r="E944" s="53" t="s">
        <v>99</v>
      </c>
      <c r="F944" s="53"/>
      <c r="H944" s="61" t="str">
        <f t="shared" si="19"/>
        <v>DE28</v>
      </c>
    </row>
    <row r="945" spans="4:8" ht="13.15" customHeight="1" x14ac:dyDescent="0.15">
      <c r="D945" s="53"/>
      <c r="E945" s="53" t="s">
        <v>100</v>
      </c>
      <c r="F945" s="53"/>
      <c r="H945" s="61" t="str">
        <f t="shared" si="19"/>
        <v>DG28</v>
      </c>
    </row>
    <row r="946" spans="4:8" ht="13.15" customHeight="1" x14ac:dyDescent="0.15">
      <c r="D946" s="53"/>
      <c r="E946" s="53" t="s">
        <v>101</v>
      </c>
      <c r="F946" s="53"/>
      <c r="H946" s="61" t="str">
        <f t="shared" si="19"/>
        <v>DI28</v>
      </c>
    </row>
    <row r="947" spans="4:8" ht="13.15" customHeight="1" x14ac:dyDescent="0.15">
      <c r="D947" s="53"/>
      <c r="E947" s="53" t="s">
        <v>102</v>
      </c>
      <c r="F947" s="53"/>
      <c r="H947" s="61" t="str">
        <f t="shared" si="19"/>
        <v>DK28</v>
      </c>
    </row>
    <row r="948" spans="4:8" ht="13.15" customHeight="1" x14ac:dyDescent="0.15">
      <c r="D948" s="53"/>
      <c r="E948" s="53" t="s">
        <v>103</v>
      </c>
      <c r="F948" s="53"/>
      <c r="H948" s="61" t="str">
        <f t="shared" si="19"/>
        <v>DM28</v>
      </c>
    </row>
    <row r="949" spans="4:8" ht="13.15" customHeight="1" x14ac:dyDescent="0.15">
      <c r="D949" s="53" t="s">
        <v>591</v>
      </c>
      <c r="E949" s="53"/>
      <c r="F949" s="53"/>
      <c r="H949" s="61" t="str">
        <f t="shared" si="19"/>
        <v>DO28</v>
      </c>
    </row>
    <row r="950" spans="4:8" ht="13.15" customHeight="1" x14ac:dyDescent="0.15">
      <c r="D950" s="53" t="s">
        <v>71</v>
      </c>
      <c r="E950" s="53"/>
      <c r="F950" s="53" t="s">
        <v>612</v>
      </c>
      <c r="H950" s="61" t="str">
        <f t="shared" ref="H950" si="20">IF($G451="","",$G451)</f>
        <v/>
      </c>
    </row>
    <row r="951" spans="4:8" ht="13.15" customHeight="1" x14ac:dyDescent="0.15">
      <c r="D951" s="53" t="s">
        <v>61</v>
      </c>
      <c r="E951" s="53" t="s">
        <v>613</v>
      </c>
      <c r="F951" s="53"/>
      <c r="H951" s="61" t="str">
        <f t="shared" ref="H951:H966" si="21">IF($G452="","",$G452)</f>
        <v>A30</v>
      </c>
    </row>
    <row r="952" spans="4:8" ht="13.15" customHeight="1" x14ac:dyDescent="0.15">
      <c r="D952" s="53"/>
      <c r="E952" s="53" t="s">
        <v>614</v>
      </c>
      <c r="F952" s="53"/>
      <c r="H952" s="61" t="str">
        <f t="shared" si="21"/>
        <v>D30</v>
      </c>
    </row>
    <row r="953" spans="4:8" ht="13.15" customHeight="1" x14ac:dyDescent="0.15">
      <c r="D953" s="53"/>
      <c r="E953" s="53" t="s">
        <v>2</v>
      </c>
      <c r="F953" s="53"/>
      <c r="H953" s="61" t="str">
        <f t="shared" si="21"/>
        <v>G30</v>
      </c>
    </row>
    <row r="954" spans="4:8" ht="13.15" customHeight="1" x14ac:dyDescent="0.15">
      <c r="D954" s="53"/>
      <c r="E954" s="53" t="s">
        <v>5</v>
      </c>
      <c r="F954" s="53"/>
      <c r="H954" s="61" t="str">
        <f t="shared" si="21"/>
        <v>I30</v>
      </c>
    </row>
    <row r="955" spans="4:8" ht="13.15" customHeight="1" x14ac:dyDescent="0.15">
      <c r="D955" s="53"/>
      <c r="E955" s="53" t="s">
        <v>46</v>
      </c>
      <c r="F955" s="53"/>
      <c r="H955" s="61" t="str">
        <f t="shared" si="21"/>
        <v>K30</v>
      </c>
    </row>
    <row r="956" spans="4:8" ht="13.15" customHeight="1" x14ac:dyDescent="0.15">
      <c r="D956" s="53"/>
      <c r="E956" s="53" t="s">
        <v>43</v>
      </c>
      <c r="F956" s="53"/>
      <c r="H956" s="61" t="str">
        <f t="shared" si="21"/>
        <v>O30</v>
      </c>
    </row>
    <row r="957" spans="4:8" ht="13.15" customHeight="1" x14ac:dyDescent="0.15">
      <c r="D957" s="53"/>
      <c r="E957" s="53" t="s">
        <v>60</v>
      </c>
      <c r="F957" s="53"/>
      <c r="H957" s="61" t="str">
        <f t="shared" si="21"/>
        <v>T30</v>
      </c>
    </row>
    <row r="958" spans="4:8" ht="13.15" customHeight="1" x14ac:dyDescent="0.15">
      <c r="D958" s="53" t="s">
        <v>62</v>
      </c>
      <c r="E958" s="53" t="s">
        <v>613</v>
      </c>
      <c r="F958" s="53"/>
      <c r="H958" s="61" t="str">
        <f t="shared" si="21"/>
        <v>AB30</v>
      </c>
    </row>
    <row r="959" spans="4:8" ht="13.15" customHeight="1" x14ac:dyDescent="0.15">
      <c r="D959" s="53"/>
      <c r="E959" s="53" t="s">
        <v>614</v>
      </c>
      <c r="F959" s="53"/>
      <c r="H959" s="61" t="str">
        <f t="shared" si="21"/>
        <v>AE30</v>
      </c>
    </row>
    <row r="960" spans="4:8" ht="13.15" customHeight="1" x14ac:dyDescent="0.15">
      <c r="D960" s="53"/>
      <c r="E960" s="53" t="s">
        <v>2</v>
      </c>
      <c r="F960" s="53"/>
      <c r="H960" s="61" t="str">
        <f t="shared" si="21"/>
        <v>AH30</v>
      </c>
    </row>
    <row r="961" spans="4:8" ht="13.15" customHeight="1" x14ac:dyDescent="0.15">
      <c r="D961" s="53"/>
      <c r="E961" s="53" t="s">
        <v>5</v>
      </c>
      <c r="F961" s="53"/>
      <c r="H961" s="61" t="str">
        <f t="shared" si="21"/>
        <v>AJ30</v>
      </c>
    </row>
    <row r="962" spans="4:8" ht="13.15" customHeight="1" x14ac:dyDescent="0.15">
      <c r="D962" s="53"/>
      <c r="E962" s="53" t="s">
        <v>46</v>
      </c>
      <c r="F962" s="53"/>
      <c r="H962" s="61" t="str">
        <f t="shared" si="21"/>
        <v>AL30</v>
      </c>
    </row>
    <row r="963" spans="4:8" ht="13.15" customHeight="1" x14ac:dyDescent="0.15">
      <c r="D963" s="53"/>
      <c r="E963" s="53" t="s">
        <v>43</v>
      </c>
      <c r="F963" s="53"/>
      <c r="H963" s="61" t="str">
        <f t="shared" si="21"/>
        <v>AP30</v>
      </c>
    </row>
    <row r="964" spans="4:8" ht="13.15" customHeight="1" x14ac:dyDescent="0.15">
      <c r="D964" s="53"/>
      <c r="E964" s="53" t="s">
        <v>506</v>
      </c>
      <c r="F964" s="53"/>
      <c r="H964" s="61" t="str">
        <f t="shared" si="21"/>
        <v>AU30</v>
      </c>
    </row>
    <row r="965" spans="4:8" ht="13.15" customHeight="1" x14ac:dyDescent="0.15">
      <c r="D965" s="53" t="s">
        <v>510</v>
      </c>
      <c r="E965" s="53"/>
      <c r="F965" s="53"/>
      <c r="H965" s="61" t="str">
        <f t="shared" si="21"/>
        <v>BC30</v>
      </c>
    </row>
    <row r="966" spans="4:8" ht="13.15" customHeight="1" x14ac:dyDescent="0.15">
      <c r="D966" s="53"/>
      <c r="E966" s="53"/>
      <c r="F966" s="53" t="s">
        <v>615</v>
      </c>
      <c r="H966" s="61" t="str">
        <f t="shared" si="21"/>
        <v/>
      </c>
    </row>
    <row r="967" spans="4:8" ht="13.15" customHeight="1" x14ac:dyDescent="0.15">
      <c r="D967" s="53"/>
      <c r="E967" s="53" t="s">
        <v>73</v>
      </c>
      <c r="F967" s="53"/>
      <c r="H967" s="61" t="str">
        <f t="shared" ref="H967:H998" si="22">IF($G468="","",$G468)</f>
        <v>BE30</v>
      </c>
    </row>
    <row r="968" spans="4:8" ht="13.15" customHeight="1" x14ac:dyDescent="0.15">
      <c r="D968" s="53"/>
      <c r="E968" s="53" t="s">
        <v>74</v>
      </c>
      <c r="F968" s="53"/>
      <c r="H968" s="61" t="str">
        <f t="shared" si="22"/>
        <v>BG30</v>
      </c>
    </row>
    <row r="969" spans="4:8" ht="13.15" customHeight="1" x14ac:dyDescent="0.15">
      <c r="D969" s="53"/>
      <c r="E969" s="53" t="s">
        <v>75</v>
      </c>
      <c r="F969" s="53"/>
      <c r="H969" s="61" t="str">
        <f t="shared" si="22"/>
        <v>BI30</v>
      </c>
    </row>
    <row r="970" spans="4:8" ht="13.15" customHeight="1" x14ac:dyDescent="0.15">
      <c r="D970" s="53"/>
      <c r="E970" s="53" t="s">
        <v>76</v>
      </c>
      <c r="F970" s="53"/>
      <c r="H970" s="61" t="str">
        <f t="shared" si="22"/>
        <v>BK30</v>
      </c>
    </row>
    <row r="971" spans="4:8" ht="13.15" customHeight="1" x14ac:dyDescent="0.15">
      <c r="D971" s="53"/>
      <c r="E971" s="53" t="s">
        <v>77</v>
      </c>
      <c r="F971" s="53"/>
      <c r="H971" s="61" t="str">
        <f t="shared" si="22"/>
        <v>BM30</v>
      </c>
    </row>
    <row r="972" spans="4:8" ht="13.15" customHeight="1" x14ac:dyDescent="0.15">
      <c r="D972" s="53"/>
      <c r="E972" s="53" t="s">
        <v>78</v>
      </c>
      <c r="F972" s="53"/>
      <c r="H972" s="61" t="str">
        <f t="shared" si="22"/>
        <v>BO30</v>
      </c>
    </row>
    <row r="973" spans="4:8" ht="13.15" customHeight="1" x14ac:dyDescent="0.15">
      <c r="D973" s="53"/>
      <c r="E973" s="53" t="s">
        <v>79</v>
      </c>
      <c r="F973" s="53"/>
      <c r="H973" s="61" t="str">
        <f t="shared" si="22"/>
        <v>BQ30</v>
      </c>
    </row>
    <row r="974" spans="4:8" ht="13.15" customHeight="1" x14ac:dyDescent="0.15">
      <c r="D974" s="53"/>
      <c r="E974" s="53" t="s">
        <v>80</v>
      </c>
      <c r="F974" s="53"/>
      <c r="H974" s="61" t="str">
        <f t="shared" si="22"/>
        <v>BS30</v>
      </c>
    </row>
    <row r="975" spans="4:8" ht="13.15" customHeight="1" x14ac:dyDescent="0.15">
      <c r="D975" s="53"/>
      <c r="E975" s="53" t="s">
        <v>81</v>
      </c>
      <c r="F975" s="53"/>
      <c r="H975" s="61" t="str">
        <f t="shared" si="22"/>
        <v>BU30</v>
      </c>
    </row>
    <row r="976" spans="4:8" ht="13.15" customHeight="1" x14ac:dyDescent="0.15">
      <c r="D976" s="53"/>
      <c r="E976" s="53" t="s">
        <v>82</v>
      </c>
      <c r="F976" s="53"/>
      <c r="H976" s="61" t="str">
        <f t="shared" si="22"/>
        <v>BW30</v>
      </c>
    </row>
    <row r="977" spans="4:8" ht="13.15" customHeight="1" x14ac:dyDescent="0.15">
      <c r="D977" s="53"/>
      <c r="E977" s="53" t="s">
        <v>83</v>
      </c>
      <c r="F977" s="53"/>
      <c r="H977" s="61" t="str">
        <f t="shared" si="22"/>
        <v>BY30</v>
      </c>
    </row>
    <row r="978" spans="4:8" ht="13.15" customHeight="1" x14ac:dyDescent="0.15">
      <c r="D978" s="53"/>
      <c r="E978" s="53" t="s">
        <v>84</v>
      </c>
      <c r="F978" s="53"/>
      <c r="H978" s="61" t="str">
        <f t="shared" si="22"/>
        <v>CA30</v>
      </c>
    </row>
    <row r="979" spans="4:8" ht="13.15" customHeight="1" x14ac:dyDescent="0.15">
      <c r="D979" s="53"/>
      <c r="E979" s="53" t="s">
        <v>85</v>
      </c>
      <c r="F979" s="53"/>
      <c r="H979" s="61" t="str">
        <f t="shared" si="22"/>
        <v>CC30</v>
      </c>
    </row>
    <row r="980" spans="4:8" ht="13.15" customHeight="1" x14ac:dyDescent="0.15">
      <c r="D980" s="53"/>
      <c r="E980" s="53" t="s">
        <v>86</v>
      </c>
      <c r="F980" s="53"/>
      <c r="H980" s="61" t="str">
        <f t="shared" si="22"/>
        <v>CE30</v>
      </c>
    </row>
    <row r="981" spans="4:8" ht="13.15" customHeight="1" x14ac:dyDescent="0.15">
      <c r="D981" s="53"/>
      <c r="E981" s="53" t="s">
        <v>87</v>
      </c>
      <c r="F981" s="53"/>
      <c r="H981" s="61" t="str">
        <f t="shared" si="22"/>
        <v>CG30</v>
      </c>
    </row>
    <row r="982" spans="4:8" ht="13.15" customHeight="1" x14ac:dyDescent="0.15">
      <c r="D982" s="53"/>
      <c r="E982" s="53" t="s">
        <v>88</v>
      </c>
      <c r="F982" s="53"/>
      <c r="H982" s="61" t="str">
        <f t="shared" si="22"/>
        <v>CI30</v>
      </c>
    </row>
    <row r="983" spans="4:8" ht="13.15" customHeight="1" x14ac:dyDescent="0.15">
      <c r="D983" s="53"/>
      <c r="E983" s="53" t="s">
        <v>89</v>
      </c>
      <c r="F983" s="53"/>
      <c r="H983" s="61" t="str">
        <f t="shared" si="22"/>
        <v>CK30</v>
      </c>
    </row>
    <row r="984" spans="4:8" ht="13.15" customHeight="1" x14ac:dyDescent="0.15">
      <c r="D984" s="53"/>
      <c r="E984" s="53" t="s">
        <v>90</v>
      </c>
      <c r="F984" s="53"/>
      <c r="H984" s="61" t="str">
        <f t="shared" si="22"/>
        <v>CM30</v>
      </c>
    </row>
    <row r="985" spans="4:8" ht="13.15" customHeight="1" x14ac:dyDescent="0.15">
      <c r="D985" s="53"/>
      <c r="E985" s="53" t="s">
        <v>91</v>
      </c>
      <c r="F985" s="53"/>
      <c r="H985" s="61" t="str">
        <f t="shared" si="22"/>
        <v>CO30</v>
      </c>
    </row>
    <row r="986" spans="4:8" ht="13.15" customHeight="1" x14ac:dyDescent="0.15">
      <c r="D986" s="53"/>
      <c r="E986" s="53" t="s">
        <v>92</v>
      </c>
      <c r="F986" s="53"/>
      <c r="H986" s="61" t="str">
        <f t="shared" si="22"/>
        <v>CQ30</v>
      </c>
    </row>
    <row r="987" spans="4:8" ht="13.15" customHeight="1" x14ac:dyDescent="0.15">
      <c r="D987" s="53"/>
      <c r="E987" s="53" t="s">
        <v>93</v>
      </c>
      <c r="F987" s="53"/>
      <c r="H987" s="61" t="str">
        <f t="shared" si="22"/>
        <v>CS30</v>
      </c>
    </row>
    <row r="988" spans="4:8" ht="13.15" customHeight="1" x14ac:dyDescent="0.15">
      <c r="D988" s="53"/>
      <c r="E988" s="53" t="s">
        <v>94</v>
      </c>
      <c r="F988" s="53"/>
      <c r="H988" s="61" t="str">
        <f t="shared" si="22"/>
        <v>CU30</v>
      </c>
    </row>
    <row r="989" spans="4:8" ht="13.15" customHeight="1" x14ac:dyDescent="0.15">
      <c r="D989" s="53"/>
      <c r="E989" s="53" t="s">
        <v>95</v>
      </c>
      <c r="F989" s="53"/>
      <c r="H989" s="61" t="str">
        <f t="shared" si="22"/>
        <v>CW30</v>
      </c>
    </row>
    <row r="990" spans="4:8" ht="13.15" customHeight="1" x14ac:dyDescent="0.15">
      <c r="D990" s="53"/>
      <c r="E990" s="53" t="s">
        <v>96</v>
      </c>
      <c r="F990" s="53"/>
      <c r="H990" s="61" t="str">
        <f t="shared" si="22"/>
        <v>CY30</v>
      </c>
    </row>
    <row r="991" spans="4:8" ht="13.15" customHeight="1" x14ac:dyDescent="0.15">
      <c r="D991" s="53"/>
      <c r="E991" s="53" t="s">
        <v>97</v>
      </c>
      <c r="F991" s="53"/>
      <c r="H991" s="61" t="str">
        <f t="shared" si="22"/>
        <v>DA30</v>
      </c>
    </row>
    <row r="992" spans="4:8" ht="13.15" customHeight="1" x14ac:dyDescent="0.15">
      <c r="D992" s="53"/>
      <c r="E992" s="53" t="s">
        <v>98</v>
      </c>
      <c r="F992" s="53"/>
      <c r="H992" s="61" t="str">
        <f t="shared" si="22"/>
        <v>DC30</v>
      </c>
    </row>
    <row r="993" spans="4:8" ht="13.15" customHeight="1" x14ac:dyDescent="0.15">
      <c r="D993" s="53"/>
      <c r="E993" s="53" t="s">
        <v>99</v>
      </c>
      <c r="F993" s="53"/>
      <c r="H993" s="61" t="str">
        <f t="shared" si="22"/>
        <v>DE30</v>
      </c>
    </row>
    <row r="994" spans="4:8" ht="13.15" customHeight="1" x14ac:dyDescent="0.15">
      <c r="D994" s="53"/>
      <c r="E994" s="53" t="s">
        <v>100</v>
      </c>
      <c r="F994" s="53"/>
      <c r="H994" s="61" t="str">
        <f t="shared" si="22"/>
        <v>DG30</v>
      </c>
    </row>
    <row r="995" spans="4:8" ht="13.15" customHeight="1" x14ac:dyDescent="0.15">
      <c r="D995" s="53"/>
      <c r="E995" s="53" t="s">
        <v>101</v>
      </c>
      <c r="F995" s="53"/>
      <c r="H995" s="61" t="str">
        <f t="shared" si="22"/>
        <v>DI30</v>
      </c>
    </row>
    <row r="996" spans="4:8" ht="13.15" customHeight="1" x14ac:dyDescent="0.15">
      <c r="D996" s="53"/>
      <c r="E996" s="53" t="s">
        <v>102</v>
      </c>
      <c r="F996" s="53"/>
      <c r="H996" s="61" t="str">
        <f t="shared" si="22"/>
        <v>DK30</v>
      </c>
    </row>
    <row r="997" spans="4:8" ht="13.15" customHeight="1" x14ac:dyDescent="0.15">
      <c r="D997" s="53"/>
      <c r="E997" s="53" t="s">
        <v>103</v>
      </c>
      <c r="F997" s="53"/>
      <c r="H997" s="61" t="str">
        <f t="shared" si="22"/>
        <v>DM30</v>
      </c>
    </row>
    <row r="998" spans="4:8" ht="13.15" customHeight="1" x14ac:dyDescent="0.15">
      <c r="D998" s="53" t="s">
        <v>591</v>
      </c>
      <c r="E998" s="53"/>
      <c r="F998" s="53"/>
      <c r="H998" s="61" t="str">
        <f t="shared" si="22"/>
        <v>DO30</v>
      </c>
    </row>
    <row r="999" spans="4:8" ht="13.15" customHeight="1" x14ac:dyDescent="0.15">
      <c r="D999" s="53" t="s">
        <v>481</v>
      </c>
      <c r="E999" s="53"/>
      <c r="F999" s="53"/>
      <c r="H999" s="59" t="str">
        <f t="shared" ref="H999:H1006" si="23">IF($A2="","",$A2)</f>
        <v>作業船</v>
      </c>
    </row>
    <row r="1000" spans="4:8" ht="13.15" customHeight="1" x14ac:dyDescent="0.15">
      <c r="D1000" s="53"/>
      <c r="E1000" s="53"/>
      <c r="F1000" s="53"/>
      <c r="H1000" s="59" t="str">
        <f t="shared" si="23"/>
        <v>水上バス</v>
      </c>
    </row>
    <row r="1001" spans="4:8" ht="13.15" customHeight="1" x14ac:dyDescent="0.15">
      <c r="D1001" s="53"/>
      <c r="E1001" s="53"/>
      <c r="F1001" s="53"/>
      <c r="H1001" s="59" t="str">
        <f t="shared" si="23"/>
        <v>台船</v>
      </c>
    </row>
    <row r="1002" spans="4:8" ht="13.15" customHeight="1" x14ac:dyDescent="0.15">
      <c r="D1002" s="53"/>
      <c r="E1002" s="53"/>
      <c r="F1002" s="53"/>
      <c r="H1002" s="59" t="str">
        <f t="shared" si="23"/>
        <v>その他</v>
      </c>
    </row>
    <row r="1003" spans="4:8" ht="13.15" customHeight="1" x14ac:dyDescent="0.15">
      <c r="D1003" s="53"/>
      <c r="E1003" s="53"/>
      <c r="F1003" s="53"/>
      <c r="H1003" s="59" t="str">
        <f t="shared" si="23"/>
        <v/>
      </c>
    </row>
    <row r="1004" spans="4:8" ht="13.15" customHeight="1" x14ac:dyDescent="0.15">
      <c r="D1004" s="53"/>
      <c r="E1004" s="53"/>
      <c r="F1004" s="53"/>
      <c r="H1004" s="59" t="str">
        <f t="shared" si="23"/>
        <v/>
      </c>
    </row>
    <row r="1005" spans="4:8" ht="13.15" customHeight="1" x14ac:dyDescent="0.15">
      <c r="D1005" s="53"/>
      <c r="E1005" s="53"/>
      <c r="F1005" s="53"/>
      <c r="H1005" s="59" t="str">
        <f t="shared" si="23"/>
        <v/>
      </c>
    </row>
    <row r="1006" spans="4:8" ht="13.15" customHeight="1" x14ac:dyDescent="0.15">
      <c r="D1006" s="53"/>
      <c r="E1006" s="53"/>
      <c r="F1006" s="53"/>
      <c r="H1006" s="59" t="str">
        <f t="shared" si="23"/>
        <v/>
      </c>
    </row>
  </sheetData>
  <phoneticPr fontId="1"/>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6"/>
  <sheetViews>
    <sheetView zoomScale="70" zoomScaleNormal="70" workbookViewId="0"/>
  </sheetViews>
  <sheetFormatPr defaultColWidth="8.875" defaultRowHeight="13.15" customHeight="1" x14ac:dyDescent="0.15"/>
  <cols>
    <col min="1" max="1" width="16.875" style="52" customWidth="1"/>
    <col min="2" max="2" width="6.5" style="60" customWidth="1"/>
    <col min="3" max="3" width="7.25" style="60" customWidth="1"/>
    <col min="4" max="4" width="17.125" style="52" customWidth="1"/>
    <col min="5" max="5" width="17.875" style="52" bestFit="1" customWidth="1"/>
    <col min="6" max="6" width="18.375" style="52" bestFit="1" customWidth="1"/>
    <col min="7" max="7" width="8.5" style="52" customWidth="1"/>
    <col min="8" max="8" width="14.125" style="62" customWidth="1"/>
    <col min="9" max="9" width="69" style="52" bestFit="1" customWidth="1"/>
    <col min="10" max="16384" width="8.875" style="52"/>
  </cols>
  <sheetData>
    <row r="1" spans="1:8" ht="13.15" customHeight="1" thickBot="1" x14ac:dyDescent="0.2">
      <c r="A1" s="50" t="s">
        <v>46</v>
      </c>
      <c r="B1" s="50" t="s">
        <v>492</v>
      </c>
      <c r="C1" s="50" t="s">
        <v>493</v>
      </c>
      <c r="D1" s="50" t="s">
        <v>54</v>
      </c>
      <c r="E1" s="50" t="s">
        <v>55</v>
      </c>
      <c r="F1" s="50" t="s">
        <v>104</v>
      </c>
      <c r="G1" s="50" t="s">
        <v>107</v>
      </c>
      <c r="H1" s="51" t="s">
        <v>479</v>
      </c>
    </row>
    <row r="2" spans="1:8" ht="13.15" customHeight="1" thickTop="1" x14ac:dyDescent="0.15">
      <c r="A2" s="53" t="str">
        <f>IF(設定!$H5="","",設定!$H5)</f>
        <v>作業船</v>
      </c>
      <c r="B2" s="54">
        <v>14</v>
      </c>
      <c r="C2" s="54">
        <v>31</v>
      </c>
      <c r="D2" s="54" t="s">
        <v>58</v>
      </c>
      <c r="E2" s="54" t="s">
        <v>56</v>
      </c>
      <c r="F2" s="54" t="s">
        <v>105</v>
      </c>
      <c r="G2" s="55" t="s">
        <v>625</v>
      </c>
      <c r="H2" s="56"/>
    </row>
    <row r="3" spans="1:8" ht="13.15" customHeight="1" x14ac:dyDescent="0.15">
      <c r="A3" s="53" t="str">
        <f>IF(設定!$H6="","",設定!$H6)</f>
        <v>水上バス</v>
      </c>
      <c r="B3" s="57"/>
      <c r="C3" s="57"/>
      <c r="D3" s="53"/>
      <c r="E3" s="53" t="s">
        <v>11</v>
      </c>
      <c r="F3" s="53"/>
      <c r="G3" s="58" t="s">
        <v>627</v>
      </c>
      <c r="H3" s="59"/>
    </row>
    <row r="4" spans="1:8" ht="13.15" customHeight="1" x14ac:dyDescent="0.15">
      <c r="A4" s="53" t="str">
        <f>IF(設定!$H7="","",設定!$H7)</f>
        <v>台船</v>
      </c>
      <c r="B4" s="57"/>
      <c r="C4" s="57"/>
      <c r="D4" s="53"/>
      <c r="E4" s="53" t="s">
        <v>611</v>
      </c>
      <c r="F4" s="53"/>
      <c r="G4" s="58" t="s">
        <v>108</v>
      </c>
      <c r="H4" s="59"/>
    </row>
    <row r="5" spans="1:8" ht="13.15" customHeight="1" x14ac:dyDescent="0.15">
      <c r="A5" s="53" t="str">
        <f>IF(設定!$H8="","",設定!$H8)</f>
        <v>その他</v>
      </c>
      <c r="B5" s="57"/>
      <c r="C5" s="57"/>
      <c r="D5" s="53"/>
      <c r="E5" s="53" t="s">
        <v>59</v>
      </c>
      <c r="F5" s="53"/>
      <c r="G5" s="58" t="s">
        <v>109</v>
      </c>
      <c r="H5" s="59"/>
    </row>
    <row r="6" spans="1:8" ht="13.15" customHeight="1" x14ac:dyDescent="0.15">
      <c r="A6" s="53" t="str">
        <f>IF(設定!$H9="","",設定!$H9)</f>
        <v/>
      </c>
      <c r="B6" s="57"/>
      <c r="C6" s="57"/>
      <c r="D6" s="53"/>
      <c r="E6" s="53" t="s">
        <v>44</v>
      </c>
      <c r="F6" s="53"/>
      <c r="G6" s="58" t="s">
        <v>630</v>
      </c>
      <c r="H6" s="59"/>
    </row>
    <row r="7" spans="1:8" ht="13.15" customHeight="1" x14ac:dyDescent="0.15">
      <c r="A7" s="53" t="str">
        <f>IF(設定!$H10="","",設定!$H10)</f>
        <v/>
      </c>
      <c r="B7" s="57"/>
      <c r="C7" s="57"/>
      <c r="D7" s="53"/>
      <c r="E7" s="53" t="s">
        <v>34</v>
      </c>
      <c r="F7" s="53"/>
      <c r="G7" s="58" t="s">
        <v>634</v>
      </c>
      <c r="H7" s="78"/>
    </row>
    <row r="8" spans="1:8" ht="13.15" customHeight="1" x14ac:dyDescent="0.15">
      <c r="A8" s="53" t="str">
        <f>IF(設定!$H11="","",設定!$H11)</f>
        <v/>
      </c>
      <c r="B8" s="57"/>
      <c r="C8" s="57"/>
      <c r="D8" s="53"/>
      <c r="E8" s="53" t="s">
        <v>35</v>
      </c>
      <c r="F8" s="53"/>
      <c r="G8" s="58" t="s">
        <v>632</v>
      </c>
      <c r="H8" s="78"/>
    </row>
    <row r="9" spans="1:8" ht="13.15" customHeight="1" x14ac:dyDescent="0.15">
      <c r="A9" s="53" t="str">
        <f>IF(設定!$H12="","",設定!$H12)</f>
        <v/>
      </c>
      <c r="B9" s="57"/>
      <c r="C9" s="57"/>
      <c r="D9" s="53"/>
      <c r="E9" s="53" t="s">
        <v>36</v>
      </c>
      <c r="F9" s="53"/>
      <c r="G9" s="58" t="s">
        <v>636</v>
      </c>
      <c r="H9" s="59"/>
    </row>
    <row r="10" spans="1:8" ht="13.15" customHeight="1" x14ac:dyDescent="0.15">
      <c r="B10" s="57"/>
      <c r="C10" s="57"/>
      <c r="D10" s="53" t="s">
        <v>482</v>
      </c>
      <c r="E10" s="53"/>
      <c r="F10" s="53" t="s">
        <v>612</v>
      </c>
      <c r="G10" s="58"/>
      <c r="H10" s="59"/>
    </row>
    <row r="11" spans="1:8" ht="13.15" customHeight="1" x14ac:dyDescent="0.15">
      <c r="D11" s="53" t="s">
        <v>497</v>
      </c>
      <c r="E11" s="53" t="s">
        <v>613</v>
      </c>
      <c r="F11" s="53"/>
      <c r="G11" s="58" t="s">
        <v>110</v>
      </c>
      <c r="H11" s="59"/>
    </row>
    <row r="12" spans="1:8" ht="13.15" customHeight="1" x14ac:dyDescent="0.15">
      <c r="D12" s="53"/>
      <c r="E12" s="53" t="s">
        <v>614</v>
      </c>
      <c r="F12" s="53"/>
      <c r="G12" s="58" t="s">
        <v>111</v>
      </c>
      <c r="H12" s="59"/>
    </row>
    <row r="13" spans="1:8" ht="13.15" customHeight="1" x14ac:dyDescent="0.15">
      <c r="D13" s="53"/>
      <c r="E13" s="53" t="s">
        <v>2</v>
      </c>
      <c r="F13" s="53"/>
      <c r="G13" s="58" t="s">
        <v>112</v>
      </c>
      <c r="H13" s="59"/>
    </row>
    <row r="14" spans="1:8" ht="13.15" customHeight="1" x14ac:dyDescent="0.15">
      <c r="D14" s="53"/>
      <c r="E14" s="53" t="s">
        <v>5</v>
      </c>
      <c r="F14" s="53"/>
      <c r="G14" s="58" t="s">
        <v>113</v>
      </c>
      <c r="H14" s="59"/>
    </row>
    <row r="15" spans="1:8" ht="13.15" customHeight="1" x14ac:dyDescent="0.15">
      <c r="D15" s="53"/>
      <c r="E15" s="53" t="s">
        <v>46</v>
      </c>
      <c r="F15" s="53"/>
      <c r="G15" s="58" t="s">
        <v>114</v>
      </c>
      <c r="H15" s="59"/>
    </row>
    <row r="16" spans="1:8" ht="13.15" customHeight="1" x14ac:dyDescent="0.15">
      <c r="D16" s="53"/>
      <c r="E16" s="53" t="s">
        <v>43</v>
      </c>
      <c r="F16" s="53"/>
      <c r="G16" s="58" t="s">
        <v>115</v>
      </c>
      <c r="H16" s="59"/>
    </row>
    <row r="17" spans="4:8" ht="13.15" customHeight="1" x14ac:dyDescent="0.15">
      <c r="D17" s="53"/>
      <c r="E17" s="53" t="s">
        <v>72</v>
      </c>
      <c r="F17" s="53"/>
      <c r="G17" s="58" t="s">
        <v>116</v>
      </c>
      <c r="H17" s="59"/>
    </row>
    <row r="18" spans="4:8" ht="13.15" customHeight="1" x14ac:dyDescent="0.15">
      <c r="D18" s="53" t="s">
        <v>62</v>
      </c>
      <c r="E18" s="53" t="s">
        <v>613</v>
      </c>
      <c r="F18" s="53"/>
      <c r="G18" s="58" t="s">
        <v>511</v>
      </c>
      <c r="H18" s="59"/>
    </row>
    <row r="19" spans="4:8" ht="13.15" customHeight="1" x14ac:dyDescent="0.15">
      <c r="D19" s="53"/>
      <c r="E19" s="53" t="s">
        <v>614</v>
      </c>
      <c r="F19" s="53"/>
      <c r="G19" s="58" t="s">
        <v>513</v>
      </c>
      <c r="H19" s="59"/>
    </row>
    <row r="20" spans="4:8" ht="13.15" customHeight="1" x14ac:dyDescent="0.15">
      <c r="D20" s="53"/>
      <c r="E20" s="53" t="s">
        <v>2</v>
      </c>
      <c r="F20" s="53"/>
      <c r="G20" s="58" t="s">
        <v>514</v>
      </c>
      <c r="H20" s="59"/>
    </row>
    <row r="21" spans="4:8" ht="13.15" customHeight="1" x14ac:dyDescent="0.15">
      <c r="D21" s="53"/>
      <c r="E21" s="53" t="s">
        <v>5</v>
      </c>
      <c r="F21" s="53"/>
      <c r="G21" s="58" t="s">
        <v>515</v>
      </c>
      <c r="H21" s="59"/>
    </row>
    <row r="22" spans="4:8" ht="13.15" customHeight="1" x14ac:dyDescent="0.15">
      <c r="D22" s="53"/>
      <c r="E22" s="53" t="s">
        <v>46</v>
      </c>
      <c r="F22" s="53"/>
      <c r="G22" s="58" t="s">
        <v>516</v>
      </c>
      <c r="H22" s="59"/>
    </row>
    <row r="23" spans="4:8" ht="13.15" customHeight="1" x14ac:dyDescent="0.15">
      <c r="D23" s="53"/>
      <c r="E23" s="53" t="s">
        <v>43</v>
      </c>
      <c r="F23" s="53"/>
      <c r="G23" s="58" t="s">
        <v>517</v>
      </c>
      <c r="H23" s="59"/>
    </row>
    <row r="24" spans="4:8" ht="13.15" customHeight="1" x14ac:dyDescent="0.15">
      <c r="D24" s="53"/>
      <c r="E24" s="53" t="s">
        <v>72</v>
      </c>
      <c r="F24" s="53"/>
      <c r="G24" s="58" t="s">
        <v>518</v>
      </c>
      <c r="H24" s="59"/>
    </row>
    <row r="25" spans="4:8" ht="13.15" customHeight="1" x14ac:dyDescent="0.15">
      <c r="D25" s="53" t="s">
        <v>510</v>
      </c>
      <c r="E25" s="53"/>
      <c r="F25" s="53"/>
      <c r="G25" s="58" t="s">
        <v>581</v>
      </c>
      <c r="H25" s="59"/>
    </row>
    <row r="26" spans="4:8" ht="13.15" customHeight="1" x14ac:dyDescent="0.15">
      <c r="D26" s="53"/>
      <c r="E26" s="53"/>
      <c r="F26" s="53" t="s">
        <v>615</v>
      </c>
      <c r="G26" s="58"/>
      <c r="H26" s="59"/>
    </row>
    <row r="27" spans="4:8" ht="13.15" customHeight="1" x14ac:dyDescent="0.15">
      <c r="D27" s="53"/>
      <c r="E27" s="53" t="s">
        <v>73</v>
      </c>
      <c r="F27" s="53"/>
      <c r="G27" s="58" t="s">
        <v>504</v>
      </c>
      <c r="H27" s="59"/>
    </row>
    <row r="28" spans="4:8" ht="13.15" customHeight="1" x14ac:dyDescent="0.15">
      <c r="D28" s="53"/>
      <c r="E28" s="53" t="s">
        <v>74</v>
      </c>
      <c r="F28" s="53"/>
      <c r="G28" s="58" t="s">
        <v>505</v>
      </c>
      <c r="H28" s="59"/>
    </row>
    <row r="29" spans="4:8" ht="13.15" customHeight="1" x14ac:dyDescent="0.15">
      <c r="D29" s="53"/>
      <c r="E29" s="53" t="s">
        <v>75</v>
      </c>
      <c r="F29" s="53"/>
      <c r="G29" s="58" t="s">
        <v>117</v>
      </c>
      <c r="H29" s="59"/>
    </row>
    <row r="30" spans="4:8" ht="13.15" customHeight="1" x14ac:dyDescent="0.15">
      <c r="D30" s="53"/>
      <c r="E30" s="53" t="s">
        <v>76</v>
      </c>
      <c r="F30" s="53"/>
      <c r="G30" s="58" t="s">
        <v>118</v>
      </c>
      <c r="H30" s="59"/>
    </row>
    <row r="31" spans="4:8" ht="13.15" customHeight="1" x14ac:dyDescent="0.15">
      <c r="D31" s="53"/>
      <c r="E31" s="53" t="s">
        <v>77</v>
      </c>
      <c r="F31" s="53"/>
      <c r="G31" s="58" t="s">
        <v>119</v>
      </c>
      <c r="H31" s="59"/>
    </row>
    <row r="32" spans="4:8" ht="13.15" customHeight="1" x14ac:dyDescent="0.15">
      <c r="D32" s="53"/>
      <c r="E32" s="53" t="s">
        <v>78</v>
      </c>
      <c r="F32" s="53"/>
      <c r="G32" s="58" t="s">
        <v>120</v>
      </c>
      <c r="H32" s="59"/>
    </row>
    <row r="33" spans="4:8" ht="13.15" customHeight="1" x14ac:dyDescent="0.15">
      <c r="D33" s="53"/>
      <c r="E33" s="53" t="s">
        <v>79</v>
      </c>
      <c r="F33" s="53"/>
      <c r="G33" s="58" t="s">
        <v>121</v>
      </c>
      <c r="H33" s="59"/>
    </row>
    <row r="34" spans="4:8" ht="13.15" customHeight="1" x14ac:dyDescent="0.15">
      <c r="D34" s="53"/>
      <c r="E34" s="53" t="s">
        <v>80</v>
      </c>
      <c r="F34" s="53"/>
      <c r="G34" s="58" t="s">
        <v>122</v>
      </c>
      <c r="H34" s="59"/>
    </row>
    <row r="35" spans="4:8" ht="13.15" customHeight="1" x14ac:dyDescent="0.15">
      <c r="D35" s="53"/>
      <c r="E35" s="53" t="s">
        <v>81</v>
      </c>
      <c r="F35" s="53"/>
      <c r="G35" s="58" t="s">
        <v>123</v>
      </c>
      <c r="H35" s="59"/>
    </row>
    <row r="36" spans="4:8" ht="13.15" customHeight="1" x14ac:dyDescent="0.15">
      <c r="D36" s="53"/>
      <c r="E36" s="53" t="s">
        <v>82</v>
      </c>
      <c r="F36" s="53"/>
      <c r="G36" s="58" t="s">
        <v>124</v>
      </c>
      <c r="H36" s="59"/>
    </row>
    <row r="37" spans="4:8" ht="13.15" customHeight="1" x14ac:dyDescent="0.15">
      <c r="D37" s="53"/>
      <c r="E37" s="53" t="s">
        <v>83</v>
      </c>
      <c r="F37" s="53"/>
      <c r="G37" s="58" t="s">
        <v>125</v>
      </c>
      <c r="H37" s="59"/>
    </row>
    <row r="38" spans="4:8" ht="13.15" customHeight="1" x14ac:dyDescent="0.15">
      <c r="D38" s="53"/>
      <c r="E38" s="53" t="s">
        <v>84</v>
      </c>
      <c r="F38" s="53"/>
      <c r="G38" s="58" t="s">
        <v>126</v>
      </c>
      <c r="H38" s="59"/>
    </row>
    <row r="39" spans="4:8" ht="13.15" customHeight="1" x14ac:dyDescent="0.15">
      <c r="D39" s="53"/>
      <c r="E39" s="53" t="s">
        <v>85</v>
      </c>
      <c r="F39" s="53"/>
      <c r="G39" s="58" t="s">
        <v>127</v>
      </c>
      <c r="H39" s="59"/>
    </row>
    <row r="40" spans="4:8" ht="13.15" customHeight="1" x14ac:dyDescent="0.15">
      <c r="D40" s="53"/>
      <c r="E40" s="53" t="s">
        <v>86</v>
      </c>
      <c r="F40" s="53"/>
      <c r="G40" s="58" t="s">
        <v>128</v>
      </c>
      <c r="H40" s="59"/>
    </row>
    <row r="41" spans="4:8" ht="13.15" customHeight="1" x14ac:dyDescent="0.15">
      <c r="D41" s="53"/>
      <c r="E41" s="53" t="s">
        <v>87</v>
      </c>
      <c r="F41" s="53"/>
      <c r="G41" s="58" t="s">
        <v>129</v>
      </c>
      <c r="H41" s="59"/>
    </row>
    <row r="42" spans="4:8" ht="13.15" customHeight="1" x14ac:dyDescent="0.15">
      <c r="D42" s="53"/>
      <c r="E42" s="53" t="s">
        <v>88</v>
      </c>
      <c r="F42" s="53"/>
      <c r="G42" s="58" t="s">
        <v>130</v>
      </c>
      <c r="H42" s="59"/>
    </row>
    <row r="43" spans="4:8" ht="13.15" customHeight="1" x14ac:dyDescent="0.15">
      <c r="D43" s="53"/>
      <c r="E43" s="53" t="s">
        <v>89</v>
      </c>
      <c r="F43" s="53"/>
      <c r="G43" s="58" t="s">
        <v>131</v>
      </c>
      <c r="H43" s="59"/>
    </row>
    <row r="44" spans="4:8" ht="13.15" customHeight="1" x14ac:dyDescent="0.15">
      <c r="D44" s="53"/>
      <c r="E44" s="53" t="s">
        <v>90</v>
      </c>
      <c r="F44" s="53"/>
      <c r="G44" s="58" t="s">
        <v>132</v>
      </c>
      <c r="H44" s="59"/>
    </row>
    <row r="45" spans="4:8" ht="13.15" customHeight="1" x14ac:dyDescent="0.15">
      <c r="D45" s="53"/>
      <c r="E45" s="53" t="s">
        <v>91</v>
      </c>
      <c r="F45" s="53"/>
      <c r="G45" s="58" t="s">
        <v>133</v>
      </c>
      <c r="H45" s="59"/>
    </row>
    <row r="46" spans="4:8" ht="13.15" customHeight="1" x14ac:dyDescent="0.15">
      <c r="D46" s="53"/>
      <c r="E46" s="53" t="s">
        <v>92</v>
      </c>
      <c r="F46" s="53"/>
      <c r="G46" s="58" t="s">
        <v>134</v>
      </c>
      <c r="H46" s="59"/>
    </row>
    <row r="47" spans="4:8" ht="13.15" customHeight="1" x14ac:dyDescent="0.15">
      <c r="D47" s="53"/>
      <c r="E47" s="53" t="s">
        <v>93</v>
      </c>
      <c r="F47" s="53"/>
      <c r="G47" s="58" t="s">
        <v>135</v>
      </c>
      <c r="H47" s="59"/>
    </row>
    <row r="48" spans="4:8" ht="13.15" customHeight="1" x14ac:dyDescent="0.15">
      <c r="D48" s="53"/>
      <c r="E48" s="53" t="s">
        <v>94</v>
      </c>
      <c r="F48" s="53"/>
      <c r="G48" s="58" t="s">
        <v>136</v>
      </c>
      <c r="H48" s="59"/>
    </row>
    <row r="49" spans="4:8" ht="13.15" customHeight="1" x14ac:dyDescent="0.15">
      <c r="D49" s="53"/>
      <c r="E49" s="53" t="s">
        <v>95</v>
      </c>
      <c r="F49" s="53"/>
      <c r="G49" s="58" t="s">
        <v>137</v>
      </c>
      <c r="H49" s="59"/>
    </row>
    <row r="50" spans="4:8" ht="13.15" customHeight="1" x14ac:dyDescent="0.15">
      <c r="D50" s="53"/>
      <c r="E50" s="53" t="s">
        <v>96</v>
      </c>
      <c r="F50" s="53"/>
      <c r="G50" s="58" t="s">
        <v>138</v>
      </c>
      <c r="H50" s="59"/>
    </row>
    <row r="51" spans="4:8" ht="13.15" customHeight="1" x14ac:dyDescent="0.15">
      <c r="D51" s="53"/>
      <c r="E51" s="53" t="s">
        <v>97</v>
      </c>
      <c r="F51" s="53"/>
      <c r="G51" s="58" t="s">
        <v>139</v>
      </c>
      <c r="H51" s="59"/>
    </row>
    <row r="52" spans="4:8" ht="13.15" customHeight="1" x14ac:dyDescent="0.15">
      <c r="D52" s="53"/>
      <c r="E52" s="53" t="s">
        <v>98</v>
      </c>
      <c r="F52" s="53"/>
      <c r="G52" s="58" t="s">
        <v>140</v>
      </c>
      <c r="H52" s="59"/>
    </row>
    <row r="53" spans="4:8" ht="13.15" customHeight="1" x14ac:dyDescent="0.15">
      <c r="D53" s="53"/>
      <c r="E53" s="53" t="s">
        <v>99</v>
      </c>
      <c r="F53" s="53"/>
      <c r="G53" s="58" t="s">
        <v>141</v>
      </c>
      <c r="H53" s="59"/>
    </row>
    <row r="54" spans="4:8" ht="13.15" customHeight="1" x14ac:dyDescent="0.15">
      <c r="D54" s="53"/>
      <c r="E54" s="53" t="s">
        <v>100</v>
      </c>
      <c r="F54" s="53"/>
      <c r="G54" s="58" t="s">
        <v>142</v>
      </c>
      <c r="H54" s="59"/>
    </row>
    <row r="55" spans="4:8" ht="13.15" customHeight="1" x14ac:dyDescent="0.15">
      <c r="D55" s="53"/>
      <c r="E55" s="53" t="s">
        <v>101</v>
      </c>
      <c r="F55" s="53"/>
      <c r="G55" s="58" t="s">
        <v>143</v>
      </c>
      <c r="H55" s="59"/>
    </row>
    <row r="56" spans="4:8" ht="13.15" customHeight="1" x14ac:dyDescent="0.15">
      <c r="D56" s="53"/>
      <c r="E56" s="53" t="s">
        <v>102</v>
      </c>
      <c r="F56" s="53"/>
      <c r="G56" s="58" t="s">
        <v>144</v>
      </c>
      <c r="H56" s="59"/>
    </row>
    <row r="57" spans="4:8" ht="13.15" customHeight="1" x14ac:dyDescent="0.15">
      <c r="D57" s="53"/>
      <c r="E57" s="53" t="s">
        <v>103</v>
      </c>
      <c r="F57" s="53"/>
      <c r="G57" s="58" t="s">
        <v>145</v>
      </c>
      <c r="H57" s="59"/>
    </row>
    <row r="58" spans="4:8" ht="13.15" customHeight="1" x14ac:dyDescent="0.15">
      <c r="D58" s="53" t="s">
        <v>591</v>
      </c>
      <c r="E58" s="53"/>
      <c r="F58" s="53"/>
      <c r="G58" s="58" t="s">
        <v>592</v>
      </c>
      <c r="H58" s="59"/>
    </row>
    <row r="59" spans="4:8" ht="13.15" customHeight="1" x14ac:dyDescent="0.15">
      <c r="D59" s="53" t="s">
        <v>494</v>
      </c>
      <c r="E59" s="53"/>
      <c r="F59" s="53" t="s">
        <v>612</v>
      </c>
      <c r="G59" s="58"/>
      <c r="H59" s="59"/>
    </row>
    <row r="60" spans="4:8" ht="13.15" customHeight="1" x14ac:dyDescent="0.15">
      <c r="D60" s="53" t="s">
        <v>497</v>
      </c>
      <c r="E60" s="53" t="s">
        <v>613</v>
      </c>
      <c r="F60" s="53"/>
      <c r="G60" s="58" t="s">
        <v>146</v>
      </c>
      <c r="H60" s="59"/>
    </row>
    <row r="61" spans="4:8" ht="13.15" customHeight="1" x14ac:dyDescent="0.15">
      <c r="D61" s="53"/>
      <c r="E61" s="53" t="s">
        <v>614</v>
      </c>
      <c r="F61" s="53"/>
      <c r="G61" s="58" t="s">
        <v>147</v>
      </c>
      <c r="H61" s="59"/>
    </row>
    <row r="62" spans="4:8" ht="13.15" customHeight="1" x14ac:dyDescent="0.15">
      <c r="D62" s="53"/>
      <c r="E62" s="53" t="s">
        <v>2</v>
      </c>
      <c r="F62" s="53"/>
      <c r="G62" s="58" t="s">
        <v>148</v>
      </c>
      <c r="H62" s="59"/>
    </row>
    <row r="63" spans="4:8" ht="13.15" customHeight="1" x14ac:dyDescent="0.15">
      <c r="D63" s="53"/>
      <c r="E63" s="53" t="s">
        <v>5</v>
      </c>
      <c r="F63" s="53"/>
      <c r="G63" s="58" t="s">
        <v>149</v>
      </c>
      <c r="H63" s="59"/>
    </row>
    <row r="64" spans="4:8" ht="13.15" customHeight="1" x14ac:dyDescent="0.15">
      <c r="D64" s="53"/>
      <c r="E64" s="53" t="s">
        <v>46</v>
      </c>
      <c r="F64" s="53"/>
      <c r="G64" s="58" t="s">
        <v>150</v>
      </c>
      <c r="H64" s="59"/>
    </row>
    <row r="65" spans="4:8" ht="13.15" customHeight="1" x14ac:dyDescent="0.15">
      <c r="D65" s="53"/>
      <c r="E65" s="53" t="s">
        <v>43</v>
      </c>
      <c r="F65" s="53"/>
      <c r="G65" s="58" t="s">
        <v>151</v>
      </c>
      <c r="H65" s="59"/>
    </row>
    <row r="66" spans="4:8" ht="13.15" customHeight="1" x14ac:dyDescent="0.15">
      <c r="D66" s="53"/>
      <c r="E66" s="53" t="s">
        <v>60</v>
      </c>
      <c r="F66" s="53"/>
      <c r="G66" s="58" t="s">
        <v>152</v>
      </c>
      <c r="H66" s="59"/>
    </row>
    <row r="67" spans="4:8" ht="13.15" customHeight="1" x14ac:dyDescent="0.15">
      <c r="D67" s="53" t="s">
        <v>62</v>
      </c>
      <c r="E67" s="53" t="s">
        <v>613</v>
      </c>
      <c r="F67" s="53"/>
      <c r="G67" s="58" t="s">
        <v>519</v>
      </c>
      <c r="H67" s="59"/>
    </row>
    <row r="68" spans="4:8" ht="13.15" customHeight="1" x14ac:dyDescent="0.15">
      <c r="D68" s="53"/>
      <c r="E68" s="53" t="s">
        <v>614</v>
      </c>
      <c r="F68" s="53"/>
      <c r="G68" s="58" t="s">
        <v>520</v>
      </c>
      <c r="H68" s="59"/>
    </row>
    <row r="69" spans="4:8" ht="13.15" customHeight="1" x14ac:dyDescent="0.15">
      <c r="D69" s="53"/>
      <c r="E69" s="53" t="s">
        <v>2</v>
      </c>
      <c r="F69" s="53"/>
      <c r="G69" s="58" t="s">
        <v>521</v>
      </c>
      <c r="H69" s="59"/>
    </row>
    <row r="70" spans="4:8" ht="13.15" customHeight="1" x14ac:dyDescent="0.15">
      <c r="D70" s="53"/>
      <c r="E70" s="53" t="s">
        <v>5</v>
      </c>
      <c r="F70" s="53"/>
      <c r="G70" s="58" t="s">
        <v>522</v>
      </c>
      <c r="H70" s="59"/>
    </row>
    <row r="71" spans="4:8" ht="13.15" customHeight="1" x14ac:dyDescent="0.15">
      <c r="D71" s="53"/>
      <c r="E71" s="53" t="s">
        <v>46</v>
      </c>
      <c r="F71" s="53"/>
      <c r="G71" s="58" t="s">
        <v>523</v>
      </c>
      <c r="H71" s="59"/>
    </row>
    <row r="72" spans="4:8" ht="13.15" customHeight="1" x14ac:dyDescent="0.15">
      <c r="D72" s="53"/>
      <c r="E72" s="53" t="s">
        <v>43</v>
      </c>
      <c r="F72" s="53"/>
      <c r="G72" s="58" t="s">
        <v>524</v>
      </c>
      <c r="H72" s="59"/>
    </row>
    <row r="73" spans="4:8" ht="13.15" customHeight="1" x14ac:dyDescent="0.15">
      <c r="D73" s="53"/>
      <c r="E73" s="53" t="s">
        <v>72</v>
      </c>
      <c r="F73" s="53"/>
      <c r="G73" s="58" t="s">
        <v>525</v>
      </c>
      <c r="H73" s="59"/>
    </row>
    <row r="74" spans="4:8" ht="13.15" customHeight="1" x14ac:dyDescent="0.15">
      <c r="D74" s="53" t="s">
        <v>510</v>
      </c>
      <c r="E74" s="53"/>
      <c r="F74" s="53"/>
      <c r="G74" s="58" t="s">
        <v>582</v>
      </c>
      <c r="H74" s="59"/>
    </row>
    <row r="75" spans="4:8" ht="13.15" customHeight="1" x14ac:dyDescent="0.15">
      <c r="D75" s="53"/>
      <c r="E75" s="53"/>
      <c r="F75" s="53" t="s">
        <v>615</v>
      </c>
      <c r="G75" s="58"/>
      <c r="H75" s="59"/>
    </row>
    <row r="76" spans="4:8" ht="13.15" customHeight="1" x14ac:dyDescent="0.15">
      <c r="D76" s="53"/>
      <c r="E76" s="53" t="s">
        <v>73</v>
      </c>
      <c r="F76" s="53"/>
      <c r="G76" s="58" t="s">
        <v>153</v>
      </c>
      <c r="H76" s="59"/>
    </row>
    <row r="77" spans="4:8" ht="13.15" customHeight="1" x14ac:dyDescent="0.15">
      <c r="D77" s="53"/>
      <c r="E77" s="53" t="s">
        <v>74</v>
      </c>
      <c r="F77" s="53"/>
      <c r="G77" s="58" t="s">
        <v>483</v>
      </c>
      <c r="H77" s="59"/>
    </row>
    <row r="78" spans="4:8" ht="13.15" customHeight="1" x14ac:dyDescent="0.15">
      <c r="D78" s="53"/>
      <c r="E78" s="53" t="s">
        <v>75</v>
      </c>
      <c r="F78" s="53"/>
      <c r="G78" s="58" t="s">
        <v>154</v>
      </c>
      <c r="H78" s="59"/>
    </row>
    <row r="79" spans="4:8" ht="13.15" customHeight="1" x14ac:dyDescent="0.15">
      <c r="D79" s="53"/>
      <c r="E79" s="53" t="s">
        <v>76</v>
      </c>
      <c r="F79" s="53"/>
      <c r="G79" s="58" t="s">
        <v>155</v>
      </c>
      <c r="H79" s="59"/>
    </row>
    <row r="80" spans="4:8" ht="13.15" customHeight="1" x14ac:dyDescent="0.15">
      <c r="D80" s="53"/>
      <c r="E80" s="53" t="s">
        <v>77</v>
      </c>
      <c r="F80" s="53"/>
      <c r="G80" s="58" t="s">
        <v>156</v>
      </c>
      <c r="H80" s="59"/>
    </row>
    <row r="81" spans="4:8" ht="13.15" customHeight="1" x14ac:dyDescent="0.15">
      <c r="D81" s="53"/>
      <c r="E81" s="53" t="s">
        <v>78</v>
      </c>
      <c r="F81" s="53"/>
      <c r="G81" s="58" t="s">
        <v>157</v>
      </c>
      <c r="H81" s="59"/>
    </row>
    <row r="82" spans="4:8" ht="13.15" customHeight="1" x14ac:dyDescent="0.15">
      <c r="D82" s="53"/>
      <c r="E82" s="53" t="s">
        <v>79</v>
      </c>
      <c r="F82" s="53"/>
      <c r="G82" s="58" t="s">
        <v>158</v>
      </c>
      <c r="H82" s="59"/>
    </row>
    <row r="83" spans="4:8" ht="13.15" customHeight="1" x14ac:dyDescent="0.15">
      <c r="D83" s="53"/>
      <c r="E83" s="53" t="s">
        <v>80</v>
      </c>
      <c r="F83" s="53"/>
      <c r="G83" s="58" t="s">
        <v>159</v>
      </c>
      <c r="H83" s="59"/>
    </row>
    <row r="84" spans="4:8" ht="13.15" customHeight="1" x14ac:dyDescent="0.15">
      <c r="D84" s="53"/>
      <c r="E84" s="53" t="s">
        <v>81</v>
      </c>
      <c r="F84" s="53"/>
      <c r="G84" s="58" t="s">
        <v>160</v>
      </c>
      <c r="H84" s="59"/>
    </row>
    <row r="85" spans="4:8" ht="13.15" customHeight="1" x14ac:dyDescent="0.15">
      <c r="D85" s="53"/>
      <c r="E85" s="53" t="s">
        <v>82</v>
      </c>
      <c r="F85" s="53"/>
      <c r="G85" s="58" t="s">
        <v>161</v>
      </c>
      <c r="H85" s="59"/>
    </row>
    <row r="86" spans="4:8" ht="13.15" customHeight="1" x14ac:dyDescent="0.15">
      <c r="D86" s="53"/>
      <c r="E86" s="53" t="s">
        <v>83</v>
      </c>
      <c r="F86" s="53"/>
      <c r="G86" s="58" t="s">
        <v>162</v>
      </c>
      <c r="H86" s="59"/>
    </row>
    <row r="87" spans="4:8" ht="13.15" customHeight="1" x14ac:dyDescent="0.15">
      <c r="D87" s="53"/>
      <c r="E87" s="53" t="s">
        <v>84</v>
      </c>
      <c r="F87" s="53"/>
      <c r="G87" s="58" t="s">
        <v>163</v>
      </c>
      <c r="H87" s="59"/>
    </row>
    <row r="88" spans="4:8" ht="13.15" customHeight="1" x14ac:dyDescent="0.15">
      <c r="D88" s="53"/>
      <c r="E88" s="53" t="s">
        <v>85</v>
      </c>
      <c r="F88" s="53"/>
      <c r="G88" s="58" t="s">
        <v>164</v>
      </c>
      <c r="H88" s="59"/>
    </row>
    <row r="89" spans="4:8" ht="13.15" customHeight="1" x14ac:dyDescent="0.15">
      <c r="D89" s="53"/>
      <c r="E89" s="53" t="s">
        <v>86</v>
      </c>
      <c r="F89" s="53"/>
      <c r="G89" s="58" t="s">
        <v>165</v>
      </c>
      <c r="H89" s="59"/>
    </row>
    <row r="90" spans="4:8" ht="13.15" customHeight="1" x14ac:dyDescent="0.15">
      <c r="D90" s="53"/>
      <c r="E90" s="53" t="s">
        <v>87</v>
      </c>
      <c r="F90" s="53"/>
      <c r="G90" s="58" t="s">
        <v>166</v>
      </c>
      <c r="H90" s="59"/>
    </row>
    <row r="91" spans="4:8" ht="13.15" customHeight="1" x14ac:dyDescent="0.15">
      <c r="D91" s="53"/>
      <c r="E91" s="53" t="s">
        <v>88</v>
      </c>
      <c r="F91" s="53"/>
      <c r="G91" s="58" t="s">
        <v>167</v>
      </c>
      <c r="H91" s="59"/>
    </row>
    <row r="92" spans="4:8" ht="13.15" customHeight="1" x14ac:dyDescent="0.15">
      <c r="D92" s="53"/>
      <c r="E92" s="53" t="s">
        <v>89</v>
      </c>
      <c r="F92" s="53"/>
      <c r="G92" s="58" t="s">
        <v>168</v>
      </c>
      <c r="H92" s="59"/>
    </row>
    <row r="93" spans="4:8" ht="13.15" customHeight="1" x14ac:dyDescent="0.15">
      <c r="D93" s="53"/>
      <c r="E93" s="53" t="s">
        <v>90</v>
      </c>
      <c r="F93" s="53"/>
      <c r="G93" s="58" t="s">
        <v>169</v>
      </c>
      <c r="H93" s="59"/>
    </row>
    <row r="94" spans="4:8" ht="13.15" customHeight="1" x14ac:dyDescent="0.15">
      <c r="D94" s="53"/>
      <c r="E94" s="53" t="s">
        <v>91</v>
      </c>
      <c r="F94" s="53"/>
      <c r="G94" s="58" t="s">
        <v>170</v>
      </c>
      <c r="H94" s="59"/>
    </row>
    <row r="95" spans="4:8" ht="13.15" customHeight="1" x14ac:dyDescent="0.15">
      <c r="D95" s="53"/>
      <c r="E95" s="53" t="s">
        <v>92</v>
      </c>
      <c r="F95" s="53"/>
      <c r="G95" s="58" t="s">
        <v>171</v>
      </c>
      <c r="H95" s="59"/>
    </row>
    <row r="96" spans="4:8" ht="13.15" customHeight="1" x14ac:dyDescent="0.15">
      <c r="D96" s="53"/>
      <c r="E96" s="53" t="s">
        <v>93</v>
      </c>
      <c r="F96" s="53"/>
      <c r="G96" s="58" t="s">
        <v>172</v>
      </c>
      <c r="H96" s="59"/>
    </row>
    <row r="97" spans="4:8" ht="13.15" customHeight="1" x14ac:dyDescent="0.15">
      <c r="D97" s="53"/>
      <c r="E97" s="53" t="s">
        <v>94</v>
      </c>
      <c r="F97" s="53"/>
      <c r="G97" s="58" t="s">
        <v>173</v>
      </c>
      <c r="H97" s="59"/>
    </row>
    <row r="98" spans="4:8" ht="13.15" customHeight="1" x14ac:dyDescent="0.15">
      <c r="D98" s="53"/>
      <c r="E98" s="53" t="s">
        <v>95</v>
      </c>
      <c r="F98" s="53"/>
      <c r="G98" s="58" t="s">
        <v>174</v>
      </c>
      <c r="H98" s="59"/>
    </row>
    <row r="99" spans="4:8" ht="13.15" customHeight="1" x14ac:dyDescent="0.15">
      <c r="D99" s="53"/>
      <c r="E99" s="53" t="s">
        <v>96</v>
      </c>
      <c r="F99" s="53"/>
      <c r="G99" s="58" t="s">
        <v>175</v>
      </c>
      <c r="H99" s="59"/>
    </row>
    <row r="100" spans="4:8" ht="13.15" customHeight="1" x14ac:dyDescent="0.15">
      <c r="D100" s="53"/>
      <c r="E100" s="53" t="s">
        <v>97</v>
      </c>
      <c r="F100" s="53"/>
      <c r="G100" s="58" t="s">
        <v>176</v>
      </c>
      <c r="H100" s="59"/>
    </row>
    <row r="101" spans="4:8" ht="13.15" customHeight="1" x14ac:dyDescent="0.15">
      <c r="D101" s="53"/>
      <c r="E101" s="53" t="s">
        <v>98</v>
      </c>
      <c r="F101" s="53"/>
      <c r="G101" s="58" t="s">
        <v>177</v>
      </c>
      <c r="H101" s="59"/>
    </row>
    <row r="102" spans="4:8" ht="13.15" customHeight="1" x14ac:dyDescent="0.15">
      <c r="D102" s="53"/>
      <c r="E102" s="53" t="s">
        <v>99</v>
      </c>
      <c r="F102" s="53"/>
      <c r="G102" s="58" t="s">
        <v>178</v>
      </c>
      <c r="H102" s="59"/>
    </row>
    <row r="103" spans="4:8" ht="13.15" customHeight="1" x14ac:dyDescent="0.15">
      <c r="D103" s="53"/>
      <c r="E103" s="53" t="s">
        <v>100</v>
      </c>
      <c r="F103" s="53"/>
      <c r="G103" s="58" t="s">
        <v>179</v>
      </c>
      <c r="H103" s="59"/>
    </row>
    <row r="104" spans="4:8" ht="13.15" customHeight="1" x14ac:dyDescent="0.15">
      <c r="D104" s="53"/>
      <c r="E104" s="53" t="s">
        <v>101</v>
      </c>
      <c r="F104" s="53"/>
      <c r="G104" s="58" t="s">
        <v>180</v>
      </c>
      <c r="H104" s="59"/>
    </row>
    <row r="105" spans="4:8" ht="13.15" customHeight="1" x14ac:dyDescent="0.15">
      <c r="D105" s="53"/>
      <c r="E105" s="53" t="s">
        <v>102</v>
      </c>
      <c r="F105" s="53"/>
      <c r="G105" s="58" t="s">
        <v>181</v>
      </c>
      <c r="H105" s="59"/>
    </row>
    <row r="106" spans="4:8" ht="13.15" customHeight="1" x14ac:dyDescent="0.15">
      <c r="D106" s="53"/>
      <c r="E106" s="53" t="s">
        <v>103</v>
      </c>
      <c r="F106" s="53"/>
      <c r="G106" s="58" t="s">
        <v>182</v>
      </c>
      <c r="H106" s="59"/>
    </row>
    <row r="107" spans="4:8" ht="13.15" customHeight="1" x14ac:dyDescent="0.15">
      <c r="D107" s="53" t="s">
        <v>591</v>
      </c>
      <c r="E107" s="53"/>
      <c r="F107" s="53"/>
      <c r="G107" s="58" t="s">
        <v>593</v>
      </c>
      <c r="H107" s="59"/>
    </row>
    <row r="108" spans="4:8" ht="13.15" customHeight="1" x14ac:dyDescent="0.15">
      <c r="D108" s="53" t="s">
        <v>495</v>
      </c>
      <c r="E108" s="53"/>
      <c r="F108" s="53" t="s">
        <v>612</v>
      </c>
      <c r="G108" s="58"/>
      <c r="H108" s="59"/>
    </row>
    <row r="109" spans="4:8" ht="13.15" customHeight="1" x14ac:dyDescent="0.15">
      <c r="D109" s="53" t="s">
        <v>497</v>
      </c>
      <c r="E109" s="53" t="s">
        <v>613</v>
      </c>
      <c r="F109" s="53"/>
      <c r="G109" s="58" t="s">
        <v>183</v>
      </c>
      <c r="H109" s="59"/>
    </row>
    <row r="110" spans="4:8" ht="13.15" customHeight="1" x14ac:dyDescent="0.15">
      <c r="D110" s="53"/>
      <c r="E110" s="53" t="s">
        <v>614</v>
      </c>
      <c r="F110" s="53"/>
      <c r="G110" s="58" t="s">
        <v>184</v>
      </c>
      <c r="H110" s="59"/>
    </row>
    <row r="111" spans="4:8" ht="13.15" customHeight="1" x14ac:dyDescent="0.15">
      <c r="D111" s="53"/>
      <c r="E111" s="53" t="s">
        <v>2</v>
      </c>
      <c r="F111" s="53"/>
      <c r="G111" s="58" t="s">
        <v>185</v>
      </c>
      <c r="H111" s="59"/>
    </row>
    <row r="112" spans="4:8" ht="13.15" customHeight="1" x14ac:dyDescent="0.15">
      <c r="D112" s="53"/>
      <c r="E112" s="53" t="s">
        <v>5</v>
      </c>
      <c r="F112" s="53"/>
      <c r="G112" s="58" t="s">
        <v>186</v>
      </c>
      <c r="H112" s="59"/>
    </row>
    <row r="113" spans="4:8" ht="13.15" customHeight="1" x14ac:dyDescent="0.15">
      <c r="D113" s="53"/>
      <c r="E113" s="53" t="s">
        <v>46</v>
      </c>
      <c r="F113" s="53"/>
      <c r="G113" s="58" t="s">
        <v>187</v>
      </c>
      <c r="H113" s="59"/>
    </row>
    <row r="114" spans="4:8" ht="13.15" customHeight="1" x14ac:dyDescent="0.15">
      <c r="D114" s="53"/>
      <c r="E114" s="53" t="s">
        <v>43</v>
      </c>
      <c r="F114" s="53"/>
      <c r="G114" s="58" t="s">
        <v>188</v>
      </c>
      <c r="H114" s="59"/>
    </row>
    <row r="115" spans="4:8" ht="13.15" customHeight="1" x14ac:dyDescent="0.15">
      <c r="D115" s="53"/>
      <c r="E115" s="53" t="s">
        <v>60</v>
      </c>
      <c r="F115" s="53"/>
      <c r="G115" s="58" t="s">
        <v>189</v>
      </c>
      <c r="H115" s="59"/>
    </row>
    <row r="116" spans="4:8" ht="13.15" customHeight="1" x14ac:dyDescent="0.15">
      <c r="D116" s="53" t="s">
        <v>62</v>
      </c>
      <c r="E116" s="53" t="s">
        <v>613</v>
      </c>
      <c r="F116" s="53"/>
      <c r="G116" s="58" t="s">
        <v>512</v>
      </c>
      <c r="H116" s="59"/>
    </row>
    <row r="117" spans="4:8" ht="13.15" customHeight="1" x14ac:dyDescent="0.15">
      <c r="D117" s="53"/>
      <c r="E117" s="53" t="s">
        <v>614</v>
      </c>
      <c r="F117" s="53"/>
      <c r="G117" s="58" t="s">
        <v>526</v>
      </c>
      <c r="H117" s="59"/>
    </row>
    <row r="118" spans="4:8" ht="13.15" customHeight="1" x14ac:dyDescent="0.15">
      <c r="D118" s="53"/>
      <c r="E118" s="53" t="s">
        <v>2</v>
      </c>
      <c r="F118" s="53"/>
      <c r="G118" s="58" t="s">
        <v>527</v>
      </c>
      <c r="H118" s="59"/>
    </row>
    <row r="119" spans="4:8" ht="13.15" customHeight="1" x14ac:dyDescent="0.15">
      <c r="D119" s="53"/>
      <c r="E119" s="53" t="s">
        <v>5</v>
      </c>
      <c r="F119" s="53"/>
      <c r="G119" s="58" t="s">
        <v>528</v>
      </c>
      <c r="H119" s="59"/>
    </row>
    <row r="120" spans="4:8" ht="13.15" customHeight="1" x14ac:dyDescent="0.15">
      <c r="D120" s="53"/>
      <c r="E120" s="53" t="s">
        <v>46</v>
      </c>
      <c r="F120" s="53"/>
      <c r="G120" s="58" t="s">
        <v>529</v>
      </c>
      <c r="H120" s="59"/>
    </row>
    <row r="121" spans="4:8" ht="13.15" customHeight="1" x14ac:dyDescent="0.15">
      <c r="D121" s="53"/>
      <c r="E121" s="53" t="s">
        <v>43</v>
      </c>
      <c r="F121" s="53"/>
      <c r="G121" s="58" t="s">
        <v>530</v>
      </c>
      <c r="H121" s="59"/>
    </row>
    <row r="122" spans="4:8" ht="13.15" customHeight="1" x14ac:dyDescent="0.15">
      <c r="D122" s="53"/>
      <c r="E122" s="53" t="s">
        <v>72</v>
      </c>
      <c r="F122" s="53"/>
      <c r="G122" s="58" t="s">
        <v>531</v>
      </c>
      <c r="H122" s="59"/>
    </row>
    <row r="123" spans="4:8" ht="13.15" customHeight="1" x14ac:dyDescent="0.15">
      <c r="D123" s="53" t="s">
        <v>510</v>
      </c>
      <c r="E123" s="53"/>
      <c r="F123" s="53"/>
      <c r="G123" s="58" t="s">
        <v>583</v>
      </c>
      <c r="H123" s="59"/>
    </row>
    <row r="124" spans="4:8" ht="13.15" customHeight="1" x14ac:dyDescent="0.15">
      <c r="D124" s="53"/>
      <c r="E124" s="53"/>
      <c r="F124" s="53" t="s">
        <v>615</v>
      </c>
      <c r="G124" s="58"/>
      <c r="H124" s="59"/>
    </row>
    <row r="125" spans="4:8" ht="13.15" customHeight="1" x14ac:dyDescent="0.15">
      <c r="D125" s="53"/>
      <c r="E125" s="53" t="s">
        <v>73</v>
      </c>
      <c r="F125" s="53"/>
      <c r="G125" s="58" t="s">
        <v>190</v>
      </c>
      <c r="H125" s="59"/>
    </row>
    <row r="126" spans="4:8" ht="13.15" customHeight="1" x14ac:dyDescent="0.15">
      <c r="D126" s="53"/>
      <c r="E126" s="53" t="s">
        <v>74</v>
      </c>
      <c r="F126" s="53"/>
      <c r="G126" s="58" t="s">
        <v>484</v>
      </c>
      <c r="H126" s="59"/>
    </row>
    <row r="127" spans="4:8" ht="13.15" customHeight="1" x14ac:dyDescent="0.15">
      <c r="D127" s="53"/>
      <c r="E127" s="53" t="s">
        <v>75</v>
      </c>
      <c r="F127" s="53"/>
      <c r="G127" s="58" t="s">
        <v>191</v>
      </c>
      <c r="H127" s="59"/>
    </row>
    <row r="128" spans="4:8" ht="13.15" customHeight="1" x14ac:dyDescent="0.15">
      <c r="D128" s="53"/>
      <c r="E128" s="53" t="s">
        <v>76</v>
      </c>
      <c r="F128" s="53"/>
      <c r="G128" s="58" t="s">
        <v>192</v>
      </c>
      <c r="H128" s="59"/>
    </row>
    <row r="129" spans="4:8" ht="13.15" customHeight="1" x14ac:dyDescent="0.15">
      <c r="D129" s="53"/>
      <c r="E129" s="53" t="s">
        <v>77</v>
      </c>
      <c r="F129" s="53"/>
      <c r="G129" s="58" t="s">
        <v>193</v>
      </c>
      <c r="H129" s="59"/>
    </row>
    <row r="130" spans="4:8" ht="13.15" customHeight="1" x14ac:dyDescent="0.15">
      <c r="D130" s="53"/>
      <c r="E130" s="53" t="s">
        <v>78</v>
      </c>
      <c r="F130" s="53"/>
      <c r="G130" s="58" t="s">
        <v>194</v>
      </c>
      <c r="H130" s="59"/>
    </row>
    <row r="131" spans="4:8" ht="13.15" customHeight="1" x14ac:dyDescent="0.15">
      <c r="D131" s="53"/>
      <c r="E131" s="53" t="s">
        <v>79</v>
      </c>
      <c r="F131" s="53"/>
      <c r="G131" s="58" t="s">
        <v>195</v>
      </c>
      <c r="H131" s="59"/>
    </row>
    <row r="132" spans="4:8" ht="13.15" customHeight="1" x14ac:dyDescent="0.15">
      <c r="D132" s="53"/>
      <c r="E132" s="53" t="s">
        <v>80</v>
      </c>
      <c r="F132" s="53"/>
      <c r="G132" s="58" t="s">
        <v>196</v>
      </c>
      <c r="H132" s="59"/>
    </row>
    <row r="133" spans="4:8" ht="13.15" customHeight="1" x14ac:dyDescent="0.15">
      <c r="D133" s="53"/>
      <c r="E133" s="53" t="s">
        <v>81</v>
      </c>
      <c r="F133" s="53"/>
      <c r="G133" s="58" t="s">
        <v>197</v>
      </c>
      <c r="H133" s="59"/>
    </row>
    <row r="134" spans="4:8" ht="13.15" customHeight="1" x14ac:dyDescent="0.15">
      <c r="D134" s="53"/>
      <c r="E134" s="53" t="s">
        <v>82</v>
      </c>
      <c r="F134" s="53"/>
      <c r="G134" s="58" t="s">
        <v>198</v>
      </c>
      <c r="H134" s="59"/>
    </row>
    <row r="135" spans="4:8" ht="13.15" customHeight="1" x14ac:dyDescent="0.15">
      <c r="D135" s="53"/>
      <c r="E135" s="53" t="s">
        <v>83</v>
      </c>
      <c r="F135" s="53"/>
      <c r="G135" s="58" t="s">
        <v>199</v>
      </c>
      <c r="H135" s="59"/>
    </row>
    <row r="136" spans="4:8" ht="13.15" customHeight="1" x14ac:dyDescent="0.15">
      <c r="D136" s="53"/>
      <c r="E136" s="53" t="s">
        <v>84</v>
      </c>
      <c r="F136" s="53"/>
      <c r="G136" s="58" t="s">
        <v>200</v>
      </c>
      <c r="H136" s="59"/>
    </row>
    <row r="137" spans="4:8" ht="13.15" customHeight="1" x14ac:dyDescent="0.15">
      <c r="D137" s="53"/>
      <c r="E137" s="53" t="s">
        <v>85</v>
      </c>
      <c r="F137" s="53"/>
      <c r="G137" s="58" t="s">
        <v>201</v>
      </c>
      <c r="H137" s="59"/>
    </row>
    <row r="138" spans="4:8" ht="13.15" customHeight="1" x14ac:dyDescent="0.15">
      <c r="D138" s="53"/>
      <c r="E138" s="53" t="s">
        <v>86</v>
      </c>
      <c r="F138" s="53"/>
      <c r="G138" s="58" t="s">
        <v>202</v>
      </c>
      <c r="H138" s="59"/>
    </row>
    <row r="139" spans="4:8" ht="13.15" customHeight="1" x14ac:dyDescent="0.15">
      <c r="D139" s="53"/>
      <c r="E139" s="53" t="s">
        <v>87</v>
      </c>
      <c r="F139" s="53"/>
      <c r="G139" s="58" t="s">
        <v>203</v>
      </c>
      <c r="H139" s="59"/>
    </row>
    <row r="140" spans="4:8" ht="13.15" customHeight="1" x14ac:dyDescent="0.15">
      <c r="D140" s="53"/>
      <c r="E140" s="53" t="s">
        <v>88</v>
      </c>
      <c r="F140" s="53"/>
      <c r="G140" s="58" t="s">
        <v>204</v>
      </c>
      <c r="H140" s="59"/>
    </row>
    <row r="141" spans="4:8" ht="13.15" customHeight="1" x14ac:dyDescent="0.15">
      <c r="D141" s="53"/>
      <c r="E141" s="53" t="s">
        <v>89</v>
      </c>
      <c r="F141" s="53"/>
      <c r="G141" s="58" t="s">
        <v>205</v>
      </c>
      <c r="H141" s="59"/>
    </row>
    <row r="142" spans="4:8" ht="13.15" customHeight="1" x14ac:dyDescent="0.15">
      <c r="D142" s="53"/>
      <c r="E142" s="53" t="s">
        <v>90</v>
      </c>
      <c r="F142" s="53"/>
      <c r="G142" s="58" t="s">
        <v>206</v>
      </c>
      <c r="H142" s="59"/>
    </row>
    <row r="143" spans="4:8" ht="13.15" customHeight="1" x14ac:dyDescent="0.15">
      <c r="D143" s="53"/>
      <c r="E143" s="53" t="s">
        <v>91</v>
      </c>
      <c r="F143" s="53"/>
      <c r="G143" s="58" t="s">
        <v>207</v>
      </c>
      <c r="H143" s="59"/>
    </row>
    <row r="144" spans="4:8" ht="13.15" customHeight="1" x14ac:dyDescent="0.15">
      <c r="D144" s="53"/>
      <c r="E144" s="53" t="s">
        <v>92</v>
      </c>
      <c r="F144" s="53"/>
      <c r="G144" s="58" t="s">
        <v>208</v>
      </c>
      <c r="H144" s="59"/>
    </row>
    <row r="145" spans="4:8" ht="13.15" customHeight="1" x14ac:dyDescent="0.15">
      <c r="D145" s="53"/>
      <c r="E145" s="53" t="s">
        <v>93</v>
      </c>
      <c r="F145" s="53"/>
      <c r="G145" s="58" t="s">
        <v>209</v>
      </c>
      <c r="H145" s="59"/>
    </row>
    <row r="146" spans="4:8" ht="13.15" customHeight="1" x14ac:dyDescent="0.15">
      <c r="D146" s="53"/>
      <c r="E146" s="53" t="s">
        <v>94</v>
      </c>
      <c r="F146" s="53"/>
      <c r="G146" s="58" t="s">
        <v>210</v>
      </c>
      <c r="H146" s="59"/>
    </row>
    <row r="147" spans="4:8" ht="13.15" customHeight="1" x14ac:dyDescent="0.15">
      <c r="D147" s="53"/>
      <c r="E147" s="53" t="s">
        <v>95</v>
      </c>
      <c r="F147" s="53"/>
      <c r="G147" s="58" t="s">
        <v>211</v>
      </c>
      <c r="H147" s="59"/>
    </row>
    <row r="148" spans="4:8" ht="13.15" customHeight="1" x14ac:dyDescent="0.15">
      <c r="D148" s="53"/>
      <c r="E148" s="53" t="s">
        <v>96</v>
      </c>
      <c r="F148" s="53"/>
      <c r="G148" s="58" t="s">
        <v>212</v>
      </c>
      <c r="H148" s="59"/>
    </row>
    <row r="149" spans="4:8" ht="13.15" customHeight="1" x14ac:dyDescent="0.15">
      <c r="D149" s="53"/>
      <c r="E149" s="53" t="s">
        <v>97</v>
      </c>
      <c r="F149" s="53"/>
      <c r="G149" s="58" t="s">
        <v>213</v>
      </c>
      <c r="H149" s="59"/>
    </row>
    <row r="150" spans="4:8" ht="13.15" customHeight="1" x14ac:dyDescent="0.15">
      <c r="D150" s="53"/>
      <c r="E150" s="53" t="s">
        <v>98</v>
      </c>
      <c r="F150" s="53"/>
      <c r="G150" s="58" t="s">
        <v>214</v>
      </c>
      <c r="H150" s="59"/>
    </row>
    <row r="151" spans="4:8" ht="13.15" customHeight="1" x14ac:dyDescent="0.15">
      <c r="D151" s="53"/>
      <c r="E151" s="53" t="s">
        <v>99</v>
      </c>
      <c r="F151" s="53"/>
      <c r="G151" s="58" t="s">
        <v>215</v>
      </c>
      <c r="H151" s="59"/>
    </row>
    <row r="152" spans="4:8" ht="13.15" customHeight="1" x14ac:dyDescent="0.15">
      <c r="D152" s="53"/>
      <c r="E152" s="53" t="s">
        <v>100</v>
      </c>
      <c r="F152" s="53"/>
      <c r="G152" s="58" t="s">
        <v>216</v>
      </c>
      <c r="H152" s="59"/>
    </row>
    <row r="153" spans="4:8" ht="13.15" customHeight="1" x14ac:dyDescent="0.15">
      <c r="D153" s="53"/>
      <c r="E153" s="53" t="s">
        <v>101</v>
      </c>
      <c r="F153" s="53"/>
      <c r="G153" s="58" t="s">
        <v>217</v>
      </c>
      <c r="H153" s="59"/>
    </row>
    <row r="154" spans="4:8" ht="13.15" customHeight="1" x14ac:dyDescent="0.15">
      <c r="D154" s="53"/>
      <c r="E154" s="53" t="s">
        <v>102</v>
      </c>
      <c r="F154" s="53"/>
      <c r="G154" s="58" t="s">
        <v>218</v>
      </c>
      <c r="H154" s="59"/>
    </row>
    <row r="155" spans="4:8" ht="13.15" customHeight="1" x14ac:dyDescent="0.15">
      <c r="D155" s="53"/>
      <c r="E155" s="53" t="s">
        <v>103</v>
      </c>
      <c r="F155" s="53"/>
      <c r="G155" s="58" t="s">
        <v>219</v>
      </c>
      <c r="H155" s="59"/>
    </row>
    <row r="156" spans="4:8" ht="13.15" customHeight="1" x14ac:dyDescent="0.15">
      <c r="D156" s="53" t="s">
        <v>591</v>
      </c>
      <c r="E156" s="53"/>
      <c r="F156" s="53"/>
      <c r="G156" s="58" t="s">
        <v>594</v>
      </c>
      <c r="H156" s="59"/>
    </row>
    <row r="157" spans="4:8" ht="13.15" customHeight="1" x14ac:dyDescent="0.15">
      <c r="D157" s="53" t="s">
        <v>496</v>
      </c>
      <c r="E157" s="53"/>
      <c r="F157" s="53" t="s">
        <v>612</v>
      </c>
      <c r="G157" s="58"/>
      <c r="H157" s="59"/>
    </row>
    <row r="158" spans="4:8" ht="13.15" customHeight="1" x14ac:dyDescent="0.15">
      <c r="D158" s="53" t="s">
        <v>497</v>
      </c>
      <c r="E158" s="53" t="s">
        <v>613</v>
      </c>
      <c r="F158" s="53"/>
      <c r="G158" s="58" t="s">
        <v>220</v>
      </c>
      <c r="H158" s="59"/>
    </row>
    <row r="159" spans="4:8" ht="13.15" customHeight="1" x14ac:dyDescent="0.15">
      <c r="D159" s="53"/>
      <c r="E159" s="53" t="s">
        <v>614</v>
      </c>
      <c r="F159" s="53"/>
      <c r="G159" s="58" t="s">
        <v>221</v>
      </c>
      <c r="H159" s="59"/>
    </row>
    <row r="160" spans="4:8" ht="13.15" customHeight="1" x14ac:dyDescent="0.15">
      <c r="D160" s="53"/>
      <c r="E160" s="53" t="s">
        <v>2</v>
      </c>
      <c r="F160" s="53"/>
      <c r="G160" s="58" t="s">
        <v>222</v>
      </c>
      <c r="H160" s="59"/>
    </row>
    <row r="161" spans="4:8" ht="13.15" customHeight="1" x14ac:dyDescent="0.15">
      <c r="D161" s="53"/>
      <c r="E161" s="53" t="s">
        <v>5</v>
      </c>
      <c r="F161" s="53"/>
      <c r="G161" s="58" t="s">
        <v>223</v>
      </c>
      <c r="H161" s="59"/>
    </row>
    <row r="162" spans="4:8" ht="13.15" customHeight="1" x14ac:dyDescent="0.15">
      <c r="D162" s="53"/>
      <c r="E162" s="53" t="s">
        <v>46</v>
      </c>
      <c r="F162" s="53"/>
      <c r="G162" s="58" t="s">
        <v>224</v>
      </c>
      <c r="H162" s="59"/>
    </row>
    <row r="163" spans="4:8" ht="13.15" customHeight="1" x14ac:dyDescent="0.15">
      <c r="D163" s="53"/>
      <c r="E163" s="53" t="s">
        <v>43</v>
      </c>
      <c r="F163" s="53"/>
      <c r="G163" s="58" t="s">
        <v>225</v>
      </c>
      <c r="H163" s="59"/>
    </row>
    <row r="164" spans="4:8" ht="13.15" customHeight="1" x14ac:dyDescent="0.15">
      <c r="D164" s="53"/>
      <c r="E164" s="53" t="s">
        <v>60</v>
      </c>
      <c r="F164" s="53"/>
      <c r="G164" s="58" t="s">
        <v>226</v>
      </c>
      <c r="H164" s="59"/>
    </row>
    <row r="165" spans="4:8" ht="13.15" customHeight="1" x14ac:dyDescent="0.15">
      <c r="D165" s="53" t="s">
        <v>62</v>
      </c>
      <c r="E165" s="53" t="s">
        <v>613</v>
      </c>
      <c r="F165" s="53"/>
      <c r="G165" s="58" t="s">
        <v>532</v>
      </c>
      <c r="H165" s="59"/>
    </row>
    <row r="166" spans="4:8" ht="13.15" customHeight="1" x14ac:dyDescent="0.15">
      <c r="D166" s="53"/>
      <c r="E166" s="53" t="s">
        <v>614</v>
      </c>
      <c r="F166" s="53"/>
      <c r="G166" s="58" t="s">
        <v>533</v>
      </c>
      <c r="H166" s="59"/>
    </row>
    <row r="167" spans="4:8" ht="13.15" customHeight="1" x14ac:dyDescent="0.15">
      <c r="D167" s="53"/>
      <c r="E167" s="53" t="s">
        <v>2</v>
      </c>
      <c r="F167" s="53"/>
      <c r="G167" s="58" t="s">
        <v>534</v>
      </c>
      <c r="H167" s="59"/>
    </row>
    <row r="168" spans="4:8" ht="13.15" customHeight="1" x14ac:dyDescent="0.15">
      <c r="D168" s="53"/>
      <c r="E168" s="53" t="s">
        <v>5</v>
      </c>
      <c r="F168" s="53"/>
      <c r="G168" s="58" t="s">
        <v>535</v>
      </c>
      <c r="H168" s="59"/>
    </row>
    <row r="169" spans="4:8" ht="13.15" customHeight="1" x14ac:dyDescent="0.15">
      <c r="D169" s="53"/>
      <c r="E169" s="53" t="s">
        <v>46</v>
      </c>
      <c r="F169" s="53"/>
      <c r="G169" s="58" t="s">
        <v>536</v>
      </c>
      <c r="H169" s="59"/>
    </row>
    <row r="170" spans="4:8" ht="13.15" customHeight="1" x14ac:dyDescent="0.15">
      <c r="D170" s="53"/>
      <c r="E170" s="53" t="s">
        <v>43</v>
      </c>
      <c r="F170" s="53"/>
      <c r="G170" s="58" t="s">
        <v>537</v>
      </c>
      <c r="H170" s="59"/>
    </row>
    <row r="171" spans="4:8" ht="13.15" customHeight="1" x14ac:dyDescent="0.15">
      <c r="D171" s="53"/>
      <c r="E171" s="53" t="s">
        <v>72</v>
      </c>
      <c r="F171" s="53"/>
      <c r="G171" s="58" t="s">
        <v>538</v>
      </c>
      <c r="H171" s="59"/>
    </row>
    <row r="172" spans="4:8" ht="13.15" customHeight="1" x14ac:dyDescent="0.15">
      <c r="D172" s="53" t="s">
        <v>510</v>
      </c>
      <c r="E172" s="53"/>
      <c r="F172" s="53"/>
      <c r="G172" s="58" t="s">
        <v>584</v>
      </c>
      <c r="H172" s="59"/>
    </row>
    <row r="173" spans="4:8" ht="13.15" customHeight="1" x14ac:dyDescent="0.15">
      <c r="D173" s="53"/>
      <c r="E173" s="53"/>
      <c r="F173" s="53" t="s">
        <v>615</v>
      </c>
      <c r="G173" s="58"/>
      <c r="H173" s="59"/>
    </row>
    <row r="174" spans="4:8" ht="13.15" customHeight="1" x14ac:dyDescent="0.15">
      <c r="D174" s="53"/>
      <c r="E174" s="53" t="s">
        <v>73</v>
      </c>
      <c r="F174" s="53"/>
      <c r="G174" s="58" t="s">
        <v>227</v>
      </c>
      <c r="H174" s="59"/>
    </row>
    <row r="175" spans="4:8" ht="13.15" customHeight="1" x14ac:dyDescent="0.15">
      <c r="D175" s="53"/>
      <c r="E175" s="53" t="s">
        <v>74</v>
      </c>
      <c r="F175" s="53"/>
      <c r="G175" s="58" t="s">
        <v>485</v>
      </c>
      <c r="H175" s="59"/>
    </row>
    <row r="176" spans="4:8" ht="13.15" customHeight="1" x14ac:dyDescent="0.15">
      <c r="D176" s="53"/>
      <c r="E176" s="53" t="s">
        <v>75</v>
      </c>
      <c r="F176" s="53"/>
      <c r="G176" s="58" t="s">
        <v>228</v>
      </c>
      <c r="H176" s="59"/>
    </row>
    <row r="177" spans="4:8" ht="13.15" customHeight="1" x14ac:dyDescent="0.15">
      <c r="D177" s="53"/>
      <c r="E177" s="53" t="s">
        <v>76</v>
      </c>
      <c r="F177" s="53"/>
      <c r="G177" s="58" t="s">
        <v>229</v>
      </c>
      <c r="H177" s="59"/>
    </row>
    <row r="178" spans="4:8" ht="13.15" customHeight="1" x14ac:dyDescent="0.15">
      <c r="D178" s="53"/>
      <c r="E178" s="53" t="s">
        <v>77</v>
      </c>
      <c r="F178" s="53"/>
      <c r="G178" s="58" t="s">
        <v>230</v>
      </c>
      <c r="H178" s="59"/>
    </row>
    <row r="179" spans="4:8" ht="13.15" customHeight="1" x14ac:dyDescent="0.15">
      <c r="D179" s="53"/>
      <c r="E179" s="53" t="s">
        <v>78</v>
      </c>
      <c r="F179" s="53"/>
      <c r="G179" s="58" t="s">
        <v>231</v>
      </c>
      <c r="H179" s="59"/>
    </row>
    <row r="180" spans="4:8" ht="13.15" customHeight="1" x14ac:dyDescent="0.15">
      <c r="D180" s="53"/>
      <c r="E180" s="53" t="s">
        <v>79</v>
      </c>
      <c r="F180" s="53"/>
      <c r="G180" s="58" t="s">
        <v>232</v>
      </c>
      <c r="H180" s="59"/>
    </row>
    <row r="181" spans="4:8" ht="13.15" customHeight="1" x14ac:dyDescent="0.15">
      <c r="D181" s="53"/>
      <c r="E181" s="53" t="s">
        <v>80</v>
      </c>
      <c r="F181" s="53"/>
      <c r="G181" s="58" t="s">
        <v>233</v>
      </c>
      <c r="H181" s="59"/>
    </row>
    <row r="182" spans="4:8" ht="13.15" customHeight="1" x14ac:dyDescent="0.15">
      <c r="D182" s="53"/>
      <c r="E182" s="53" t="s">
        <v>81</v>
      </c>
      <c r="F182" s="53"/>
      <c r="G182" s="58" t="s">
        <v>234</v>
      </c>
      <c r="H182" s="59"/>
    </row>
    <row r="183" spans="4:8" ht="13.15" customHeight="1" x14ac:dyDescent="0.15">
      <c r="D183" s="53"/>
      <c r="E183" s="53" t="s">
        <v>82</v>
      </c>
      <c r="F183" s="53"/>
      <c r="G183" s="58" t="s">
        <v>235</v>
      </c>
      <c r="H183" s="59"/>
    </row>
    <row r="184" spans="4:8" ht="13.15" customHeight="1" x14ac:dyDescent="0.15">
      <c r="D184" s="53"/>
      <c r="E184" s="53" t="s">
        <v>83</v>
      </c>
      <c r="F184" s="53"/>
      <c r="G184" s="58" t="s">
        <v>236</v>
      </c>
      <c r="H184" s="59"/>
    </row>
    <row r="185" spans="4:8" ht="13.15" customHeight="1" x14ac:dyDescent="0.15">
      <c r="D185" s="53"/>
      <c r="E185" s="53" t="s">
        <v>84</v>
      </c>
      <c r="F185" s="53"/>
      <c r="G185" s="58" t="s">
        <v>237</v>
      </c>
      <c r="H185" s="59"/>
    </row>
    <row r="186" spans="4:8" ht="13.15" customHeight="1" x14ac:dyDescent="0.15">
      <c r="D186" s="53"/>
      <c r="E186" s="53" t="s">
        <v>85</v>
      </c>
      <c r="F186" s="53"/>
      <c r="G186" s="58" t="s">
        <v>238</v>
      </c>
      <c r="H186" s="59"/>
    </row>
    <row r="187" spans="4:8" ht="13.15" customHeight="1" x14ac:dyDescent="0.15">
      <c r="D187" s="53"/>
      <c r="E187" s="53" t="s">
        <v>86</v>
      </c>
      <c r="F187" s="53"/>
      <c r="G187" s="58" t="s">
        <v>239</v>
      </c>
      <c r="H187" s="59"/>
    </row>
    <row r="188" spans="4:8" ht="13.15" customHeight="1" x14ac:dyDescent="0.15">
      <c r="D188" s="53"/>
      <c r="E188" s="53" t="s">
        <v>87</v>
      </c>
      <c r="F188" s="53"/>
      <c r="G188" s="58" t="s">
        <v>240</v>
      </c>
      <c r="H188" s="59"/>
    </row>
    <row r="189" spans="4:8" ht="13.15" customHeight="1" x14ac:dyDescent="0.15">
      <c r="D189" s="53"/>
      <c r="E189" s="53" t="s">
        <v>88</v>
      </c>
      <c r="F189" s="53"/>
      <c r="G189" s="58" t="s">
        <v>241</v>
      </c>
      <c r="H189" s="59"/>
    </row>
    <row r="190" spans="4:8" ht="13.15" customHeight="1" x14ac:dyDescent="0.15">
      <c r="D190" s="53"/>
      <c r="E190" s="53" t="s">
        <v>89</v>
      </c>
      <c r="F190" s="53"/>
      <c r="G190" s="58" t="s">
        <v>242</v>
      </c>
      <c r="H190" s="59"/>
    </row>
    <row r="191" spans="4:8" ht="13.15" customHeight="1" x14ac:dyDescent="0.15">
      <c r="D191" s="53"/>
      <c r="E191" s="53" t="s">
        <v>90</v>
      </c>
      <c r="F191" s="53"/>
      <c r="G191" s="58" t="s">
        <v>243</v>
      </c>
      <c r="H191" s="59"/>
    </row>
    <row r="192" spans="4:8" ht="13.15" customHeight="1" x14ac:dyDescent="0.15">
      <c r="D192" s="53"/>
      <c r="E192" s="53" t="s">
        <v>91</v>
      </c>
      <c r="F192" s="53"/>
      <c r="G192" s="58" t="s">
        <v>244</v>
      </c>
      <c r="H192" s="59"/>
    </row>
    <row r="193" spans="4:8" ht="13.15" customHeight="1" x14ac:dyDescent="0.15">
      <c r="D193" s="53"/>
      <c r="E193" s="53" t="s">
        <v>92</v>
      </c>
      <c r="F193" s="53"/>
      <c r="G193" s="58" t="s">
        <v>245</v>
      </c>
      <c r="H193" s="59"/>
    </row>
    <row r="194" spans="4:8" ht="13.15" customHeight="1" x14ac:dyDescent="0.15">
      <c r="D194" s="53"/>
      <c r="E194" s="53" t="s">
        <v>93</v>
      </c>
      <c r="F194" s="53"/>
      <c r="G194" s="58" t="s">
        <v>246</v>
      </c>
      <c r="H194" s="59"/>
    </row>
    <row r="195" spans="4:8" ht="13.15" customHeight="1" x14ac:dyDescent="0.15">
      <c r="D195" s="53"/>
      <c r="E195" s="53" t="s">
        <v>94</v>
      </c>
      <c r="F195" s="53"/>
      <c r="G195" s="58" t="s">
        <v>247</v>
      </c>
      <c r="H195" s="59"/>
    </row>
    <row r="196" spans="4:8" ht="13.15" customHeight="1" x14ac:dyDescent="0.15">
      <c r="D196" s="53"/>
      <c r="E196" s="53" t="s">
        <v>95</v>
      </c>
      <c r="F196" s="53"/>
      <c r="G196" s="58" t="s">
        <v>248</v>
      </c>
      <c r="H196" s="59"/>
    </row>
    <row r="197" spans="4:8" ht="13.15" customHeight="1" x14ac:dyDescent="0.15">
      <c r="D197" s="53"/>
      <c r="E197" s="53" t="s">
        <v>96</v>
      </c>
      <c r="F197" s="53"/>
      <c r="G197" s="58" t="s">
        <v>249</v>
      </c>
      <c r="H197" s="59"/>
    </row>
    <row r="198" spans="4:8" ht="13.15" customHeight="1" x14ac:dyDescent="0.15">
      <c r="D198" s="53"/>
      <c r="E198" s="53" t="s">
        <v>97</v>
      </c>
      <c r="F198" s="53"/>
      <c r="G198" s="58" t="s">
        <v>250</v>
      </c>
      <c r="H198" s="59"/>
    </row>
    <row r="199" spans="4:8" ht="13.15" customHeight="1" x14ac:dyDescent="0.15">
      <c r="D199" s="53"/>
      <c r="E199" s="53" t="s">
        <v>98</v>
      </c>
      <c r="F199" s="53"/>
      <c r="G199" s="58" t="s">
        <v>251</v>
      </c>
      <c r="H199" s="59"/>
    </row>
    <row r="200" spans="4:8" ht="13.15" customHeight="1" x14ac:dyDescent="0.15">
      <c r="D200" s="53"/>
      <c r="E200" s="53" t="s">
        <v>99</v>
      </c>
      <c r="F200" s="53"/>
      <c r="G200" s="58" t="s">
        <v>252</v>
      </c>
      <c r="H200" s="59"/>
    </row>
    <row r="201" spans="4:8" ht="13.15" customHeight="1" x14ac:dyDescent="0.15">
      <c r="D201" s="53"/>
      <c r="E201" s="53" t="s">
        <v>100</v>
      </c>
      <c r="F201" s="53"/>
      <c r="G201" s="58" t="s">
        <v>253</v>
      </c>
      <c r="H201" s="59"/>
    </row>
    <row r="202" spans="4:8" ht="13.15" customHeight="1" x14ac:dyDescent="0.15">
      <c r="D202" s="53"/>
      <c r="E202" s="53" t="s">
        <v>101</v>
      </c>
      <c r="F202" s="53"/>
      <c r="G202" s="58" t="s">
        <v>254</v>
      </c>
      <c r="H202" s="59"/>
    </row>
    <row r="203" spans="4:8" ht="13.15" customHeight="1" x14ac:dyDescent="0.15">
      <c r="D203" s="53"/>
      <c r="E203" s="53" t="s">
        <v>102</v>
      </c>
      <c r="F203" s="53"/>
      <c r="G203" s="58" t="s">
        <v>255</v>
      </c>
      <c r="H203" s="59"/>
    </row>
    <row r="204" spans="4:8" ht="13.15" customHeight="1" x14ac:dyDescent="0.15">
      <c r="D204" s="53"/>
      <c r="E204" s="53" t="s">
        <v>103</v>
      </c>
      <c r="F204" s="53"/>
      <c r="G204" s="58" t="s">
        <v>256</v>
      </c>
      <c r="H204" s="59"/>
    </row>
    <row r="205" spans="4:8" ht="13.15" customHeight="1" x14ac:dyDescent="0.15">
      <c r="D205" s="53" t="s">
        <v>591</v>
      </c>
      <c r="E205" s="53"/>
      <c r="F205" s="53"/>
      <c r="G205" s="58" t="s">
        <v>595</v>
      </c>
      <c r="H205" s="59"/>
    </row>
    <row r="206" spans="4:8" ht="13.15" customHeight="1" x14ac:dyDescent="0.15">
      <c r="D206" s="53" t="s">
        <v>498</v>
      </c>
      <c r="E206" s="53"/>
      <c r="F206" s="53" t="s">
        <v>612</v>
      </c>
      <c r="G206" s="58"/>
      <c r="H206" s="59"/>
    </row>
    <row r="207" spans="4:8" ht="13.15" customHeight="1" x14ac:dyDescent="0.15">
      <c r="D207" s="53" t="s">
        <v>497</v>
      </c>
      <c r="E207" s="53" t="s">
        <v>613</v>
      </c>
      <c r="F207" s="53"/>
      <c r="G207" s="58" t="s">
        <v>257</v>
      </c>
      <c r="H207" s="59"/>
    </row>
    <row r="208" spans="4:8" ht="13.15" customHeight="1" x14ac:dyDescent="0.15">
      <c r="D208" s="53"/>
      <c r="E208" s="53" t="s">
        <v>614</v>
      </c>
      <c r="F208" s="53"/>
      <c r="G208" s="58" t="s">
        <v>258</v>
      </c>
      <c r="H208" s="59"/>
    </row>
    <row r="209" spans="4:8" ht="13.15" customHeight="1" x14ac:dyDescent="0.15">
      <c r="D209" s="53"/>
      <c r="E209" s="53" t="s">
        <v>2</v>
      </c>
      <c r="F209" s="53"/>
      <c r="G209" s="58" t="s">
        <v>259</v>
      </c>
      <c r="H209" s="59"/>
    </row>
    <row r="210" spans="4:8" ht="13.15" customHeight="1" x14ac:dyDescent="0.15">
      <c r="D210" s="53"/>
      <c r="E210" s="53" t="s">
        <v>5</v>
      </c>
      <c r="F210" s="53"/>
      <c r="G210" s="58" t="s">
        <v>260</v>
      </c>
      <c r="H210" s="59"/>
    </row>
    <row r="211" spans="4:8" ht="13.15" customHeight="1" x14ac:dyDescent="0.15">
      <c r="D211" s="53"/>
      <c r="E211" s="53" t="s">
        <v>46</v>
      </c>
      <c r="F211" s="53"/>
      <c r="G211" s="58" t="s">
        <v>261</v>
      </c>
      <c r="H211" s="59"/>
    </row>
    <row r="212" spans="4:8" ht="13.15" customHeight="1" x14ac:dyDescent="0.15">
      <c r="D212" s="53"/>
      <c r="E212" s="53" t="s">
        <v>43</v>
      </c>
      <c r="F212" s="53"/>
      <c r="G212" s="58" t="s">
        <v>262</v>
      </c>
      <c r="H212" s="59"/>
    </row>
    <row r="213" spans="4:8" ht="13.15" customHeight="1" x14ac:dyDescent="0.15">
      <c r="D213" s="53"/>
      <c r="E213" s="53" t="s">
        <v>60</v>
      </c>
      <c r="F213" s="53"/>
      <c r="G213" s="58" t="s">
        <v>263</v>
      </c>
      <c r="H213" s="59"/>
    </row>
    <row r="214" spans="4:8" ht="13.15" customHeight="1" x14ac:dyDescent="0.15">
      <c r="D214" s="53" t="s">
        <v>62</v>
      </c>
      <c r="E214" s="53" t="s">
        <v>613</v>
      </c>
      <c r="F214" s="53"/>
      <c r="G214" s="58" t="s">
        <v>539</v>
      </c>
      <c r="H214" s="59"/>
    </row>
    <row r="215" spans="4:8" ht="13.15" customHeight="1" x14ac:dyDescent="0.15">
      <c r="D215" s="53"/>
      <c r="E215" s="53" t="s">
        <v>614</v>
      </c>
      <c r="F215" s="53"/>
      <c r="G215" s="58" t="s">
        <v>540</v>
      </c>
      <c r="H215" s="59"/>
    </row>
    <row r="216" spans="4:8" ht="13.15" customHeight="1" x14ac:dyDescent="0.15">
      <c r="D216" s="53"/>
      <c r="E216" s="53" t="s">
        <v>2</v>
      </c>
      <c r="F216" s="53"/>
      <c r="G216" s="58" t="s">
        <v>541</v>
      </c>
      <c r="H216" s="59"/>
    </row>
    <row r="217" spans="4:8" ht="13.15" customHeight="1" x14ac:dyDescent="0.15">
      <c r="D217" s="53"/>
      <c r="E217" s="53" t="s">
        <v>5</v>
      </c>
      <c r="F217" s="53"/>
      <c r="G217" s="58" t="s">
        <v>542</v>
      </c>
      <c r="H217" s="59"/>
    </row>
    <row r="218" spans="4:8" ht="13.15" customHeight="1" x14ac:dyDescent="0.15">
      <c r="D218" s="53"/>
      <c r="E218" s="53" t="s">
        <v>46</v>
      </c>
      <c r="F218" s="53"/>
      <c r="G218" s="58" t="s">
        <v>543</v>
      </c>
      <c r="H218" s="59"/>
    </row>
    <row r="219" spans="4:8" ht="13.15" customHeight="1" x14ac:dyDescent="0.15">
      <c r="D219" s="53"/>
      <c r="E219" s="53" t="s">
        <v>43</v>
      </c>
      <c r="F219" s="53"/>
      <c r="G219" s="58" t="s">
        <v>544</v>
      </c>
      <c r="H219" s="59"/>
    </row>
    <row r="220" spans="4:8" ht="13.15" customHeight="1" x14ac:dyDescent="0.15">
      <c r="D220" s="53"/>
      <c r="E220" s="53" t="s">
        <v>72</v>
      </c>
      <c r="F220" s="53"/>
      <c r="G220" s="58" t="s">
        <v>545</v>
      </c>
      <c r="H220" s="59"/>
    </row>
    <row r="221" spans="4:8" ht="13.15" customHeight="1" x14ac:dyDescent="0.15">
      <c r="D221" s="53" t="s">
        <v>510</v>
      </c>
      <c r="E221" s="53"/>
      <c r="F221" s="53"/>
      <c r="G221" s="58" t="s">
        <v>585</v>
      </c>
      <c r="H221" s="59"/>
    </row>
    <row r="222" spans="4:8" ht="13.15" customHeight="1" x14ac:dyDescent="0.15">
      <c r="D222" s="53"/>
      <c r="E222" s="53"/>
      <c r="F222" s="53" t="s">
        <v>615</v>
      </c>
      <c r="G222" s="58"/>
      <c r="H222" s="59"/>
    </row>
    <row r="223" spans="4:8" ht="13.15" customHeight="1" x14ac:dyDescent="0.15">
      <c r="D223" s="53"/>
      <c r="E223" s="53" t="s">
        <v>73</v>
      </c>
      <c r="F223" s="53"/>
      <c r="G223" s="58" t="s">
        <v>264</v>
      </c>
      <c r="H223" s="59"/>
    </row>
    <row r="224" spans="4:8" ht="13.15" customHeight="1" x14ac:dyDescent="0.15">
      <c r="D224" s="53"/>
      <c r="E224" s="53" t="s">
        <v>74</v>
      </c>
      <c r="F224" s="53"/>
      <c r="G224" s="58" t="s">
        <v>486</v>
      </c>
      <c r="H224" s="59"/>
    </row>
    <row r="225" spans="4:8" ht="13.15" customHeight="1" x14ac:dyDescent="0.15">
      <c r="D225" s="53"/>
      <c r="E225" s="53" t="s">
        <v>75</v>
      </c>
      <c r="F225" s="53"/>
      <c r="G225" s="58" t="s">
        <v>265</v>
      </c>
      <c r="H225" s="59"/>
    </row>
    <row r="226" spans="4:8" ht="13.15" customHeight="1" x14ac:dyDescent="0.15">
      <c r="D226" s="53"/>
      <c r="E226" s="53" t="s">
        <v>76</v>
      </c>
      <c r="F226" s="53"/>
      <c r="G226" s="58" t="s">
        <v>266</v>
      </c>
      <c r="H226" s="59"/>
    </row>
    <row r="227" spans="4:8" ht="13.15" customHeight="1" x14ac:dyDescent="0.15">
      <c r="D227" s="53"/>
      <c r="E227" s="53" t="s">
        <v>77</v>
      </c>
      <c r="F227" s="53"/>
      <c r="G227" s="58" t="s">
        <v>267</v>
      </c>
      <c r="H227" s="59"/>
    </row>
    <row r="228" spans="4:8" ht="13.15" customHeight="1" x14ac:dyDescent="0.15">
      <c r="D228" s="53"/>
      <c r="E228" s="53" t="s">
        <v>78</v>
      </c>
      <c r="F228" s="53"/>
      <c r="G228" s="58" t="s">
        <v>268</v>
      </c>
      <c r="H228" s="59"/>
    </row>
    <row r="229" spans="4:8" ht="13.15" customHeight="1" x14ac:dyDescent="0.15">
      <c r="D229" s="53"/>
      <c r="E229" s="53" t="s">
        <v>79</v>
      </c>
      <c r="F229" s="53"/>
      <c r="G229" s="58" t="s">
        <v>269</v>
      </c>
      <c r="H229" s="59"/>
    </row>
    <row r="230" spans="4:8" ht="13.15" customHeight="1" x14ac:dyDescent="0.15">
      <c r="D230" s="53"/>
      <c r="E230" s="53" t="s">
        <v>80</v>
      </c>
      <c r="F230" s="53"/>
      <c r="G230" s="58" t="s">
        <v>270</v>
      </c>
      <c r="H230" s="59"/>
    </row>
    <row r="231" spans="4:8" ht="13.15" customHeight="1" x14ac:dyDescent="0.15">
      <c r="D231" s="53"/>
      <c r="E231" s="53" t="s">
        <v>81</v>
      </c>
      <c r="F231" s="53"/>
      <c r="G231" s="58" t="s">
        <v>271</v>
      </c>
      <c r="H231" s="59"/>
    </row>
    <row r="232" spans="4:8" ht="13.15" customHeight="1" x14ac:dyDescent="0.15">
      <c r="D232" s="53"/>
      <c r="E232" s="53" t="s">
        <v>82</v>
      </c>
      <c r="F232" s="53"/>
      <c r="G232" s="58" t="s">
        <v>272</v>
      </c>
      <c r="H232" s="59"/>
    </row>
    <row r="233" spans="4:8" ht="13.15" customHeight="1" x14ac:dyDescent="0.15">
      <c r="D233" s="53"/>
      <c r="E233" s="53" t="s">
        <v>83</v>
      </c>
      <c r="F233" s="53"/>
      <c r="G233" s="58" t="s">
        <v>273</v>
      </c>
      <c r="H233" s="59"/>
    </row>
    <row r="234" spans="4:8" ht="13.15" customHeight="1" x14ac:dyDescent="0.15">
      <c r="D234" s="53"/>
      <c r="E234" s="53" t="s">
        <v>84</v>
      </c>
      <c r="F234" s="53"/>
      <c r="G234" s="58" t="s">
        <v>274</v>
      </c>
      <c r="H234" s="59"/>
    </row>
    <row r="235" spans="4:8" ht="13.15" customHeight="1" x14ac:dyDescent="0.15">
      <c r="D235" s="53"/>
      <c r="E235" s="53" t="s">
        <v>85</v>
      </c>
      <c r="F235" s="53"/>
      <c r="G235" s="58" t="s">
        <v>275</v>
      </c>
      <c r="H235" s="59"/>
    </row>
    <row r="236" spans="4:8" ht="13.15" customHeight="1" x14ac:dyDescent="0.15">
      <c r="D236" s="53"/>
      <c r="E236" s="53" t="s">
        <v>86</v>
      </c>
      <c r="F236" s="53"/>
      <c r="G236" s="58" t="s">
        <v>276</v>
      </c>
      <c r="H236" s="59"/>
    </row>
    <row r="237" spans="4:8" ht="13.15" customHeight="1" x14ac:dyDescent="0.15">
      <c r="D237" s="53"/>
      <c r="E237" s="53" t="s">
        <v>87</v>
      </c>
      <c r="F237" s="53"/>
      <c r="G237" s="58" t="s">
        <v>277</v>
      </c>
      <c r="H237" s="59"/>
    </row>
    <row r="238" spans="4:8" ht="13.15" customHeight="1" x14ac:dyDescent="0.15">
      <c r="D238" s="53"/>
      <c r="E238" s="53" t="s">
        <v>88</v>
      </c>
      <c r="F238" s="53"/>
      <c r="G238" s="58" t="s">
        <v>278</v>
      </c>
      <c r="H238" s="59"/>
    </row>
    <row r="239" spans="4:8" ht="13.15" customHeight="1" x14ac:dyDescent="0.15">
      <c r="D239" s="53"/>
      <c r="E239" s="53" t="s">
        <v>89</v>
      </c>
      <c r="F239" s="53"/>
      <c r="G239" s="58" t="s">
        <v>279</v>
      </c>
      <c r="H239" s="59"/>
    </row>
    <row r="240" spans="4:8" ht="13.15" customHeight="1" x14ac:dyDescent="0.15">
      <c r="D240" s="53"/>
      <c r="E240" s="53" t="s">
        <v>90</v>
      </c>
      <c r="F240" s="53"/>
      <c r="G240" s="58" t="s">
        <v>280</v>
      </c>
      <c r="H240" s="59"/>
    </row>
    <row r="241" spans="4:8" ht="13.15" customHeight="1" x14ac:dyDescent="0.15">
      <c r="D241" s="53"/>
      <c r="E241" s="53" t="s">
        <v>91</v>
      </c>
      <c r="F241" s="53"/>
      <c r="G241" s="58" t="s">
        <v>281</v>
      </c>
      <c r="H241" s="59"/>
    </row>
    <row r="242" spans="4:8" ht="13.15" customHeight="1" x14ac:dyDescent="0.15">
      <c r="D242" s="53"/>
      <c r="E242" s="53" t="s">
        <v>92</v>
      </c>
      <c r="F242" s="53"/>
      <c r="G242" s="58" t="s">
        <v>282</v>
      </c>
      <c r="H242" s="59"/>
    </row>
    <row r="243" spans="4:8" ht="13.15" customHeight="1" x14ac:dyDescent="0.15">
      <c r="D243" s="53"/>
      <c r="E243" s="53" t="s">
        <v>93</v>
      </c>
      <c r="F243" s="53"/>
      <c r="G243" s="58" t="s">
        <v>283</v>
      </c>
      <c r="H243" s="59"/>
    </row>
    <row r="244" spans="4:8" ht="13.15" customHeight="1" x14ac:dyDescent="0.15">
      <c r="D244" s="53"/>
      <c r="E244" s="53" t="s">
        <v>94</v>
      </c>
      <c r="F244" s="53"/>
      <c r="G244" s="58" t="s">
        <v>284</v>
      </c>
      <c r="H244" s="59"/>
    </row>
    <row r="245" spans="4:8" ht="13.15" customHeight="1" x14ac:dyDescent="0.15">
      <c r="D245" s="53"/>
      <c r="E245" s="53" t="s">
        <v>95</v>
      </c>
      <c r="F245" s="53"/>
      <c r="G245" s="58" t="s">
        <v>285</v>
      </c>
      <c r="H245" s="59"/>
    </row>
    <row r="246" spans="4:8" ht="13.15" customHeight="1" x14ac:dyDescent="0.15">
      <c r="D246" s="53"/>
      <c r="E246" s="53" t="s">
        <v>96</v>
      </c>
      <c r="F246" s="53"/>
      <c r="G246" s="58" t="s">
        <v>286</v>
      </c>
      <c r="H246" s="59"/>
    </row>
    <row r="247" spans="4:8" ht="13.15" customHeight="1" x14ac:dyDescent="0.15">
      <c r="D247" s="53"/>
      <c r="E247" s="53" t="s">
        <v>97</v>
      </c>
      <c r="F247" s="53"/>
      <c r="G247" s="58" t="s">
        <v>287</v>
      </c>
      <c r="H247" s="59"/>
    </row>
    <row r="248" spans="4:8" ht="13.15" customHeight="1" x14ac:dyDescent="0.15">
      <c r="D248" s="53"/>
      <c r="E248" s="53" t="s">
        <v>98</v>
      </c>
      <c r="F248" s="53"/>
      <c r="G248" s="58" t="s">
        <v>288</v>
      </c>
      <c r="H248" s="59"/>
    </row>
    <row r="249" spans="4:8" ht="13.15" customHeight="1" x14ac:dyDescent="0.15">
      <c r="D249" s="53"/>
      <c r="E249" s="53" t="s">
        <v>99</v>
      </c>
      <c r="F249" s="53"/>
      <c r="G249" s="58" t="s">
        <v>289</v>
      </c>
      <c r="H249" s="59"/>
    </row>
    <row r="250" spans="4:8" ht="13.15" customHeight="1" x14ac:dyDescent="0.15">
      <c r="D250" s="53"/>
      <c r="E250" s="53" t="s">
        <v>100</v>
      </c>
      <c r="F250" s="53"/>
      <c r="G250" s="58" t="s">
        <v>290</v>
      </c>
      <c r="H250" s="59"/>
    </row>
    <row r="251" spans="4:8" ht="13.15" customHeight="1" x14ac:dyDescent="0.15">
      <c r="D251" s="53"/>
      <c r="E251" s="53" t="s">
        <v>101</v>
      </c>
      <c r="F251" s="53"/>
      <c r="G251" s="58" t="s">
        <v>291</v>
      </c>
      <c r="H251" s="59"/>
    </row>
    <row r="252" spans="4:8" ht="13.15" customHeight="1" x14ac:dyDescent="0.15">
      <c r="D252" s="53"/>
      <c r="E252" s="53" t="s">
        <v>102</v>
      </c>
      <c r="F252" s="53"/>
      <c r="G252" s="58" t="s">
        <v>292</v>
      </c>
      <c r="H252" s="59"/>
    </row>
    <row r="253" spans="4:8" ht="13.15" customHeight="1" x14ac:dyDescent="0.15">
      <c r="D253" s="53"/>
      <c r="E253" s="53" t="s">
        <v>103</v>
      </c>
      <c r="F253" s="53"/>
      <c r="G253" s="58" t="s">
        <v>293</v>
      </c>
      <c r="H253" s="59"/>
    </row>
    <row r="254" spans="4:8" ht="13.15" customHeight="1" x14ac:dyDescent="0.15">
      <c r="D254" s="53" t="s">
        <v>591</v>
      </c>
      <c r="E254" s="53"/>
      <c r="F254" s="53"/>
      <c r="G254" s="58" t="s">
        <v>596</v>
      </c>
      <c r="H254" s="59"/>
    </row>
    <row r="255" spans="4:8" ht="13.15" customHeight="1" x14ac:dyDescent="0.15">
      <c r="D255" s="53" t="s">
        <v>499</v>
      </c>
      <c r="E255" s="53"/>
      <c r="F255" s="53" t="s">
        <v>612</v>
      </c>
      <c r="G255" s="58"/>
      <c r="H255" s="59"/>
    </row>
    <row r="256" spans="4:8" ht="13.15" customHeight="1" x14ac:dyDescent="0.15">
      <c r="D256" s="53" t="s">
        <v>497</v>
      </c>
      <c r="E256" s="53" t="s">
        <v>613</v>
      </c>
      <c r="F256" s="53"/>
      <c r="G256" s="58" t="s">
        <v>294</v>
      </c>
      <c r="H256" s="59"/>
    </row>
    <row r="257" spans="4:8" ht="13.15" customHeight="1" x14ac:dyDescent="0.15">
      <c r="D257" s="53"/>
      <c r="E257" s="53" t="s">
        <v>614</v>
      </c>
      <c r="F257" s="53"/>
      <c r="G257" s="58" t="s">
        <v>295</v>
      </c>
      <c r="H257" s="59"/>
    </row>
    <row r="258" spans="4:8" ht="13.15" customHeight="1" x14ac:dyDescent="0.15">
      <c r="D258" s="53"/>
      <c r="E258" s="53" t="s">
        <v>2</v>
      </c>
      <c r="F258" s="53"/>
      <c r="G258" s="58" t="s">
        <v>296</v>
      </c>
      <c r="H258" s="59"/>
    </row>
    <row r="259" spans="4:8" ht="13.15" customHeight="1" x14ac:dyDescent="0.15">
      <c r="D259" s="53"/>
      <c r="E259" s="53" t="s">
        <v>5</v>
      </c>
      <c r="F259" s="53"/>
      <c r="G259" s="58" t="s">
        <v>297</v>
      </c>
      <c r="H259" s="59"/>
    </row>
    <row r="260" spans="4:8" ht="13.15" customHeight="1" x14ac:dyDescent="0.15">
      <c r="D260" s="53"/>
      <c r="E260" s="53" t="s">
        <v>46</v>
      </c>
      <c r="F260" s="53"/>
      <c r="G260" s="58" t="s">
        <v>298</v>
      </c>
      <c r="H260" s="59"/>
    </row>
    <row r="261" spans="4:8" ht="13.15" customHeight="1" x14ac:dyDescent="0.15">
      <c r="D261" s="53"/>
      <c r="E261" s="53" t="s">
        <v>43</v>
      </c>
      <c r="F261" s="53"/>
      <c r="G261" s="58" t="s">
        <v>299</v>
      </c>
      <c r="H261" s="59"/>
    </row>
    <row r="262" spans="4:8" ht="13.15" customHeight="1" x14ac:dyDescent="0.15">
      <c r="D262" s="53"/>
      <c r="E262" s="53" t="s">
        <v>60</v>
      </c>
      <c r="F262" s="53"/>
      <c r="G262" s="58" t="s">
        <v>300</v>
      </c>
      <c r="H262" s="59"/>
    </row>
    <row r="263" spans="4:8" ht="13.15" customHeight="1" x14ac:dyDescent="0.15">
      <c r="D263" s="53" t="s">
        <v>62</v>
      </c>
      <c r="E263" s="53" t="s">
        <v>613</v>
      </c>
      <c r="F263" s="53"/>
      <c r="G263" s="58" t="s">
        <v>546</v>
      </c>
      <c r="H263" s="59"/>
    </row>
    <row r="264" spans="4:8" ht="13.15" customHeight="1" x14ac:dyDescent="0.15">
      <c r="D264" s="53"/>
      <c r="E264" s="53" t="s">
        <v>614</v>
      </c>
      <c r="F264" s="53"/>
      <c r="G264" s="58" t="s">
        <v>547</v>
      </c>
      <c r="H264" s="59"/>
    </row>
    <row r="265" spans="4:8" ht="13.15" customHeight="1" x14ac:dyDescent="0.15">
      <c r="D265" s="53"/>
      <c r="E265" s="53" t="s">
        <v>2</v>
      </c>
      <c r="F265" s="53"/>
      <c r="G265" s="58" t="s">
        <v>548</v>
      </c>
      <c r="H265" s="59"/>
    </row>
    <row r="266" spans="4:8" ht="13.15" customHeight="1" x14ac:dyDescent="0.15">
      <c r="D266" s="53"/>
      <c r="E266" s="53" t="s">
        <v>5</v>
      </c>
      <c r="F266" s="53"/>
      <c r="G266" s="58" t="s">
        <v>549</v>
      </c>
      <c r="H266" s="59"/>
    </row>
    <row r="267" spans="4:8" ht="13.15" customHeight="1" x14ac:dyDescent="0.15">
      <c r="D267" s="53"/>
      <c r="E267" s="53" t="s">
        <v>46</v>
      </c>
      <c r="F267" s="53"/>
      <c r="G267" s="58" t="s">
        <v>550</v>
      </c>
      <c r="H267" s="59"/>
    </row>
    <row r="268" spans="4:8" ht="13.15" customHeight="1" x14ac:dyDescent="0.15">
      <c r="D268" s="53"/>
      <c r="E268" s="53" t="s">
        <v>43</v>
      </c>
      <c r="F268" s="53"/>
      <c r="G268" s="58" t="s">
        <v>551</v>
      </c>
      <c r="H268" s="59"/>
    </row>
    <row r="269" spans="4:8" ht="13.15" customHeight="1" x14ac:dyDescent="0.15">
      <c r="D269" s="53"/>
      <c r="E269" s="53" t="s">
        <v>72</v>
      </c>
      <c r="F269" s="53"/>
      <c r="G269" s="58" t="s">
        <v>552</v>
      </c>
      <c r="H269" s="59"/>
    </row>
    <row r="270" spans="4:8" ht="13.15" customHeight="1" x14ac:dyDescent="0.15">
      <c r="D270" s="53" t="s">
        <v>510</v>
      </c>
      <c r="E270" s="53"/>
      <c r="F270" s="53"/>
      <c r="G270" s="58" t="s">
        <v>586</v>
      </c>
      <c r="H270" s="59"/>
    </row>
    <row r="271" spans="4:8" ht="13.15" customHeight="1" x14ac:dyDescent="0.15">
      <c r="D271" s="53"/>
      <c r="E271" s="53"/>
      <c r="F271" s="53" t="s">
        <v>615</v>
      </c>
      <c r="G271" s="58"/>
      <c r="H271" s="59"/>
    </row>
    <row r="272" spans="4:8" ht="13.15" customHeight="1" x14ac:dyDescent="0.15">
      <c r="D272" s="53"/>
      <c r="E272" s="53" t="s">
        <v>73</v>
      </c>
      <c r="F272" s="53"/>
      <c r="G272" s="58" t="s">
        <v>301</v>
      </c>
      <c r="H272" s="59"/>
    </row>
    <row r="273" spans="4:8" ht="13.15" customHeight="1" x14ac:dyDescent="0.15">
      <c r="D273" s="53"/>
      <c r="E273" s="53" t="s">
        <v>74</v>
      </c>
      <c r="F273" s="53"/>
      <c r="G273" s="58" t="s">
        <v>487</v>
      </c>
      <c r="H273" s="59"/>
    </row>
    <row r="274" spans="4:8" ht="13.15" customHeight="1" x14ac:dyDescent="0.15">
      <c r="D274" s="53"/>
      <c r="E274" s="53" t="s">
        <v>75</v>
      </c>
      <c r="F274" s="53"/>
      <c r="G274" s="58" t="s">
        <v>302</v>
      </c>
      <c r="H274" s="59"/>
    </row>
    <row r="275" spans="4:8" ht="13.15" customHeight="1" x14ac:dyDescent="0.15">
      <c r="D275" s="53"/>
      <c r="E275" s="53" t="s">
        <v>76</v>
      </c>
      <c r="F275" s="53"/>
      <c r="G275" s="58" t="s">
        <v>303</v>
      </c>
      <c r="H275" s="59"/>
    </row>
    <row r="276" spans="4:8" ht="13.15" customHeight="1" x14ac:dyDescent="0.15">
      <c r="D276" s="53"/>
      <c r="E276" s="53" t="s">
        <v>77</v>
      </c>
      <c r="F276" s="53"/>
      <c r="G276" s="58" t="s">
        <v>304</v>
      </c>
      <c r="H276" s="59"/>
    </row>
    <row r="277" spans="4:8" ht="13.15" customHeight="1" x14ac:dyDescent="0.15">
      <c r="D277" s="53"/>
      <c r="E277" s="53" t="s">
        <v>78</v>
      </c>
      <c r="F277" s="53"/>
      <c r="G277" s="58" t="s">
        <v>305</v>
      </c>
      <c r="H277" s="59"/>
    </row>
    <row r="278" spans="4:8" ht="13.15" customHeight="1" x14ac:dyDescent="0.15">
      <c r="D278" s="53"/>
      <c r="E278" s="53" t="s">
        <v>79</v>
      </c>
      <c r="F278" s="53"/>
      <c r="G278" s="58" t="s">
        <v>306</v>
      </c>
      <c r="H278" s="59"/>
    </row>
    <row r="279" spans="4:8" ht="13.15" customHeight="1" x14ac:dyDescent="0.15">
      <c r="D279" s="53"/>
      <c r="E279" s="53" t="s">
        <v>80</v>
      </c>
      <c r="F279" s="53"/>
      <c r="G279" s="58" t="s">
        <v>307</v>
      </c>
      <c r="H279" s="59"/>
    </row>
    <row r="280" spans="4:8" ht="13.15" customHeight="1" x14ac:dyDescent="0.15">
      <c r="D280" s="53"/>
      <c r="E280" s="53" t="s">
        <v>81</v>
      </c>
      <c r="F280" s="53"/>
      <c r="G280" s="58" t="s">
        <v>308</v>
      </c>
      <c r="H280" s="59"/>
    </row>
    <row r="281" spans="4:8" ht="13.15" customHeight="1" x14ac:dyDescent="0.15">
      <c r="D281" s="53"/>
      <c r="E281" s="53" t="s">
        <v>82</v>
      </c>
      <c r="F281" s="53"/>
      <c r="G281" s="58" t="s">
        <v>309</v>
      </c>
      <c r="H281" s="59"/>
    </row>
    <row r="282" spans="4:8" ht="13.15" customHeight="1" x14ac:dyDescent="0.15">
      <c r="D282" s="53"/>
      <c r="E282" s="53" t="s">
        <v>83</v>
      </c>
      <c r="F282" s="53"/>
      <c r="G282" s="58" t="s">
        <v>310</v>
      </c>
      <c r="H282" s="59"/>
    </row>
    <row r="283" spans="4:8" ht="13.15" customHeight="1" x14ac:dyDescent="0.15">
      <c r="D283" s="53"/>
      <c r="E283" s="53" t="s">
        <v>84</v>
      </c>
      <c r="F283" s="53"/>
      <c r="G283" s="58" t="s">
        <v>311</v>
      </c>
      <c r="H283" s="59"/>
    </row>
    <row r="284" spans="4:8" ht="13.15" customHeight="1" x14ac:dyDescent="0.15">
      <c r="D284" s="53"/>
      <c r="E284" s="53" t="s">
        <v>85</v>
      </c>
      <c r="F284" s="53"/>
      <c r="G284" s="58" t="s">
        <v>312</v>
      </c>
      <c r="H284" s="59"/>
    </row>
    <row r="285" spans="4:8" ht="13.15" customHeight="1" x14ac:dyDescent="0.15">
      <c r="D285" s="53"/>
      <c r="E285" s="53" t="s">
        <v>86</v>
      </c>
      <c r="F285" s="53"/>
      <c r="G285" s="58" t="s">
        <v>313</v>
      </c>
      <c r="H285" s="59"/>
    </row>
    <row r="286" spans="4:8" ht="13.15" customHeight="1" x14ac:dyDescent="0.15">
      <c r="D286" s="53"/>
      <c r="E286" s="53" t="s">
        <v>87</v>
      </c>
      <c r="F286" s="53"/>
      <c r="G286" s="58" t="s">
        <v>314</v>
      </c>
      <c r="H286" s="59"/>
    </row>
    <row r="287" spans="4:8" ht="13.15" customHeight="1" x14ac:dyDescent="0.15">
      <c r="D287" s="53"/>
      <c r="E287" s="53" t="s">
        <v>88</v>
      </c>
      <c r="F287" s="53"/>
      <c r="G287" s="58" t="s">
        <v>315</v>
      </c>
      <c r="H287" s="59"/>
    </row>
    <row r="288" spans="4:8" ht="13.15" customHeight="1" x14ac:dyDescent="0.15">
      <c r="D288" s="53"/>
      <c r="E288" s="53" t="s">
        <v>89</v>
      </c>
      <c r="F288" s="53"/>
      <c r="G288" s="58" t="s">
        <v>316</v>
      </c>
      <c r="H288" s="59"/>
    </row>
    <row r="289" spans="4:8" ht="13.15" customHeight="1" x14ac:dyDescent="0.15">
      <c r="D289" s="53"/>
      <c r="E289" s="53" t="s">
        <v>90</v>
      </c>
      <c r="F289" s="53"/>
      <c r="G289" s="58" t="s">
        <v>317</v>
      </c>
      <c r="H289" s="59"/>
    </row>
    <row r="290" spans="4:8" ht="13.15" customHeight="1" x14ac:dyDescent="0.15">
      <c r="D290" s="53"/>
      <c r="E290" s="53" t="s">
        <v>91</v>
      </c>
      <c r="F290" s="53"/>
      <c r="G290" s="58" t="s">
        <v>318</v>
      </c>
      <c r="H290" s="59"/>
    </row>
    <row r="291" spans="4:8" ht="13.15" customHeight="1" x14ac:dyDescent="0.15">
      <c r="D291" s="53"/>
      <c r="E291" s="53" t="s">
        <v>92</v>
      </c>
      <c r="F291" s="53"/>
      <c r="G291" s="58" t="s">
        <v>319</v>
      </c>
      <c r="H291" s="59"/>
    </row>
    <row r="292" spans="4:8" ht="13.15" customHeight="1" x14ac:dyDescent="0.15">
      <c r="D292" s="53"/>
      <c r="E292" s="53" t="s">
        <v>93</v>
      </c>
      <c r="F292" s="53"/>
      <c r="G292" s="58" t="s">
        <v>320</v>
      </c>
      <c r="H292" s="59"/>
    </row>
    <row r="293" spans="4:8" ht="13.15" customHeight="1" x14ac:dyDescent="0.15">
      <c r="D293" s="53"/>
      <c r="E293" s="53" t="s">
        <v>94</v>
      </c>
      <c r="F293" s="53"/>
      <c r="G293" s="58" t="s">
        <v>321</v>
      </c>
      <c r="H293" s="59"/>
    </row>
    <row r="294" spans="4:8" ht="13.15" customHeight="1" x14ac:dyDescent="0.15">
      <c r="D294" s="53"/>
      <c r="E294" s="53" t="s">
        <v>95</v>
      </c>
      <c r="F294" s="53"/>
      <c r="G294" s="58" t="s">
        <v>322</v>
      </c>
      <c r="H294" s="59"/>
    </row>
    <row r="295" spans="4:8" ht="13.15" customHeight="1" x14ac:dyDescent="0.15">
      <c r="D295" s="53"/>
      <c r="E295" s="53" t="s">
        <v>96</v>
      </c>
      <c r="F295" s="53"/>
      <c r="G295" s="58" t="s">
        <v>323</v>
      </c>
      <c r="H295" s="59"/>
    </row>
    <row r="296" spans="4:8" ht="13.15" customHeight="1" x14ac:dyDescent="0.15">
      <c r="D296" s="53"/>
      <c r="E296" s="53" t="s">
        <v>97</v>
      </c>
      <c r="F296" s="53"/>
      <c r="G296" s="58" t="s">
        <v>324</v>
      </c>
      <c r="H296" s="59"/>
    </row>
    <row r="297" spans="4:8" ht="13.15" customHeight="1" x14ac:dyDescent="0.15">
      <c r="D297" s="53"/>
      <c r="E297" s="53" t="s">
        <v>98</v>
      </c>
      <c r="F297" s="53"/>
      <c r="G297" s="58" t="s">
        <v>325</v>
      </c>
      <c r="H297" s="59"/>
    </row>
    <row r="298" spans="4:8" ht="13.15" customHeight="1" x14ac:dyDescent="0.15">
      <c r="D298" s="53"/>
      <c r="E298" s="53" t="s">
        <v>99</v>
      </c>
      <c r="F298" s="53"/>
      <c r="G298" s="58" t="s">
        <v>326</v>
      </c>
      <c r="H298" s="59"/>
    </row>
    <row r="299" spans="4:8" ht="13.15" customHeight="1" x14ac:dyDescent="0.15">
      <c r="D299" s="53"/>
      <c r="E299" s="53" t="s">
        <v>100</v>
      </c>
      <c r="F299" s="53"/>
      <c r="G299" s="58" t="s">
        <v>327</v>
      </c>
      <c r="H299" s="59"/>
    </row>
    <row r="300" spans="4:8" ht="13.15" customHeight="1" x14ac:dyDescent="0.15">
      <c r="D300" s="53"/>
      <c r="E300" s="53" t="s">
        <v>101</v>
      </c>
      <c r="F300" s="53"/>
      <c r="G300" s="58" t="s">
        <v>328</v>
      </c>
      <c r="H300" s="59"/>
    </row>
    <row r="301" spans="4:8" ht="13.15" customHeight="1" x14ac:dyDescent="0.15">
      <c r="D301" s="53"/>
      <c r="E301" s="53" t="s">
        <v>102</v>
      </c>
      <c r="F301" s="53"/>
      <c r="G301" s="58" t="s">
        <v>329</v>
      </c>
      <c r="H301" s="59"/>
    </row>
    <row r="302" spans="4:8" ht="13.15" customHeight="1" x14ac:dyDescent="0.15">
      <c r="D302" s="53"/>
      <c r="E302" s="53" t="s">
        <v>103</v>
      </c>
      <c r="F302" s="53"/>
      <c r="G302" s="58" t="s">
        <v>330</v>
      </c>
      <c r="H302" s="59"/>
    </row>
    <row r="303" spans="4:8" ht="13.15" customHeight="1" x14ac:dyDescent="0.15">
      <c r="D303" s="53" t="s">
        <v>591</v>
      </c>
      <c r="E303" s="53"/>
      <c r="F303" s="53"/>
      <c r="G303" s="58" t="s">
        <v>597</v>
      </c>
      <c r="H303" s="59"/>
    </row>
    <row r="304" spans="4:8" ht="13.15" customHeight="1" x14ac:dyDescent="0.15">
      <c r="D304" s="53" t="s">
        <v>500</v>
      </c>
      <c r="E304" s="53"/>
      <c r="F304" s="53" t="s">
        <v>612</v>
      </c>
      <c r="G304" s="58"/>
      <c r="H304" s="59"/>
    </row>
    <row r="305" spans="4:8" ht="13.15" customHeight="1" x14ac:dyDescent="0.15">
      <c r="D305" s="53" t="s">
        <v>497</v>
      </c>
      <c r="E305" s="53" t="s">
        <v>613</v>
      </c>
      <c r="F305" s="53"/>
      <c r="G305" s="58" t="s">
        <v>331</v>
      </c>
      <c r="H305" s="59"/>
    </row>
    <row r="306" spans="4:8" ht="13.15" customHeight="1" x14ac:dyDescent="0.15">
      <c r="D306" s="53"/>
      <c r="E306" s="53" t="s">
        <v>614</v>
      </c>
      <c r="F306" s="53"/>
      <c r="G306" s="58" t="s">
        <v>332</v>
      </c>
      <c r="H306" s="59"/>
    </row>
    <row r="307" spans="4:8" ht="13.15" customHeight="1" x14ac:dyDescent="0.15">
      <c r="D307" s="53"/>
      <c r="E307" s="53" t="s">
        <v>2</v>
      </c>
      <c r="F307" s="53"/>
      <c r="G307" s="58" t="s">
        <v>333</v>
      </c>
      <c r="H307" s="59"/>
    </row>
    <row r="308" spans="4:8" ht="13.15" customHeight="1" x14ac:dyDescent="0.15">
      <c r="D308" s="53"/>
      <c r="E308" s="53" t="s">
        <v>5</v>
      </c>
      <c r="F308" s="53"/>
      <c r="G308" s="58" t="s">
        <v>334</v>
      </c>
      <c r="H308" s="59"/>
    </row>
    <row r="309" spans="4:8" ht="13.15" customHeight="1" x14ac:dyDescent="0.15">
      <c r="D309" s="53"/>
      <c r="E309" s="53" t="s">
        <v>46</v>
      </c>
      <c r="F309" s="53"/>
      <c r="G309" s="58" t="s">
        <v>335</v>
      </c>
      <c r="H309" s="59"/>
    </row>
    <row r="310" spans="4:8" ht="13.15" customHeight="1" x14ac:dyDescent="0.15">
      <c r="D310" s="53"/>
      <c r="E310" s="53" t="s">
        <v>43</v>
      </c>
      <c r="F310" s="53"/>
      <c r="G310" s="58" t="s">
        <v>336</v>
      </c>
      <c r="H310" s="59"/>
    </row>
    <row r="311" spans="4:8" ht="13.15" customHeight="1" x14ac:dyDescent="0.15">
      <c r="D311" s="53"/>
      <c r="E311" s="53" t="s">
        <v>60</v>
      </c>
      <c r="F311" s="53"/>
      <c r="G311" s="58" t="s">
        <v>337</v>
      </c>
      <c r="H311" s="59"/>
    </row>
    <row r="312" spans="4:8" ht="13.15" customHeight="1" x14ac:dyDescent="0.15">
      <c r="D312" s="53" t="s">
        <v>62</v>
      </c>
      <c r="E312" s="53" t="s">
        <v>613</v>
      </c>
      <c r="F312" s="53"/>
      <c r="G312" s="58" t="s">
        <v>553</v>
      </c>
      <c r="H312" s="59"/>
    </row>
    <row r="313" spans="4:8" ht="13.15" customHeight="1" x14ac:dyDescent="0.15">
      <c r="D313" s="53"/>
      <c r="E313" s="53" t="s">
        <v>614</v>
      </c>
      <c r="F313" s="53"/>
      <c r="G313" s="58" t="s">
        <v>554</v>
      </c>
      <c r="H313" s="59"/>
    </row>
    <row r="314" spans="4:8" ht="13.15" customHeight="1" x14ac:dyDescent="0.15">
      <c r="D314" s="53"/>
      <c r="E314" s="53" t="s">
        <v>2</v>
      </c>
      <c r="F314" s="53"/>
      <c r="G314" s="58" t="s">
        <v>555</v>
      </c>
      <c r="H314" s="59"/>
    </row>
    <row r="315" spans="4:8" ht="13.15" customHeight="1" x14ac:dyDescent="0.15">
      <c r="D315" s="53"/>
      <c r="E315" s="53" t="s">
        <v>5</v>
      </c>
      <c r="F315" s="53"/>
      <c r="G315" s="58" t="s">
        <v>556</v>
      </c>
      <c r="H315" s="59"/>
    </row>
    <row r="316" spans="4:8" ht="13.15" customHeight="1" x14ac:dyDescent="0.15">
      <c r="D316" s="53"/>
      <c r="E316" s="53" t="s">
        <v>46</v>
      </c>
      <c r="F316" s="53"/>
      <c r="G316" s="58" t="s">
        <v>557</v>
      </c>
      <c r="H316" s="59"/>
    </row>
    <row r="317" spans="4:8" ht="13.15" customHeight="1" x14ac:dyDescent="0.15">
      <c r="D317" s="53"/>
      <c r="E317" s="53" t="s">
        <v>43</v>
      </c>
      <c r="F317" s="53"/>
      <c r="G317" s="58" t="s">
        <v>558</v>
      </c>
      <c r="H317" s="59"/>
    </row>
    <row r="318" spans="4:8" ht="13.15" customHeight="1" x14ac:dyDescent="0.15">
      <c r="D318" s="53"/>
      <c r="E318" s="53" t="s">
        <v>72</v>
      </c>
      <c r="F318" s="53"/>
      <c r="G318" s="58" t="s">
        <v>559</v>
      </c>
      <c r="H318" s="59"/>
    </row>
    <row r="319" spans="4:8" ht="13.15" customHeight="1" x14ac:dyDescent="0.15">
      <c r="D319" s="53" t="s">
        <v>510</v>
      </c>
      <c r="E319" s="53"/>
      <c r="F319" s="53"/>
      <c r="G319" s="58" t="s">
        <v>587</v>
      </c>
      <c r="H319" s="59"/>
    </row>
    <row r="320" spans="4:8" ht="13.15" customHeight="1" x14ac:dyDescent="0.15">
      <c r="D320" s="53"/>
      <c r="E320" s="53"/>
      <c r="F320" s="53" t="s">
        <v>615</v>
      </c>
      <c r="G320" s="58"/>
      <c r="H320" s="59"/>
    </row>
    <row r="321" spans="4:8" ht="13.15" customHeight="1" x14ac:dyDescent="0.15">
      <c r="D321" s="53"/>
      <c r="E321" s="53" t="s">
        <v>73</v>
      </c>
      <c r="F321" s="53"/>
      <c r="G321" s="58" t="s">
        <v>338</v>
      </c>
      <c r="H321" s="59"/>
    </row>
    <row r="322" spans="4:8" ht="13.15" customHeight="1" x14ac:dyDescent="0.15">
      <c r="D322" s="53"/>
      <c r="E322" s="53" t="s">
        <v>74</v>
      </c>
      <c r="F322" s="53"/>
      <c r="G322" s="58" t="s">
        <v>488</v>
      </c>
      <c r="H322" s="59"/>
    </row>
    <row r="323" spans="4:8" ht="13.15" customHeight="1" x14ac:dyDescent="0.15">
      <c r="D323" s="53"/>
      <c r="E323" s="53" t="s">
        <v>75</v>
      </c>
      <c r="F323" s="53"/>
      <c r="G323" s="58" t="s">
        <v>339</v>
      </c>
      <c r="H323" s="59"/>
    </row>
    <row r="324" spans="4:8" ht="13.15" customHeight="1" x14ac:dyDescent="0.15">
      <c r="D324" s="53"/>
      <c r="E324" s="53" t="s">
        <v>76</v>
      </c>
      <c r="F324" s="53"/>
      <c r="G324" s="58" t="s">
        <v>340</v>
      </c>
      <c r="H324" s="59"/>
    </row>
    <row r="325" spans="4:8" ht="13.15" customHeight="1" x14ac:dyDescent="0.15">
      <c r="D325" s="53"/>
      <c r="E325" s="53" t="s">
        <v>77</v>
      </c>
      <c r="F325" s="53"/>
      <c r="G325" s="58" t="s">
        <v>341</v>
      </c>
      <c r="H325" s="59"/>
    </row>
    <row r="326" spans="4:8" ht="13.15" customHeight="1" x14ac:dyDescent="0.15">
      <c r="D326" s="53"/>
      <c r="E326" s="53" t="s">
        <v>78</v>
      </c>
      <c r="F326" s="53"/>
      <c r="G326" s="58" t="s">
        <v>342</v>
      </c>
      <c r="H326" s="59"/>
    </row>
    <row r="327" spans="4:8" ht="13.15" customHeight="1" x14ac:dyDescent="0.15">
      <c r="D327" s="53"/>
      <c r="E327" s="53" t="s">
        <v>79</v>
      </c>
      <c r="F327" s="53"/>
      <c r="G327" s="58" t="s">
        <v>343</v>
      </c>
      <c r="H327" s="59"/>
    </row>
    <row r="328" spans="4:8" ht="13.15" customHeight="1" x14ac:dyDescent="0.15">
      <c r="D328" s="53"/>
      <c r="E328" s="53" t="s">
        <v>80</v>
      </c>
      <c r="F328" s="53"/>
      <c r="G328" s="58" t="s">
        <v>344</v>
      </c>
      <c r="H328" s="59"/>
    </row>
    <row r="329" spans="4:8" ht="13.15" customHeight="1" x14ac:dyDescent="0.15">
      <c r="D329" s="53"/>
      <c r="E329" s="53" t="s">
        <v>81</v>
      </c>
      <c r="F329" s="53"/>
      <c r="G329" s="58" t="s">
        <v>345</v>
      </c>
      <c r="H329" s="59"/>
    </row>
    <row r="330" spans="4:8" ht="13.15" customHeight="1" x14ac:dyDescent="0.15">
      <c r="D330" s="53"/>
      <c r="E330" s="53" t="s">
        <v>82</v>
      </c>
      <c r="F330" s="53"/>
      <c r="G330" s="58" t="s">
        <v>346</v>
      </c>
      <c r="H330" s="59"/>
    </row>
    <row r="331" spans="4:8" ht="13.15" customHeight="1" x14ac:dyDescent="0.15">
      <c r="D331" s="53"/>
      <c r="E331" s="53" t="s">
        <v>83</v>
      </c>
      <c r="F331" s="53"/>
      <c r="G331" s="58" t="s">
        <v>347</v>
      </c>
      <c r="H331" s="59"/>
    </row>
    <row r="332" spans="4:8" ht="13.15" customHeight="1" x14ac:dyDescent="0.15">
      <c r="D332" s="53"/>
      <c r="E332" s="53" t="s">
        <v>84</v>
      </c>
      <c r="F332" s="53"/>
      <c r="G332" s="58" t="s">
        <v>348</v>
      </c>
      <c r="H332" s="59"/>
    </row>
    <row r="333" spans="4:8" ht="13.15" customHeight="1" x14ac:dyDescent="0.15">
      <c r="D333" s="53"/>
      <c r="E333" s="53" t="s">
        <v>85</v>
      </c>
      <c r="F333" s="53"/>
      <c r="G333" s="58" t="s">
        <v>349</v>
      </c>
      <c r="H333" s="59"/>
    </row>
    <row r="334" spans="4:8" ht="13.15" customHeight="1" x14ac:dyDescent="0.15">
      <c r="D334" s="53"/>
      <c r="E334" s="53" t="s">
        <v>86</v>
      </c>
      <c r="F334" s="53"/>
      <c r="G334" s="58" t="s">
        <v>350</v>
      </c>
      <c r="H334" s="59"/>
    </row>
    <row r="335" spans="4:8" ht="13.15" customHeight="1" x14ac:dyDescent="0.15">
      <c r="D335" s="53"/>
      <c r="E335" s="53" t="s">
        <v>87</v>
      </c>
      <c r="F335" s="53"/>
      <c r="G335" s="58" t="s">
        <v>351</v>
      </c>
      <c r="H335" s="59"/>
    </row>
    <row r="336" spans="4:8" ht="13.15" customHeight="1" x14ac:dyDescent="0.15">
      <c r="D336" s="53"/>
      <c r="E336" s="53" t="s">
        <v>88</v>
      </c>
      <c r="F336" s="53"/>
      <c r="G336" s="58" t="s">
        <v>352</v>
      </c>
      <c r="H336" s="59"/>
    </row>
    <row r="337" spans="4:8" ht="13.15" customHeight="1" x14ac:dyDescent="0.15">
      <c r="D337" s="53"/>
      <c r="E337" s="53" t="s">
        <v>89</v>
      </c>
      <c r="F337" s="53"/>
      <c r="G337" s="58" t="s">
        <v>353</v>
      </c>
      <c r="H337" s="59"/>
    </row>
    <row r="338" spans="4:8" ht="13.15" customHeight="1" x14ac:dyDescent="0.15">
      <c r="D338" s="53"/>
      <c r="E338" s="53" t="s">
        <v>90</v>
      </c>
      <c r="F338" s="53"/>
      <c r="G338" s="58" t="s">
        <v>354</v>
      </c>
      <c r="H338" s="59"/>
    </row>
    <row r="339" spans="4:8" ht="13.15" customHeight="1" x14ac:dyDescent="0.15">
      <c r="D339" s="53"/>
      <c r="E339" s="53" t="s">
        <v>91</v>
      </c>
      <c r="F339" s="53"/>
      <c r="G339" s="58" t="s">
        <v>355</v>
      </c>
      <c r="H339" s="59"/>
    </row>
    <row r="340" spans="4:8" ht="13.15" customHeight="1" x14ac:dyDescent="0.15">
      <c r="D340" s="53"/>
      <c r="E340" s="53" t="s">
        <v>92</v>
      </c>
      <c r="F340" s="53"/>
      <c r="G340" s="58" t="s">
        <v>356</v>
      </c>
      <c r="H340" s="59"/>
    </row>
    <row r="341" spans="4:8" ht="13.15" customHeight="1" x14ac:dyDescent="0.15">
      <c r="D341" s="53"/>
      <c r="E341" s="53" t="s">
        <v>93</v>
      </c>
      <c r="F341" s="53"/>
      <c r="G341" s="58" t="s">
        <v>357</v>
      </c>
      <c r="H341" s="59"/>
    </row>
    <row r="342" spans="4:8" ht="13.15" customHeight="1" x14ac:dyDescent="0.15">
      <c r="D342" s="53"/>
      <c r="E342" s="53" t="s">
        <v>94</v>
      </c>
      <c r="F342" s="53"/>
      <c r="G342" s="58" t="s">
        <v>358</v>
      </c>
      <c r="H342" s="59"/>
    </row>
    <row r="343" spans="4:8" ht="13.15" customHeight="1" x14ac:dyDescent="0.15">
      <c r="D343" s="53"/>
      <c r="E343" s="53" t="s">
        <v>95</v>
      </c>
      <c r="F343" s="53"/>
      <c r="G343" s="58" t="s">
        <v>359</v>
      </c>
      <c r="H343" s="59"/>
    </row>
    <row r="344" spans="4:8" ht="13.15" customHeight="1" x14ac:dyDescent="0.15">
      <c r="D344" s="53"/>
      <c r="E344" s="53" t="s">
        <v>96</v>
      </c>
      <c r="F344" s="53"/>
      <c r="G344" s="58" t="s">
        <v>360</v>
      </c>
      <c r="H344" s="59"/>
    </row>
    <row r="345" spans="4:8" ht="13.15" customHeight="1" x14ac:dyDescent="0.15">
      <c r="D345" s="53"/>
      <c r="E345" s="53" t="s">
        <v>97</v>
      </c>
      <c r="F345" s="53"/>
      <c r="G345" s="58" t="s">
        <v>361</v>
      </c>
      <c r="H345" s="59"/>
    </row>
    <row r="346" spans="4:8" ht="13.15" customHeight="1" x14ac:dyDescent="0.15">
      <c r="D346" s="53"/>
      <c r="E346" s="53" t="s">
        <v>98</v>
      </c>
      <c r="F346" s="53"/>
      <c r="G346" s="58" t="s">
        <v>362</v>
      </c>
      <c r="H346" s="59"/>
    </row>
    <row r="347" spans="4:8" ht="13.15" customHeight="1" x14ac:dyDescent="0.15">
      <c r="D347" s="53"/>
      <c r="E347" s="53" t="s">
        <v>99</v>
      </c>
      <c r="F347" s="53"/>
      <c r="G347" s="58" t="s">
        <v>363</v>
      </c>
      <c r="H347" s="59"/>
    </row>
    <row r="348" spans="4:8" ht="13.15" customHeight="1" x14ac:dyDescent="0.15">
      <c r="D348" s="53"/>
      <c r="E348" s="53" t="s">
        <v>100</v>
      </c>
      <c r="F348" s="53"/>
      <c r="G348" s="58" t="s">
        <v>364</v>
      </c>
      <c r="H348" s="59"/>
    </row>
    <row r="349" spans="4:8" ht="13.15" customHeight="1" x14ac:dyDescent="0.15">
      <c r="D349" s="53"/>
      <c r="E349" s="53" t="s">
        <v>101</v>
      </c>
      <c r="F349" s="53"/>
      <c r="G349" s="58" t="s">
        <v>365</v>
      </c>
      <c r="H349" s="59"/>
    </row>
    <row r="350" spans="4:8" ht="13.15" customHeight="1" x14ac:dyDescent="0.15">
      <c r="D350" s="53"/>
      <c r="E350" s="53" t="s">
        <v>102</v>
      </c>
      <c r="F350" s="53"/>
      <c r="G350" s="58" t="s">
        <v>366</v>
      </c>
      <c r="H350" s="59"/>
    </row>
    <row r="351" spans="4:8" ht="13.15" customHeight="1" x14ac:dyDescent="0.15">
      <c r="D351" s="53"/>
      <c r="E351" s="53" t="s">
        <v>103</v>
      </c>
      <c r="F351" s="53"/>
      <c r="G351" s="58" t="s">
        <v>367</v>
      </c>
      <c r="H351" s="59"/>
    </row>
    <row r="352" spans="4:8" ht="13.15" customHeight="1" x14ac:dyDescent="0.15">
      <c r="D352" s="53" t="s">
        <v>591</v>
      </c>
      <c r="E352" s="53"/>
      <c r="F352" s="53"/>
      <c r="G352" s="58" t="s">
        <v>598</v>
      </c>
      <c r="H352" s="59"/>
    </row>
    <row r="353" spans="4:8" ht="13.15" customHeight="1" x14ac:dyDescent="0.15">
      <c r="D353" s="53" t="s">
        <v>501</v>
      </c>
      <c r="E353" s="53"/>
      <c r="F353" s="53" t="s">
        <v>612</v>
      </c>
      <c r="G353" s="58"/>
      <c r="H353" s="59"/>
    </row>
    <row r="354" spans="4:8" ht="13.15" customHeight="1" x14ac:dyDescent="0.15">
      <c r="D354" s="53" t="s">
        <v>497</v>
      </c>
      <c r="E354" s="53" t="s">
        <v>613</v>
      </c>
      <c r="F354" s="53"/>
      <c r="G354" s="58" t="s">
        <v>368</v>
      </c>
      <c r="H354" s="59"/>
    </row>
    <row r="355" spans="4:8" ht="13.15" customHeight="1" x14ac:dyDescent="0.15">
      <c r="D355" s="53"/>
      <c r="E355" s="53" t="s">
        <v>614</v>
      </c>
      <c r="F355" s="53"/>
      <c r="G355" s="58" t="s">
        <v>369</v>
      </c>
      <c r="H355" s="59"/>
    </row>
    <row r="356" spans="4:8" ht="13.15" customHeight="1" x14ac:dyDescent="0.15">
      <c r="D356" s="53"/>
      <c r="E356" s="53" t="s">
        <v>2</v>
      </c>
      <c r="F356" s="53"/>
      <c r="G356" s="58" t="s">
        <v>370</v>
      </c>
      <c r="H356" s="59"/>
    </row>
    <row r="357" spans="4:8" ht="13.15" customHeight="1" x14ac:dyDescent="0.15">
      <c r="D357" s="53"/>
      <c r="E357" s="53" t="s">
        <v>5</v>
      </c>
      <c r="F357" s="53"/>
      <c r="G357" s="58" t="s">
        <v>371</v>
      </c>
      <c r="H357" s="59"/>
    </row>
    <row r="358" spans="4:8" ht="13.15" customHeight="1" x14ac:dyDescent="0.15">
      <c r="D358" s="53"/>
      <c r="E358" s="53" t="s">
        <v>46</v>
      </c>
      <c r="F358" s="53"/>
      <c r="G358" s="58" t="s">
        <v>372</v>
      </c>
      <c r="H358" s="59"/>
    </row>
    <row r="359" spans="4:8" ht="13.15" customHeight="1" x14ac:dyDescent="0.15">
      <c r="D359" s="53"/>
      <c r="E359" s="53" t="s">
        <v>43</v>
      </c>
      <c r="F359" s="53"/>
      <c r="G359" s="58" t="s">
        <v>373</v>
      </c>
      <c r="H359" s="59"/>
    </row>
    <row r="360" spans="4:8" ht="13.15" customHeight="1" x14ac:dyDescent="0.15">
      <c r="D360" s="53"/>
      <c r="E360" s="53" t="s">
        <v>60</v>
      </c>
      <c r="F360" s="53"/>
      <c r="G360" s="58" t="s">
        <v>374</v>
      </c>
      <c r="H360" s="59"/>
    </row>
    <row r="361" spans="4:8" ht="13.15" customHeight="1" x14ac:dyDescent="0.15">
      <c r="D361" s="53" t="s">
        <v>62</v>
      </c>
      <c r="E361" s="53" t="s">
        <v>613</v>
      </c>
      <c r="F361" s="53"/>
      <c r="G361" s="58" t="s">
        <v>560</v>
      </c>
      <c r="H361" s="59"/>
    </row>
    <row r="362" spans="4:8" ht="13.15" customHeight="1" x14ac:dyDescent="0.15">
      <c r="D362" s="53"/>
      <c r="E362" s="53" t="s">
        <v>614</v>
      </c>
      <c r="F362" s="53"/>
      <c r="G362" s="58" t="s">
        <v>561</v>
      </c>
      <c r="H362" s="59"/>
    </row>
    <row r="363" spans="4:8" ht="13.15" customHeight="1" x14ac:dyDescent="0.15">
      <c r="D363" s="53"/>
      <c r="E363" s="53" t="s">
        <v>2</v>
      </c>
      <c r="F363" s="53"/>
      <c r="G363" s="58" t="s">
        <v>562</v>
      </c>
      <c r="H363" s="59"/>
    </row>
    <row r="364" spans="4:8" ht="13.15" customHeight="1" x14ac:dyDescent="0.15">
      <c r="D364" s="53"/>
      <c r="E364" s="53" t="s">
        <v>5</v>
      </c>
      <c r="F364" s="53"/>
      <c r="G364" s="58" t="s">
        <v>563</v>
      </c>
      <c r="H364" s="59"/>
    </row>
    <row r="365" spans="4:8" ht="13.15" customHeight="1" x14ac:dyDescent="0.15">
      <c r="D365" s="53"/>
      <c r="E365" s="53" t="s">
        <v>46</v>
      </c>
      <c r="F365" s="53"/>
      <c r="G365" s="58" t="s">
        <v>564</v>
      </c>
      <c r="H365" s="59"/>
    </row>
    <row r="366" spans="4:8" ht="13.15" customHeight="1" x14ac:dyDescent="0.15">
      <c r="D366" s="53"/>
      <c r="E366" s="53" t="s">
        <v>43</v>
      </c>
      <c r="F366" s="53"/>
      <c r="G366" s="58" t="s">
        <v>565</v>
      </c>
      <c r="H366" s="59"/>
    </row>
    <row r="367" spans="4:8" ht="13.15" customHeight="1" x14ac:dyDescent="0.15">
      <c r="D367" s="53"/>
      <c r="E367" s="53" t="s">
        <v>72</v>
      </c>
      <c r="F367" s="53"/>
      <c r="G367" s="58" t="s">
        <v>566</v>
      </c>
      <c r="H367" s="59"/>
    </row>
    <row r="368" spans="4:8" ht="13.15" customHeight="1" x14ac:dyDescent="0.15">
      <c r="D368" s="53" t="s">
        <v>510</v>
      </c>
      <c r="E368" s="53"/>
      <c r="F368" s="53"/>
      <c r="G368" s="58" t="s">
        <v>588</v>
      </c>
      <c r="H368" s="59"/>
    </row>
    <row r="369" spans="4:8" ht="13.15" customHeight="1" x14ac:dyDescent="0.15">
      <c r="D369" s="53"/>
      <c r="E369" s="53"/>
      <c r="F369" s="53" t="s">
        <v>615</v>
      </c>
      <c r="G369" s="58"/>
      <c r="H369" s="59"/>
    </row>
    <row r="370" spans="4:8" ht="13.15" customHeight="1" x14ac:dyDescent="0.15">
      <c r="D370" s="53"/>
      <c r="E370" s="53" t="s">
        <v>73</v>
      </c>
      <c r="F370" s="53"/>
      <c r="G370" s="58" t="s">
        <v>375</v>
      </c>
      <c r="H370" s="59"/>
    </row>
    <row r="371" spans="4:8" ht="13.15" customHeight="1" x14ac:dyDescent="0.15">
      <c r="D371" s="53"/>
      <c r="E371" s="53" t="s">
        <v>74</v>
      </c>
      <c r="F371" s="53"/>
      <c r="G371" s="58" t="s">
        <v>489</v>
      </c>
      <c r="H371" s="59"/>
    </row>
    <row r="372" spans="4:8" ht="13.15" customHeight="1" x14ac:dyDescent="0.15">
      <c r="D372" s="53"/>
      <c r="E372" s="53" t="s">
        <v>75</v>
      </c>
      <c r="F372" s="53"/>
      <c r="G372" s="58" t="s">
        <v>376</v>
      </c>
      <c r="H372" s="59"/>
    </row>
    <row r="373" spans="4:8" ht="13.15" customHeight="1" x14ac:dyDescent="0.15">
      <c r="D373" s="53"/>
      <c r="E373" s="53" t="s">
        <v>76</v>
      </c>
      <c r="F373" s="53"/>
      <c r="G373" s="58" t="s">
        <v>377</v>
      </c>
      <c r="H373" s="59"/>
    </row>
    <row r="374" spans="4:8" ht="13.15" customHeight="1" x14ac:dyDescent="0.15">
      <c r="D374" s="53"/>
      <c r="E374" s="53" t="s">
        <v>77</v>
      </c>
      <c r="F374" s="53"/>
      <c r="G374" s="58" t="s">
        <v>378</v>
      </c>
      <c r="H374" s="59"/>
    </row>
    <row r="375" spans="4:8" ht="13.15" customHeight="1" x14ac:dyDescent="0.15">
      <c r="D375" s="53"/>
      <c r="E375" s="53" t="s">
        <v>78</v>
      </c>
      <c r="F375" s="53"/>
      <c r="G375" s="58" t="s">
        <v>379</v>
      </c>
      <c r="H375" s="59"/>
    </row>
    <row r="376" spans="4:8" ht="13.15" customHeight="1" x14ac:dyDescent="0.15">
      <c r="D376" s="53"/>
      <c r="E376" s="53" t="s">
        <v>79</v>
      </c>
      <c r="F376" s="53"/>
      <c r="G376" s="58" t="s">
        <v>380</v>
      </c>
      <c r="H376" s="59"/>
    </row>
    <row r="377" spans="4:8" ht="13.15" customHeight="1" x14ac:dyDescent="0.15">
      <c r="D377" s="53"/>
      <c r="E377" s="53" t="s">
        <v>80</v>
      </c>
      <c r="F377" s="53"/>
      <c r="G377" s="58" t="s">
        <v>381</v>
      </c>
      <c r="H377" s="59"/>
    </row>
    <row r="378" spans="4:8" ht="13.15" customHeight="1" x14ac:dyDescent="0.15">
      <c r="D378" s="53"/>
      <c r="E378" s="53" t="s">
        <v>81</v>
      </c>
      <c r="F378" s="53"/>
      <c r="G378" s="58" t="s">
        <v>382</v>
      </c>
      <c r="H378" s="59"/>
    </row>
    <row r="379" spans="4:8" ht="13.15" customHeight="1" x14ac:dyDescent="0.15">
      <c r="D379" s="53"/>
      <c r="E379" s="53" t="s">
        <v>82</v>
      </c>
      <c r="F379" s="53"/>
      <c r="G379" s="58" t="s">
        <v>383</v>
      </c>
      <c r="H379" s="59"/>
    </row>
    <row r="380" spans="4:8" ht="13.15" customHeight="1" x14ac:dyDescent="0.15">
      <c r="D380" s="53"/>
      <c r="E380" s="53" t="s">
        <v>83</v>
      </c>
      <c r="F380" s="53"/>
      <c r="G380" s="58" t="s">
        <v>384</v>
      </c>
      <c r="H380" s="59"/>
    </row>
    <row r="381" spans="4:8" ht="13.15" customHeight="1" x14ac:dyDescent="0.15">
      <c r="D381" s="53"/>
      <c r="E381" s="53" t="s">
        <v>84</v>
      </c>
      <c r="F381" s="53"/>
      <c r="G381" s="58" t="s">
        <v>385</v>
      </c>
      <c r="H381" s="59"/>
    </row>
    <row r="382" spans="4:8" ht="13.15" customHeight="1" x14ac:dyDescent="0.15">
      <c r="D382" s="53"/>
      <c r="E382" s="53" t="s">
        <v>85</v>
      </c>
      <c r="F382" s="53"/>
      <c r="G382" s="58" t="s">
        <v>386</v>
      </c>
      <c r="H382" s="59"/>
    </row>
    <row r="383" spans="4:8" ht="13.15" customHeight="1" x14ac:dyDescent="0.15">
      <c r="D383" s="53"/>
      <c r="E383" s="53" t="s">
        <v>86</v>
      </c>
      <c r="F383" s="53"/>
      <c r="G383" s="58" t="s">
        <v>387</v>
      </c>
      <c r="H383" s="59"/>
    </row>
    <row r="384" spans="4:8" ht="13.15" customHeight="1" x14ac:dyDescent="0.15">
      <c r="D384" s="53"/>
      <c r="E384" s="53" t="s">
        <v>87</v>
      </c>
      <c r="F384" s="53"/>
      <c r="G384" s="58" t="s">
        <v>388</v>
      </c>
      <c r="H384" s="59"/>
    </row>
    <row r="385" spans="4:8" ht="13.15" customHeight="1" x14ac:dyDescent="0.15">
      <c r="D385" s="53"/>
      <c r="E385" s="53" t="s">
        <v>88</v>
      </c>
      <c r="F385" s="53"/>
      <c r="G385" s="58" t="s">
        <v>389</v>
      </c>
      <c r="H385" s="59"/>
    </row>
    <row r="386" spans="4:8" ht="13.15" customHeight="1" x14ac:dyDescent="0.15">
      <c r="D386" s="53"/>
      <c r="E386" s="53" t="s">
        <v>89</v>
      </c>
      <c r="F386" s="53"/>
      <c r="G386" s="58" t="s">
        <v>390</v>
      </c>
      <c r="H386" s="59"/>
    </row>
    <row r="387" spans="4:8" ht="13.15" customHeight="1" x14ac:dyDescent="0.15">
      <c r="D387" s="53"/>
      <c r="E387" s="53" t="s">
        <v>90</v>
      </c>
      <c r="F387" s="53"/>
      <c r="G387" s="58" t="s">
        <v>391</v>
      </c>
      <c r="H387" s="59"/>
    </row>
    <row r="388" spans="4:8" ht="13.15" customHeight="1" x14ac:dyDescent="0.15">
      <c r="D388" s="53"/>
      <c r="E388" s="53" t="s">
        <v>91</v>
      </c>
      <c r="F388" s="53"/>
      <c r="G388" s="58" t="s">
        <v>392</v>
      </c>
      <c r="H388" s="59"/>
    </row>
    <row r="389" spans="4:8" ht="13.15" customHeight="1" x14ac:dyDescent="0.15">
      <c r="D389" s="53"/>
      <c r="E389" s="53" t="s">
        <v>92</v>
      </c>
      <c r="F389" s="53"/>
      <c r="G389" s="58" t="s">
        <v>393</v>
      </c>
      <c r="H389" s="59"/>
    </row>
    <row r="390" spans="4:8" ht="13.15" customHeight="1" x14ac:dyDescent="0.15">
      <c r="D390" s="53"/>
      <c r="E390" s="53" t="s">
        <v>93</v>
      </c>
      <c r="F390" s="53"/>
      <c r="G390" s="58" t="s">
        <v>394</v>
      </c>
      <c r="H390" s="59"/>
    </row>
    <row r="391" spans="4:8" ht="13.15" customHeight="1" x14ac:dyDescent="0.15">
      <c r="D391" s="53"/>
      <c r="E391" s="53" t="s">
        <v>94</v>
      </c>
      <c r="F391" s="53"/>
      <c r="G391" s="58" t="s">
        <v>395</v>
      </c>
      <c r="H391" s="59"/>
    </row>
    <row r="392" spans="4:8" ht="13.15" customHeight="1" x14ac:dyDescent="0.15">
      <c r="D392" s="53"/>
      <c r="E392" s="53" t="s">
        <v>95</v>
      </c>
      <c r="F392" s="53"/>
      <c r="G392" s="58" t="s">
        <v>396</v>
      </c>
      <c r="H392" s="59"/>
    </row>
    <row r="393" spans="4:8" ht="13.15" customHeight="1" x14ac:dyDescent="0.15">
      <c r="D393" s="53"/>
      <c r="E393" s="53" t="s">
        <v>96</v>
      </c>
      <c r="F393" s="53"/>
      <c r="G393" s="58" t="s">
        <v>397</v>
      </c>
      <c r="H393" s="59"/>
    </row>
    <row r="394" spans="4:8" ht="13.15" customHeight="1" x14ac:dyDescent="0.15">
      <c r="D394" s="53"/>
      <c r="E394" s="53" t="s">
        <v>97</v>
      </c>
      <c r="F394" s="53"/>
      <c r="G394" s="58" t="s">
        <v>398</v>
      </c>
      <c r="H394" s="59"/>
    </row>
    <row r="395" spans="4:8" ht="13.15" customHeight="1" x14ac:dyDescent="0.15">
      <c r="D395" s="53"/>
      <c r="E395" s="53" t="s">
        <v>98</v>
      </c>
      <c r="F395" s="53"/>
      <c r="G395" s="58" t="s">
        <v>399</v>
      </c>
      <c r="H395" s="59"/>
    </row>
    <row r="396" spans="4:8" ht="13.15" customHeight="1" x14ac:dyDescent="0.15">
      <c r="D396" s="53"/>
      <c r="E396" s="53" t="s">
        <v>99</v>
      </c>
      <c r="F396" s="53"/>
      <c r="G396" s="58" t="s">
        <v>400</v>
      </c>
      <c r="H396" s="59"/>
    </row>
    <row r="397" spans="4:8" ht="13.15" customHeight="1" x14ac:dyDescent="0.15">
      <c r="D397" s="53"/>
      <c r="E397" s="53" t="s">
        <v>100</v>
      </c>
      <c r="F397" s="53"/>
      <c r="G397" s="58" t="s">
        <v>401</v>
      </c>
      <c r="H397" s="59"/>
    </row>
    <row r="398" spans="4:8" ht="13.15" customHeight="1" x14ac:dyDescent="0.15">
      <c r="D398" s="53"/>
      <c r="E398" s="53" t="s">
        <v>101</v>
      </c>
      <c r="F398" s="53"/>
      <c r="G398" s="58" t="s">
        <v>402</v>
      </c>
      <c r="H398" s="59"/>
    </row>
    <row r="399" spans="4:8" ht="13.15" customHeight="1" x14ac:dyDescent="0.15">
      <c r="D399" s="53"/>
      <c r="E399" s="53" t="s">
        <v>102</v>
      </c>
      <c r="F399" s="53"/>
      <c r="G399" s="58" t="s">
        <v>403</v>
      </c>
      <c r="H399" s="59"/>
    </row>
    <row r="400" spans="4:8" ht="13.15" customHeight="1" x14ac:dyDescent="0.15">
      <c r="D400" s="53"/>
      <c r="E400" s="53" t="s">
        <v>103</v>
      </c>
      <c r="F400" s="53"/>
      <c r="G400" s="58" t="s">
        <v>404</v>
      </c>
      <c r="H400" s="59"/>
    </row>
    <row r="401" spans="4:8" ht="13.15" customHeight="1" x14ac:dyDescent="0.15">
      <c r="D401" s="53" t="s">
        <v>591</v>
      </c>
      <c r="E401" s="53"/>
      <c r="F401" s="53"/>
      <c r="G401" s="58" t="s">
        <v>599</v>
      </c>
      <c r="H401" s="59"/>
    </row>
    <row r="402" spans="4:8" ht="13.15" customHeight="1" x14ac:dyDescent="0.15">
      <c r="D402" s="53" t="s">
        <v>502</v>
      </c>
      <c r="E402" s="53"/>
      <c r="F402" s="53" t="s">
        <v>612</v>
      </c>
      <c r="G402" s="58"/>
      <c r="H402" s="59"/>
    </row>
    <row r="403" spans="4:8" ht="13.15" customHeight="1" x14ac:dyDescent="0.15">
      <c r="D403" s="53"/>
      <c r="E403" s="53" t="s">
        <v>613</v>
      </c>
      <c r="F403" s="53"/>
      <c r="G403" s="58" t="s">
        <v>405</v>
      </c>
      <c r="H403" s="59"/>
    </row>
    <row r="404" spans="4:8" ht="13.15" customHeight="1" x14ac:dyDescent="0.15">
      <c r="D404" s="53" t="s">
        <v>61</v>
      </c>
      <c r="E404" s="53" t="s">
        <v>614</v>
      </c>
      <c r="F404" s="53"/>
      <c r="G404" s="58" t="s">
        <v>406</v>
      </c>
      <c r="H404" s="59"/>
    </row>
    <row r="405" spans="4:8" ht="13.15" customHeight="1" x14ac:dyDescent="0.15">
      <c r="D405" s="53"/>
      <c r="E405" s="53" t="s">
        <v>2</v>
      </c>
      <c r="F405" s="53"/>
      <c r="G405" s="58" t="s">
        <v>407</v>
      </c>
      <c r="H405" s="59"/>
    </row>
    <row r="406" spans="4:8" ht="13.15" customHeight="1" x14ac:dyDescent="0.15">
      <c r="D406" s="53"/>
      <c r="E406" s="53" t="s">
        <v>5</v>
      </c>
      <c r="F406" s="53"/>
      <c r="G406" s="58" t="s">
        <v>408</v>
      </c>
      <c r="H406" s="59"/>
    </row>
    <row r="407" spans="4:8" ht="13.15" customHeight="1" x14ac:dyDescent="0.15">
      <c r="D407" s="53"/>
      <c r="E407" s="53" t="s">
        <v>46</v>
      </c>
      <c r="F407" s="53"/>
      <c r="G407" s="58" t="s">
        <v>409</v>
      </c>
      <c r="H407" s="59"/>
    </row>
    <row r="408" spans="4:8" ht="13.15" customHeight="1" x14ac:dyDescent="0.15">
      <c r="D408" s="53"/>
      <c r="E408" s="53" t="s">
        <v>43</v>
      </c>
      <c r="F408" s="53"/>
      <c r="G408" s="58" t="s">
        <v>410</v>
      </c>
      <c r="H408" s="59"/>
    </row>
    <row r="409" spans="4:8" ht="13.15" customHeight="1" x14ac:dyDescent="0.15">
      <c r="D409" s="53"/>
      <c r="E409" s="53" t="s">
        <v>60</v>
      </c>
      <c r="F409" s="53"/>
      <c r="G409" s="58" t="s">
        <v>411</v>
      </c>
      <c r="H409" s="59"/>
    </row>
    <row r="410" spans="4:8" ht="13.15" customHeight="1" x14ac:dyDescent="0.15">
      <c r="D410" s="53" t="s">
        <v>62</v>
      </c>
      <c r="E410" s="53" t="s">
        <v>613</v>
      </c>
      <c r="F410" s="53"/>
      <c r="G410" s="58" t="s">
        <v>567</v>
      </c>
      <c r="H410" s="59"/>
    </row>
    <row r="411" spans="4:8" ht="13.15" customHeight="1" x14ac:dyDescent="0.15">
      <c r="D411" s="53"/>
      <c r="E411" s="53" t="s">
        <v>614</v>
      </c>
      <c r="F411" s="53"/>
      <c r="G411" s="58" t="s">
        <v>568</v>
      </c>
      <c r="H411" s="59"/>
    </row>
    <row r="412" spans="4:8" ht="13.15" customHeight="1" x14ac:dyDescent="0.15">
      <c r="D412" s="53"/>
      <c r="E412" s="53" t="s">
        <v>2</v>
      </c>
      <c r="F412" s="53"/>
      <c r="G412" s="58" t="s">
        <v>569</v>
      </c>
      <c r="H412" s="59"/>
    </row>
    <row r="413" spans="4:8" ht="13.15" customHeight="1" x14ac:dyDescent="0.15">
      <c r="D413" s="53"/>
      <c r="E413" s="53" t="s">
        <v>5</v>
      </c>
      <c r="F413" s="53"/>
      <c r="G413" s="58" t="s">
        <v>570</v>
      </c>
      <c r="H413" s="59"/>
    </row>
    <row r="414" spans="4:8" ht="13.15" customHeight="1" x14ac:dyDescent="0.15">
      <c r="D414" s="53"/>
      <c r="E414" s="53" t="s">
        <v>46</v>
      </c>
      <c r="F414" s="53"/>
      <c r="G414" s="58" t="s">
        <v>571</v>
      </c>
      <c r="H414" s="59"/>
    </row>
    <row r="415" spans="4:8" ht="13.15" customHeight="1" x14ac:dyDescent="0.15">
      <c r="D415" s="53"/>
      <c r="E415" s="53" t="s">
        <v>43</v>
      </c>
      <c r="F415" s="53"/>
      <c r="G415" s="58" t="s">
        <v>572</v>
      </c>
      <c r="H415" s="59"/>
    </row>
    <row r="416" spans="4:8" ht="13.15" customHeight="1" x14ac:dyDescent="0.15">
      <c r="D416" s="53"/>
      <c r="E416" s="53" t="s">
        <v>72</v>
      </c>
      <c r="F416" s="53"/>
      <c r="G416" s="58" t="s">
        <v>573</v>
      </c>
      <c r="H416" s="59"/>
    </row>
    <row r="417" spans="4:8" ht="13.15" customHeight="1" x14ac:dyDescent="0.15">
      <c r="D417" s="53" t="s">
        <v>510</v>
      </c>
      <c r="E417" s="53"/>
      <c r="F417" s="53"/>
      <c r="G417" s="58" t="s">
        <v>589</v>
      </c>
      <c r="H417" s="59"/>
    </row>
    <row r="418" spans="4:8" ht="13.15" customHeight="1" x14ac:dyDescent="0.15">
      <c r="D418" s="53"/>
      <c r="E418" s="53"/>
      <c r="F418" s="53" t="s">
        <v>615</v>
      </c>
      <c r="G418" s="58"/>
      <c r="H418" s="59"/>
    </row>
    <row r="419" spans="4:8" ht="13.15" customHeight="1" x14ac:dyDescent="0.15">
      <c r="D419" s="53"/>
      <c r="E419" s="53" t="s">
        <v>73</v>
      </c>
      <c r="F419" s="53"/>
      <c r="G419" s="58" t="s">
        <v>412</v>
      </c>
      <c r="H419" s="59"/>
    </row>
    <row r="420" spans="4:8" ht="13.15" customHeight="1" x14ac:dyDescent="0.15">
      <c r="D420" s="53"/>
      <c r="E420" s="53" t="s">
        <v>74</v>
      </c>
      <c r="F420" s="53"/>
      <c r="G420" s="58" t="s">
        <v>490</v>
      </c>
      <c r="H420" s="59"/>
    </row>
    <row r="421" spans="4:8" ht="13.15" customHeight="1" x14ac:dyDescent="0.15">
      <c r="D421" s="53"/>
      <c r="E421" s="53" t="s">
        <v>75</v>
      </c>
      <c r="F421" s="53"/>
      <c r="G421" s="58" t="s">
        <v>413</v>
      </c>
      <c r="H421" s="59"/>
    </row>
    <row r="422" spans="4:8" ht="13.15" customHeight="1" x14ac:dyDescent="0.15">
      <c r="D422" s="53"/>
      <c r="E422" s="53" t="s">
        <v>76</v>
      </c>
      <c r="F422" s="53"/>
      <c r="G422" s="58" t="s">
        <v>414</v>
      </c>
      <c r="H422" s="59"/>
    </row>
    <row r="423" spans="4:8" ht="13.15" customHeight="1" x14ac:dyDescent="0.15">
      <c r="D423" s="53"/>
      <c r="E423" s="53" t="s">
        <v>77</v>
      </c>
      <c r="F423" s="53"/>
      <c r="G423" s="58" t="s">
        <v>415</v>
      </c>
      <c r="H423" s="59"/>
    </row>
    <row r="424" spans="4:8" ht="13.15" customHeight="1" x14ac:dyDescent="0.15">
      <c r="D424" s="53"/>
      <c r="E424" s="53" t="s">
        <v>78</v>
      </c>
      <c r="F424" s="53"/>
      <c r="G424" s="58" t="s">
        <v>416</v>
      </c>
      <c r="H424" s="59"/>
    </row>
    <row r="425" spans="4:8" ht="13.15" customHeight="1" x14ac:dyDescent="0.15">
      <c r="D425" s="53"/>
      <c r="E425" s="53" t="s">
        <v>79</v>
      </c>
      <c r="F425" s="53"/>
      <c r="G425" s="58" t="s">
        <v>417</v>
      </c>
      <c r="H425" s="59"/>
    </row>
    <row r="426" spans="4:8" ht="13.15" customHeight="1" x14ac:dyDescent="0.15">
      <c r="D426" s="53"/>
      <c r="E426" s="53" t="s">
        <v>80</v>
      </c>
      <c r="F426" s="53"/>
      <c r="G426" s="58" t="s">
        <v>418</v>
      </c>
      <c r="H426" s="59"/>
    </row>
    <row r="427" spans="4:8" ht="13.15" customHeight="1" x14ac:dyDescent="0.15">
      <c r="D427" s="53"/>
      <c r="E427" s="53" t="s">
        <v>81</v>
      </c>
      <c r="F427" s="53"/>
      <c r="G427" s="58" t="s">
        <v>419</v>
      </c>
      <c r="H427" s="59"/>
    </row>
    <row r="428" spans="4:8" ht="13.15" customHeight="1" x14ac:dyDescent="0.15">
      <c r="D428" s="53"/>
      <c r="E428" s="53" t="s">
        <v>82</v>
      </c>
      <c r="F428" s="53"/>
      <c r="G428" s="58" t="s">
        <v>420</v>
      </c>
      <c r="H428" s="59"/>
    </row>
    <row r="429" spans="4:8" ht="13.15" customHeight="1" x14ac:dyDescent="0.15">
      <c r="D429" s="53"/>
      <c r="E429" s="53" t="s">
        <v>83</v>
      </c>
      <c r="F429" s="53"/>
      <c r="G429" s="58" t="s">
        <v>421</v>
      </c>
      <c r="H429" s="59"/>
    </row>
    <row r="430" spans="4:8" ht="13.15" customHeight="1" x14ac:dyDescent="0.15">
      <c r="D430" s="53"/>
      <c r="E430" s="53" t="s">
        <v>84</v>
      </c>
      <c r="F430" s="53"/>
      <c r="G430" s="58" t="s">
        <v>422</v>
      </c>
      <c r="H430" s="59"/>
    </row>
    <row r="431" spans="4:8" ht="13.15" customHeight="1" x14ac:dyDescent="0.15">
      <c r="D431" s="53"/>
      <c r="E431" s="53" t="s">
        <v>85</v>
      </c>
      <c r="F431" s="53"/>
      <c r="G431" s="58" t="s">
        <v>423</v>
      </c>
      <c r="H431" s="59"/>
    </row>
    <row r="432" spans="4:8" ht="13.15" customHeight="1" x14ac:dyDescent="0.15">
      <c r="D432" s="53"/>
      <c r="E432" s="53" t="s">
        <v>86</v>
      </c>
      <c r="F432" s="53"/>
      <c r="G432" s="58" t="s">
        <v>424</v>
      </c>
      <c r="H432" s="59"/>
    </row>
    <row r="433" spans="4:8" ht="13.15" customHeight="1" x14ac:dyDescent="0.15">
      <c r="D433" s="53"/>
      <c r="E433" s="53" t="s">
        <v>87</v>
      </c>
      <c r="F433" s="53"/>
      <c r="G433" s="58" t="s">
        <v>425</v>
      </c>
      <c r="H433" s="59"/>
    </row>
    <row r="434" spans="4:8" ht="13.15" customHeight="1" x14ac:dyDescent="0.15">
      <c r="D434" s="53"/>
      <c r="E434" s="53" t="s">
        <v>88</v>
      </c>
      <c r="F434" s="53"/>
      <c r="G434" s="58" t="s">
        <v>426</v>
      </c>
      <c r="H434" s="59"/>
    </row>
    <row r="435" spans="4:8" ht="13.15" customHeight="1" x14ac:dyDescent="0.15">
      <c r="D435" s="53"/>
      <c r="E435" s="53" t="s">
        <v>89</v>
      </c>
      <c r="F435" s="53"/>
      <c r="G435" s="58" t="s">
        <v>427</v>
      </c>
      <c r="H435" s="59"/>
    </row>
    <row r="436" spans="4:8" ht="13.15" customHeight="1" x14ac:dyDescent="0.15">
      <c r="D436" s="53"/>
      <c r="E436" s="53" t="s">
        <v>90</v>
      </c>
      <c r="F436" s="53"/>
      <c r="G436" s="58" t="s">
        <v>428</v>
      </c>
      <c r="H436" s="59"/>
    </row>
    <row r="437" spans="4:8" ht="13.15" customHeight="1" x14ac:dyDescent="0.15">
      <c r="D437" s="53"/>
      <c r="E437" s="53" t="s">
        <v>91</v>
      </c>
      <c r="F437" s="53"/>
      <c r="G437" s="58" t="s">
        <v>429</v>
      </c>
      <c r="H437" s="59"/>
    </row>
    <row r="438" spans="4:8" ht="13.15" customHeight="1" x14ac:dyDescent="0.15">
      <c r="D438" s="53"/>
      <c r="E438" s="53" t="s">
        <v>92</v>
      </c>
      <c r="F438" s="53"/>
      <c r="G438" s="58" t="s">
        <v>430</v>
      </c>
      <c r="H438" s="59"/>
    </row>
    <row r="439" spans="4:8" ht="13.15" customHeight="1" x14ac:dyDescent="0.15">
      <c r="D439" s="53"/>
      <c r="E439" s="53" t="s">
        <v>93</v>
      </c>
      <c r="F439" s="53"/>
      <c r="G439" s="58" t="s">
        <v>431</v>
      </c>
      <c r="H439" s="59"/>
    </row>
    <row r="440" spans="4:8" ht="13.15" customHeight="1" x14ac:dyDescent="0.15">
      <c r="D440" s="53"/>
      <c r="E440" s="53" t="s">
        <v>94</v>
      </c>
      <c r="F440" s="53"/>
      <c r="G440" s="58" t="s">
        <v>432</v>
      </c>
      <c r="H440" s="59"/>
    </row>
    <row r="441" spans="4:8" ht="13.15" customHeight="1" x14ac:dyDescent="0.15">
      <c r="D441" s="53"/>
      <c r="E441" s="53" t="s">
        <v>95</v>
      </c>
      <c r="F441" s="53"/>
      <c r="G441" s="58" t="s">
        <v>433</v>
      </c>
      <c r="H441" s="59"/>
    </row>
    <row r="442" spans="4:8" ht="13.15" customHeight="1" x14ac:dyDescent="0.15">
      <c r="D442" s="53"/>
      <c r="E442" s="53" t="s">
        <v>96</v>
      </c>
      <c r="F442" s="53"/>
      <c r="G442" s="58" t="s">
        <v>434</v>
      </c>
      <c r="H442" s="59"/>
    </row>
    <row r="443" spans="4:8" ht="13.15" customHeight="1" x14ac:dyDescent="0.15">
      <c r="D443" s="53"/>
      <c r="E443" s="53" t="s">
        <v>97</v>
      </c>
      <c r="F443" s="53"/>
      <c r="G443" s="58" t="s">
        <v>435</v>
      </c>
      <c r="H443" s="59"/>
    </row>
    <row r="444" spans="4:8" ht="13.15" customHeight="1" x14ac:dyDescent="0.15">
      <c r="D444" s="53"/>
      <c r="E444" s="53" t="s">
        <v>98</v>
      </c>
      <c r="F444" s="53"/>
      <c r="G444" s="58" t="s">
        <v>436</v>
      </c>
      <c r="H444" s="59"/>
    </row>
    <row r="445" spans="4:8" ht="13.15" customHeight="1" x14ac:dyDescent="0.15">
      <c r="D445" s="53"/>
      <c r="E445" s="53" t="s">
        <v>99</v>
      </c>
      <c r="F445" s="53"/>
      <c r="G445" s="58" t="s">
        <v>437</v>
      </c>
      <c r="H445" s="59"/>
    </row>
    <row r="446" spans="4:8" ht="13.15" customHeight="1" x14ac:dyDescent="0.15">
      <c r="D446" s="53"/>
      <c r="E446" s="53" t="s">
        <v>100</v>
      </c>
      <c r="F446" s="53"/>
      <c r="G446" s="58" t="s">
        <v>438</v>
      </c>
      <c r="H446" s="59"/>
    </row>
    <row r="447" spans="4:8" ht="13.15" customHeight="1" x14ac:dyDescent="0.15">
      <c r="D447" s="53"/>
      <c r="E447" s="53" t="s">
        <v>101</v>
      </c>
      <c r="F447" s="53"/>
      <c r="G447" s="58" t="s">
        <v>439</v>
      </c>
      <c r="H447" s="59"/>
    </row>
    <row r="448" spans="4:8" ht="13.15" customHeight="1" x14ac:dyDescent="0.15">
      <c r="D448" s="53"/>
      <c r="E448" s="53" t="s">
        <v>102</v>
      </c>
      <c r="F448" s="53"/>
      <c r="G448" s="58" t="s">
        <v>440</v>
      </c>
      <c r="H448" s="59"/>
    </row>
    <row r="449" spans="4:8" ht="13.15" customHeight="1" x14ac:dyDescent="0.15">
      <c r="D449" s="53"/>
      <c r="E449" s="53" t="s">
        <v>103</v>
      </c>
      <c r="F449" s="53"/>
      <c r="G449" s="58" t="s">
        <v>441</v>
      </c>
      <c r="H449" s="59"/>
    </row>
    <row r="450" spans="4:8" ht="13.15" customHeight="1" x14ac:dyDescent="0.15">
      <c r="D450" s="53" t="s">
        <v>591</v>
      </c>
      <c r="E450" s="53"/>
      <c r="F450" s="53"/>
      <c r="G450" s="58" t="s">
        <v>600</v>
      </c>
      <c r="H450" s="59"/>
    </row>
    <row r="451" spans="4:8" ht="13.15" customHeight="1" x14ac:dyDescent="0.15">
      <c r="D451" s="53" t="s">
        <v>503</v>
      </c>
      <c r="E451" s="53"/>
      <c r="F451" s="53" t="s">
        <v>612</v>
      </c>
      <c r="G451" s="58"/>
      <c r="H451" s="59"/>
    </row>
    <row r="452" spans="4:8" ht="13.15" customHeight="1" x14ac:dyDescent="0.15">
      <c r="D452" s="53" t="s">
        <v>497</v>
      </c>
      <c r="E452" s="53" t="s">
        <v>613</v>
      </c>
      <c r="F452" s="53"/>
      <c r="G452" s="58" t="s">
        <v>442</v>
      </c>
      <c r="H452" s="59"/>
    </row>
    <row r="453" spans="4:8" ht="13.15" customHeight="1" x14ac:dyDescent="0.15">
      <c r="D453" s="53"/>
      <c r="E453" s="53" t="s">
        <v>614</v>
      </c>
      <c r="F453" s="53"/>
      <c r="G453" s="58" t="s">
        <v>443</v>
      </c>
      <c r="H453" s="59"/>
    </row>
    <row r="454" spans="4:8" ht="13.15" customHeight="1" x14ac:dyDescent="0.15">
      <c r="D454" s="53"/>
      <c r="E454" s="53" t="s">
        <v>2</v>
      </c>
      <c r="F454" s="53"/>
      <c r="G454" s="58" t="s">
        <v>444</v>
      </c>
      <c r="H454" s="59"/>
    </row>
    <row r="455" spans="4:8" ht="13.15" customHeight="1" x14ac:dyDescent="0.15">
      <c r="D455" s="53"/>
      <c r="E455" s="53" t="s">
        <v>5</v>
      </c>
      <c r="F455" s="53"/>
      <c r="G455" s="58" t="s">
        <v>445</v>
      </c>
      <c r="H455" s="59"/>
    </row>
    <row r="456" spans="4:8" ht="13.15" customHeight="1" x14ac:dyDescent="0.15">
      <c r="D456" s="53"/>
      <c r="E456" s="53" t="s">
        <v>46</v>
      </c>
      <c r="F456" s="53"/>
      <c r="G456" s="58" t="s">
        <v>446</v>
      </c>
      <c r="H456" s="59"/>
    </row>
    <row r="457" spans="4:8" ht="13.15" customHeight="1" x14ac:dyDescent="0.15">
      <c r="D457" s="53"/>
      <c r="E457" s="53" t="s">
        <v>43</v>
      </c>
      <c r="F457" s="53"/>
      <c r="G457" s="58" t="s">
        <v>447</v>
      </c>
      <c r="H457" s="59"/>
    </row>
    <row r="458" spans="4:8" ht="13.15" customHeight="1" x14ac:dyDescent="0.15">
      <c r="D458" s="53"/>
      <c r="E458" s="53" t="s">
        <v>60</v>
      </c>
      <c r="F458" s="53"/>
      <c r="G458" s="58" t="s">
        <v>448</v>
      </c>
      <c r="H458" s="59"/>
    </row>
    <row r="459" spans="4:8" ht="13.15" customHeight="1" x14ac:dyDescent="0.15">
      <c r="D459" s="53" t="s">
        <v>62</v>
      </c>
      <c r="E459" s="53" t="s">
        <v>613</v>
      </c>
      <c r="F459" s="53"/>
      <c r="G459" s="58" t="s">
        <v>574</v>
      </c>
      <c r="H459" s="59"/>
    </row>
    <row r="460" spans="4:8" ht="13.15" customHeight="1" x14ac:dyDescent="0.15">
      <c r="D460" s="53"/>
      <c r="E460" s="53" t="s">
        <v>614</v>
      </c>
      <c r="F460" s="53"/>
      <c r="G460" s="58" t="s">
        <v>575</v>
      </c>
      <c r="H460" s="59"/>
    </row>
    <row r="461" spans="4:8" ht="13.15" customHeight="1" x14ac:dyDescent="0.15">
      <c r="D461" s="53"/>
      <c r="E461" s="53" t="s">
        <v>2</v>
      </c>
      <c r="F461" s="53"/>
      <c r="G461" s="58" t="s">
        <v>576</v>
      </c>
      <c r="H461" s="59"/>
    </row>
    <row r="462" spans="4:8" ht="13.15" customHeight="1" x14ac:dyDescent="0.15">
      <c r="D462" s="53"/>
      <c r="E462" s="53" t="s">
        <v>5</v>
      </c>
      <c r="F462" s="53"/>
      <c r="G462" s="58" t="s">
        <v>577</v>
      </c>
      <c r="H462" s="59"/>
    </row>
    <row r="463" spans="4:8" ht="13.15" customHeight="1" x14ac:dyDescent="0.15">
      <c r="D463" s="53"/>
      <c r="E463" s="53" t="s">
        <v>46</v>
      </c>
      <c r="F463" s="53"/>
      <c r="G463" s="58" t="s">
        <v>578</v>
      </c>
      <c r="H463" s="59"/>
    </row>
    <row r="464" spans="4:8" ht="13.15" customHeight="1" x14ac:dyDescent="0.15">
      <c r="D464" s="53"/>
      <c r="E464" s="53" t="s">
        <v>43</v>
      </c>
      <c r="F464" s="53"/>
      <c r="G464" s="58" t="s">
        <v>579</v>
      </c>
      <c r="H464" s="59"/>
    </row>
    <row r="465" spans="4:8" ht="13.15" customHeight="1" x14ac:dyDescent="0.15">
      <c r="D465" s="53"/>
      <c r="E465" s="53" t="s">
        <v>72</v>
      </c>
      <c r="F465" s="53"/>
      <c r="G465" s="58" t="s">
        <v>580</v>
      </c>
      <c r="H465" s="59"/>
    </row>
    <row r="466" spans="4:8" ht="13.15" customHeight="1" x14ac:dyDescent="0.15">
      <c r="D466" s="53" t="s">
        <v>510</v>
      </c>
      <c r="E466" s="53"/>
      <c r="F466" s="53"/>
      <c r="G466" s="58" t="s">
        <v>590</v>
      </c>
      <c r="H466" s="59"/>
    </row>
    <row r="467" spans="4:8" ht="13.15" customHeight="1" x14ac:dyDescent="0.15">
      <c r="D467" s="53"/>
      <c r="E467" s="53"/>
      <c r="F467" s="53" t="s">
        <v>615</v>
      </c>
      <c r="G467" s="58"/>
      <c r="H467" s="59"/>
    </row>
    <row r="468" spans="4:8" ht="13.15" customHeight="1" x14ac:dyDescent="0.15">
      <c r="D468" s="53"/>
      <c r="E468" s="53" t="s">
        <v>73</v>
      </c>
      <c r="F468" s="53"/>
      <c r="G468" s="58" t="s">
        <v>449</v>
      </c>
      <c r="H468" s="59"/>
    </row>
    <row r="469" spans="4:8" ht="13.15" customHeight="1" x14ac:dyDescent="0.15">
      <c r="D469" s="53"/>
      <c r="E469" s="53" t="s">
        <v>74</v>
      </c>
      <c r="F469" s="53"/>
      <c r="G469" s="58" t="s">
        <v>491</v>
      </c>
      <c r="H469" s="59"/>
    </row>
    <row r="470" spans="4:8" ht="13.15" customHeight="1" x14ac:dyDescent="0.15">
      <c r="D470" s="53"/>
      <c r="E470" s="53" t="s">
        <v>75</v>
      </c>
      <c r="F470" s="53"/>
      <c r="G470" s="58" t="s">
        <v>450</v>
      </c>
      <c r="H470" s="59"/>
    </row>
    <row r="471" spans="4:8" ht="13.15" customHeight="1" x14ac:dyDescent="0.15">
      <c r="D471" s="53"/>
      <c r="E471" s="53" t="s">
        <v>76</v>
      </c>
      <c r="F471" s="53"/>
      <c r="G471" s="58" t="s">
        <v>451</v>
      </c>
      <c r="H471" s="59"/>
    </row>
    <row r="472" spans="4:8" ht="13.15" customHeight="1" x14ac:dyDescent="0.15">
      <c r="D472" s="53"/>
      <c r="E472" s="53" t="s">
        <v>77</v>
      </c>
      <c r="F472" s="53"/>
      <c r="G472" s="58" t="s">
        <v>452</v>
      </c>
      <c r="H472" s="59"/>
    </row>
    <row r="473" spans="4:8" ht="13.15" customHeight="1" x14ac:dyDescent="0.15">
      <c r="D473" s="53"/>
      <c r="E473" s="53" t="s">
        <v>78</v>
      </c>
      <c r="F473" s="53"/>
      <c r="G473" s="58" t="s">
        <v>453</v>
      </c>
      <c r="H473" s="59"/>
    </row>
    <row r="474" spans="4:8" ht="13.15" customHeight="1" x14ac:dyDescent="0.15">
      <c r="D474" s="53"/>
      <c r="E474" s="53" t="s">
        <v>79</v>
      </c>
      <c r="F474" s="53"/>
      <c r="G474" s="58" t="s">
        <v>454</v>
      </c>
      <c r="H474" s="59"/>
    </row>
    <row r="475" spans="4:8" ht="13.15" customHeight="1" x14ac:dyDescent="0.15">
      <c r="D475" s="53"/>
      <c r="E475" s="53" t="s">
        <v>80</v>
      </c>
      <c r="F475" s="53"/>
      <c r="G475" s="58" t="s">
        <v>455</v>
      </c>
      <c r="H475" s="59"/>
    </row>
    <row r="476" spans="4:8" ht="13.15" customHeight="1" x14ac:dyDescent="0.15">
      <c r="D476" s="53"/>
      <c r="E476" s="53" t="s">
        <v>81</v>
      </c>
      <c r="F476" s="53"/>
      <c r="G476" s="58" t="s">
        <v>456</v>
      </c>
      <c r="H476" s="59"/>
    </row>
    <row r="477" spans="4:8" ht="13.15" customHeight="1" x14ac:dyDescent="0.15">
      <c r="D477" s="53"/>
      <c r="E477" s="53" t="s">
        <v>82</v>
      </c>
      <c r="F477" s="53"/>
      <c r="G477" s="58" t="s">
        <v>457</v>
      </c>
      <c r="H477" s="59"/>
    </row>
    <row r="478" spans="4:8" ht="13.15" customHeight="1" x14ac:dyDescent="0.15">
      <c r="D478" s="53"/>
      <c r="E478" s="53" t="s">
        <v>83</v>
      </c>
      <c r="F478" s="53"/>
      <c r="G478" s="58" t="s">
        <v>458</v>
      </c>
      <c r="H478" s="59"/>
    </row>
    <row r="479" spans="4:8" ht="13.15" customHeight="1" x14ac:dyDescent="0.15">
      <c r="D479" s="53"/>
      <c r="E479" s="53" t="s">
        <v>84</v>
      </c>
      <c r="F479" s="53"/>
      <c r="G479" s="58" t="s">
        <v>459</v>
      </c>
      <c r="H479" s="59"/>
    </row>
    <row r="480" spans="4:8" ht="13.15" customHeight="1" x14ac:dyDescent="0.15">
      <c r="D480" s="53"/>
      <c r="E480" s="53" t="s">
        <v>85</v>
      </c>
      <c r="F480" s="53"/>
      <c r="G480" s="58" t="s">
        <v>460</v>
      </c>
      <c r="H480" s="59"/>
    </row>
    <row r="481" spans="4:8" ht="13.15" customHeight="1" x14ac:dyDescent="0.15">
      <c r="D481" s="53"/>
      <c r="E481" s="53" t="s">
        <v>86</v>
      </c>
      <c r="F481" s="53"/>
      <c r="G481" s="58" t="s">
        <v>461</v>
      </c>
      <c r="H481" s="59"/>
    </row>
    <row r="482" spans="4:8" ht="13.15" customHeight="1" x14ac:dyDescent="0.15">
      <c r="D482" s="53"/>
      <c r="E482" s="53" t="s">
        <v>87</v>
      </c>
      <c r="F482" s="53"/>
      <c r="G482" s="58" t="s">
        <v>462</v>
      </c>
      <c r="H482" s="59"/>
    </row>
    <row r="483" spans="4:8" ht="13.15" customHeight="1" x14ac:dyDescent="0.15">
      <c r="D483" s="53"/>
      <c r="E483" s="53" t="s">
        <v>88</v>
      </c>
      <c r="F483" s="53"/>
      <c r="G483" s="58" t="s">
        <v>463</v>
      </c>
      <c r="H483" s="59"/>
    </row>
    <row r="484" spans="4:8" ht="13.15" customHeight="1" x14ac:dyDescent="0.15">
      <c r="D484" s="53"/>
      <c r="E484" s="53" t="s">
        <v>89</v>
      </c>
      <c r="F484" s="53"/>
      <c r="G484" s="58" t="s">
        <v>464</v>
      </c>
      <c r="H484" s="59"/>
    </row>
    <row r="485" spans="4:8" ht="13.15" customHeight="1" x14ac:dyDescent="0.15">
      <c r="D485" s="53"/>
      <c r="E485" s="53" t="s">
        <v>90</v>
      </c>
      <c r="F485" s="53"/>
      <c r="G485" s="58" t="s">
        <v>465</v>
      </c>
      <c r="H485" s="59"/>
    </row>
    <row r="486" spans="4:8" ht="13.15" customHeight="1" x14ac:dyDescent="0.15">
      <c r="D486" s="53"/>
      <c r="E486" s="53" t="s">
        <v>91</v>
      </c>
      <c r="F486" s="53"/>
      <c r="G486" s="58" t="s">
        <v>466</v>
      </c>
      <c r="H486" s="59"/>
    </row>
    <row r="487" spans="4:8" ht="13.15" customHeight="1" x14ac:dyDescent="0.15">
      <c r="D487" s="53"/>
      <c r="E487" s="53" t="s">
        <v>92</v>
      </c>
      <c r="F487" s="53"/>
      <c r="G487" s="58" t="s">
        <v>467</v>
      </c>
      <c r="H487" s="59"/>
    </row>
    <row r="488" spans="4:8" ht="13.15" customHeight="1" x14ac:dyDescent="0.15">
      <c r="D488" s="53"/>
      <c r="E488" s="53" t="s">
        <v>93</v>
      </c>
      <c r="F488" s="53"/>
      <c r="G488" s="58" t="s">
        <v>468</v>
      </c>
      <c r="H488" s="59"/>
    </row>
    <row r="489" spans="4:8" ht="13.15" customHeight="1" x14ac:dyDescent="0.15">
      <c r="D489" s="53"/>
      <c r="E489" s="53" t="s">
        <v>94</v>
      </c>
      <c r="F489" s="53"/>
      <c r="G489" s="58" t="s">
        <v>469</v>
      </c>
      <c r="H489" s="59"/>
    </row>
    <row r="490" spans="4:8" ht="13.15" customHeight="1" x14ac:dyDescent="0.15">
      <c r="D490" s="53"/>
      <c r="E490" s="53" t="s">
        <v>95</v>
      </c>
      <c r="F490" s="53"/>
      <c r="G490" s="58" t="s">
        <v>470</v>
      </c>
      <c r="H490" s="59"/>
    </row>
    <row r="491" spans="4:8" ht="13.15" customHeight="1" x14ac:dyDescent="0.15">
      <c r="D491" s="53"/>
      <c r="E491" s="53" t="s">
        <v>96</v>
      </c>
      <c r="F491" s="53"/>
      <c r="G491" s="58" t="s">
        <v>471</v>
      </c>
      <c r="H491" s="59"/>
    </row>
    <row r="492" spans="4:8" ht="13.15" customHeight="1" x14ac:dyDescent="0.15">
      <c r="D492" s="53"/>
      <c r="E492" s="53" t="s">
        <v>97</v>
      </c>
      <c r="F492" s="53"/>
      <c r="G492" s="58" t="s">
        <v>472</v>
      </c>
      <c r="H492" s="59"/>
    </row>
    <row r="493" spans="4:8" ht="13.15" customHeight="1" x14ac:dyDescent="0.15">
      <c r="D493" s="53"/>
      <c r="E493" s="53" t="s">
        <v>98</v>
      </c>
      <c r="F493" s="53"/>
      <c r="G493" s="58" t="s">
        <v>473</v>
      </c>
      <c r="H493" s="59"/>
    </row>
    <row r="494" spans="4:8" ht="13.15" customHeight="1" x14ac:dyDescent="0.15">
      <c r="D494" s="53"/>
      <c r="E494" s="53" t="s">
        <v>99</v>
      </c>
      <c r="F494" s="53"/>
      <c r="G494" s="58" t="s">
        <v>474</v>
      </c>
      <c r="H494" s="59"/>
    </row>
    <row r="495" spans="4:8" ht="13.15" customHeight="1" x14ac:dyDescent="0.15">
      <c r="D495" s="53"/>
      <c r="E495" s="53" t="s">
        <v>100</v>
      </c>
      <c r="F495" s="53"/>
      <c r="G495" s="58" t="s">
        <v>475</v>
      </c>
      <c r="H495" s="59"/>
    </row>
    <row r="496" spans="4:8" ht="13.15" customHeight="1" x14ac:dyDescent="0.15">
      <c r="D496" s="53"/>
      <c r="E496" s="53" t="s">
        <v>101</v>
      </c>
      <c r="F496" s="53"/>
      <c r="G496" s="58" t="s">
        <v>476</v>
      </c>
      <c r="H496" s="59"/>
    </row>
    <row r="497" spans="4:8" ht="13.15" customHeight="1" x14ac:dyDescent="0.15">
      <c r="D497" s="53"/>
      <c r="E497" s="53" t="s">
        <v>102</v>
      </c>
      <c r="F497" s="53"/>
      <c r="G497" s="58" t="s">
        <v>477</v>
      </c>
      <c r="H497" s="59"/>
    </row>
    <row r="498" spans="4:8" ht="13.15" customHeight="1" x14ac:dyDescent="0.15">
      <c r="D498" s="53"/>
      <c r="E498" s="53" t="s">
        <v>103</v>
      </c>
      <c r="F498" s="53"/>
      <c r="G498" s="58" t="s">
        <v>478</v>
      </c>
      <c r="H498" s="59"/>
    </row>
    <row r="499" spans="4:8" ht="13.15" customHeight="1" x14ac:dyDescent="0.15">
      <c r="D499" s="53" t="s">
        <v>591</v>
      </c>
      <c r="E499" s="53"/>
      <c r="F499" s="53"/>
      <c r="G499" s="58" t="s">
        <v>601</v>
      </c>
      <c r="H499" s="59"/>
    </row>
    <row r="500" spans="4:8" ht="13.15" customHeight="1" x14ac:dyDescent="0.15">
      <c r="D500" s="53" t="s">
        <v>603</v>
      </c>
      <c r="E500" s="53"/>
      <c r="F500" s="53"/>
      <c r="H500" s="59"/>
    </row>
    <row r="501" spans="4:8" ht="13.15" customHeight="1" x14ac:dyDescent="0.15">
      <c r="D501" s="53" t="s">
        <v>58</v>
      </c>
      <c r="E501" s="53" t="s">
        <v>56</v>
      </c>
      <c r="F501" s="53" t="s">
        <v>106</v>
      </c>
      <c r="H501" s="61" t="str">
        <f t="shared" ref="H501:H532" si="0">IF($G2="","",$G2)</f>
        <v>G6</v>
      </c>
    </row>
    <row r="502" spans="4:8" ht="13.15" customHeight="1" x14ac:dyDescent="0.15">
      <c r="D502" s="53"/>
      <c r="E502" s="53" t="s">
        <v>11</v>
      </c>
      <c r="F502" s="53"/>
      <c r="H502" s="61" t="str">
        <f t="shared" si="0"/>
        <v>L6</v>
      </c>
    </row>
    <row r="503" spans="4:8" ht="13.15" customHeight="1" x14ac:dyDescent="0.15">
      <c r="D503" s="53"/>
      <c r="E503" s="53" t="s">
        <v>611</v>
      </c>
      <c r="F503" s="53"/>
      <c r="H503" s="61" t="str">
        <f t="shared" si="0"/>
        <v>G33</v>
      </c>
    </row>
    <row r="504" spans="4:8" ht="13.15" customHeight="1" x14ac:dyDescent="0.15">
      <c r="D504" s="53"/>
      <c r="E504" s="53" t="s">
        <v>59</v>
      </c>
      <c r="F504" s="53"/>
      <c r="H504" s="61" t="str">
        <f t="shared" si="0"/>
        <v>G55</v>
      </c>
    </row>
    <row r="505" spans="4:8" ht="13.15" customHeight="1" x14ac:dyDescent="0.15">
      <c r="D505" s="53"/>
      <c r="E505" s="53" t="s">
        <v>44</v>
      </c>
      <c r="F505" s="53"/>
      <c r="H505" s="61" t="str">
        <f t="shared" si="0"/>
        <v>G56</v>
      </c>
    </row>
    <row r="506" spans="4:8" ht="13.15" customHeight="1" x14ac:dyDescent="0.15">
      <c r="D506" s="53"/>
      <c r="E506" s="53" t="s">
        <v>34</v>
      </c>
      <c r="F506" s="53"/>
      <c r="H506" s="61" t="str">
        <f t="shared" si="0"/>
        <v>AH56</v>
      </c>
    </row>
    <row r="507" spans="4:8" ht="13.15" customHeight="1" x14ac:dyDescent="0.15">
      <c r="D507" s="53"/>
      <c r="E507" s="53" t="s">
        <v>35</v>
      </c>
      <c r="F507" s="53"/>
      <c r="H507" s="61" t="str">
        <f t="shared" si="0"/>
        <v>AH57</v>
      </c>
    </row>
    <row r="508" spans="4:8" ht="13.15" customHeight="1" x14ac:dyDescent="0.15">
      <c r="D508" s="53"/>
      <c r="E508" s="53" t="s">
        <v>36</v>
      </c>
      <c r="F508" s="53"/>
      <c r="H508" s="61" t="str">
        <f t="shared" si="0"/>
        <v>G57</v>
      </c>
    </row>
    <row r="509" spans="4:8" ht="13.15" customHeight="1" x14ac:dyDescent="0.15">
      <c r="D509" s="53" t="s">
        <v>57</v>
      </c>
      <c r="E509" s="53"/>
      <c r="F509" s="53" t="s">
        <v>612</v>
      </c>
      <c r="H509" s="61" t="str">
        <f t="shared" si="0"/>
        <v/>
      </c>
    </row>
    <row r="510" spans="4:8" ht="13.15" customHeight="1" x14ac:dyDescent="0.15">
      <c r="D510" s="53" t="s">
        <v>61</v>
      </c>
      <c r="E510" s="53" t="s">
        <v>613</v>
      </c>
      <c r="F510" s="53"/>
      <c r="H510" s="61" t="str">
        <f t="shared" si="0"/>
        <v>A12</v>
      </c>
    </row>
    <row r="511" spans="4:8" ht="13.15" customHeight="1" x14ac:dyDescent="0.15">
      <c r="D511" s="53"/>
      <c r="E511" s="53" t="s">
        <v>614</v>
      </c>
      <c r="F511" s="53"/>
      <c r="H511" s="61" t="str">
        <f t="shared" si="0"/>
        <v>D12</v>
      </c>
    </row>
    <row r="512" spans="4:8" ht="13.15" customHeight="1" x14ac:dyDescent="0.15">
      <c r="D512" s="53"/>
      <c r="E512" s="53" t="s">
        <v>2</v>
      </c>
      <c r="F512" s="53"/>
      <c r="H512" s="61" t="str">
        <f t="shared" si="0"/>
        <v>G12</v>
      </c>
    </row>
    <row r="513" spans="4:8" ht="13.15" customHeight="1" x14ac:dyDescent="0.15">
      <c r="D513" s="53"/>
      <c r="E513" s="53" t="s">
        <v>5</v>
      </c>
      <c r="F513" s="53"/>
      <c r="H513" s="61" t="str">
        <f t="shared" si="0"/>
        <v>I12</v>
      </c>
    </row>
    <row r="514" spans="4:8" ht="13.15" customHeight="1" x14ac:dyDescent="0.15">
      <c r="D514" s="53"/>
      <c r="E514" s="53" t="s">
        <v>46</v>
      </c>
      <c r="F514" s="53"/>
      <c r="H514" s="61" t="str">
        <f t="shared" si="0"/>
        <v>K12</v>
      </c>
    </row>
    <row r="515" spans="4:8" ht="13.15" customHeight="1" x14ac:dyDescent="0.15">
      <c r="D515" s="53"/>
      <c r="E515" s="53" t="s">
        <v>43</v>
      </c>
      <c r="F515" s="53"/>
      <c r="H515" s="61" t="str">
        <f t="shared" si="0"/>
        <v>O12</v>
      </c>
    </row>
    <row r="516" spans="4:8" ht="13.15" customHeight="1" x14ac:dyDescent="0.15">
      <c r="D516" s="53"/>
      <c r="E516" s="53" t="s">
        <v>60</v>
      </c>
      <c r="F516" s="53"/>
      <c r="H516" s="61" t="str">
        <f t="shared" si="0"/>
        <v>T12</v>
      </c>
    </row>
    <row r="517" spans="4:8" ht="13.15" customHeight="1" x14ac:dyDescent="0.15">
      <c r="D517" s="53" t="s">
        <v>62</v>
      </c>
      <c r="E517" s="53" t="s">
        <v>613</v>
      </c>
      <c r="F517" s="53"/>
      <c r="H517" s="61" t="str">
        <f t="shared" si="0"/>
        <v>AB12</v>
      </c>
    </row>
    <row r="518" spans="4:8" ht="13.15" customHeight="1" x14ac:dyDescent="0.15">
      <c r="D518" s="53"/>
      <c r="E518" s="53" t="s">
        <v>614</v>
      </c>
      <c r="F518" s="53"/>
      <c r="H518" s="61" t="str">
        <f t="shared" si="0"/>
        <v>AE12</v>
      </c>
    </row>
    <row r="519" spans="4:8" ht="13.15" customHeight="1" x14ac:dyDescent="0.15">
      <c r="D519" s="53"/>
      <c r="E519" s="53" t="s">
        <v>2</v>
      </c>
      <c r="F519" s="53"/>
      <c r="H519" s="61" t="str">
        <f t="shared" si="0"/>
        <v>AH12</v>
      </c>
    </row>
    <row r="520" spans="4:8" ht="13.15" customHeight="1" x14ac:dyDescent="0.15">
      <c r="D520" s="53"/>
      <c r="E520" s="53" t="s">
        <v>5</v>
      </c>
      <c r="F520" s="53"/>
      <c r="H520" s="61" t="str">
        <f t="shared" si="0"/>
        <v>AJ12</v>
      </c>
    </row>
    <row r="521" spans="4:8" ht="13.15" customHeight="1" x14ac:dyDescent="0.15">
      <c r="D521" s="53"/>
      <c r="E521" s="53" t="s">
        <v>46</v>
      </c>
      <c r="F521" s="53"/>
      <c r="H521" s="61" t="str">
        <f t="shared" si="0"/>
        <v>AL12</v>
      </c>
    </row>
    <row r="522" spans="4:8" ht="13.15" customHeight="1" x14ac:dyDescent="0.15">
      <c r="D522" s="53"/>
      <c r="E522" s="53" t="s">
        <v>43</v>
      </c>
      <c r="F522" s="53"/>
      <c r="H522" s="61" t="str">
        <f t="shared" si="0"/>
        <v>AP12</v>
      </c>
    </row>
    <row r="523" spans="4:8" ht="13.15" customHeight="1" x14ac:dyDescent="0.15">
      <c r="D523" s="53"/>
      <c r="E523" s="53" t="s">
        <v>72</v>
      </c>
      <c r="F523" s="53"/>
      <c r="H523" s="61" t="str">
        <f t="shared" si="0"/>
        <v>AU12</v>
      </c>
    </row>
    <row r="524" spans="4:8" ht="13.15" customHeight="1" x14ac:dyDescent="0.15">
      <c r="D524" s="53" t="s">
        <v>510</v>
      </c>
      <c r="E524" s="53"/>
      <c r="F524" s="53"/>
      <c r="H524" s="61" t="str">
        <f t="shared" si="0"/>
        <v>BC12</v>
      </c>
    </row>
    <row r="525" spans="4:8" ht="13.15" customHeight="1" x14ac:dyDescent="0.15">
      <c r="D525" s="53"/>
      <c r="E525" s="53"/>
      <c r="F525" s="53" t="s">
        <v>615</v>
      </c>
      <c r="H525" s="61" t="str">
        <f t="shared" si="0"/>
        <v/>
      </c>
    </row>
    <row r="526" spans="4:8" ht="13.15" customHeight="1" x14ac:dyDescent="0.15">
      <c r="D526" s="53"/>
      <c r="E526" s="53" t="s">
        <v>73</v>
      </c>
      <c r="F526" s="53"/>
      <c r="H526" s="61" t="str">
        <f t="shared" si="0"/>
        <v>BE12</v>
      </c>
    </row>
    <row r="527" spans="4:8" ht="13.15" customHeight="1" x14ac:dyDescent="0.15">
      <c r="D527" s="53"/>
      <c r="E527" s="53" t="s">
        <v>74</v>
      </c>
      <c r="F527" s="53"/>
      <c r="H527" s="61" t="str">
        <f t="shared" si="0"/>
        <v>BG12</v>
      </c>
    </row>
    <row r="528" spans="4:8" ht="13.15" customHeight="1" x14ac:dyDescent="0.15">
      <c r="D528" s="53"/>
      <c r="E528" s="53" t="s">
        <v>75</v>
      </c>
      <c r="F528" s="53"/>
      <c r="H528" s="61" t="str">
        <f t="shared" si="0"/>
        <v>BI12</v>
      </c>
    </row>
    <row r="529" spans="4:8" ht="13.15" customHeight="1" x14ac:dyDescent="0.15">
      <c r="D529" s="53"/>
      <c r="E529" s="53" t="s">
        <v>76</v>
      </c>
      <c r="F529" s="53"/>
      <c r="H529" s="61" t="str">
        <f t="shared" si="0"/>
        <v>BK12</v>
      </c>
    </row>
    <row r="530" spans="4:8" ht="13.15" customHeight="1" x14ac:dyDescent="0.15">
      <c r="D530" s="53"/>
      <c r="E530" s="53" t="s">
        <v>77</v>
      </c>
      <c r="F530" s="53"/>
      <c r="H530" s="61" t="str">
        <f t="shared" si="0"/>
        <v>BM12</v>
      </c>
    </row>
    <row r="531" spans="4:8" ht="13.15" customHeight="1" x14ac:dyDescent="0.15">
      <c r="D531" s="53"/>
      <c r="E531" s="53" t="s">
        <v>78</v>
      </c>
      <c r="F531" s="53"/>
      <c r="H531" s="61" t="str">
        <f t="shared" si="0"/>
        <v>BO12</v>
      </c>
    </row>
    <row r="532" spans="4:8" ht="13.15" customHeight="1" x14ac:dyDescent="0.15">
      <c r="D532" s="53"/>
      <c r="E532" s="53" t="s">
        <v>79</v>
      </c>
      <c r="F532" s="53"/>
      <c r="H532" s="61" t="str">
        <f t="shared" si="0"/>
        <v>BQ12</v>
      </c>
    </row>
    <row r="533" spans="4:8" ht="13.15" customHeight="1" x14ac:dyDescent="0.15">
      <c r="D533" s="53"/>
      <c r="E533" s="53" t="s">
        <v>80</v>
      </c>
      <c r="F533" s="53"/>
      <c r="H533" s="61" t="str">
        <f t="shared" ref="H533:H557" si="1">IF($G34="","",$G34)</f>
        <v>BS12</v>
      </c>
    </row>
    <row r="534" spans="4:8" ht="13.15" customHeight="1" x14ac:dyDescent="0.15">
      <c r="D534" s="53"/>
      <c r="E534" s="53" t="s">
        <v>81</v>
      </c>
      <c r="F534" s="53"/>
      <c r="H534" s="61" t="str">
        <f t="shared" si="1"/>
        <v>BU12</v>
      </c>
    </row>
    <row r="535" spans="4:8" ht="13.15" customHeight="1" x14ac:dyDescent="0.15">
      <c r="D535" s="53"/>
      <c r="E535" s="53" t="s">
        <v>82</v>
      </c>
      <c r="F535" s="53"/>
      <c r="H535" s="61" t="str">
        <f t="shared" si="1"/>
        <v>BW12</v>
      </c>
    </row>
    <row r="536" spans="4:8" ht="13.15" customHeight="1" x14ac:dyDescent="0.15">
      <c r="D536" s="53"/>
      <c r="E536" s="53" t="s">
        <v>83</v>
      </c>
      <c r="F536" s="53"/>
      <c r="H536" s="61" t="str">
        <f t="shared" si="1"/>
        <v>BY12</v>
      </c>
    </row>
    <row r="537" spans="4:8" ht="13.15" customHeight="1" x14ac:dyDescent="0.15">
      <c r="D537" s="53"/>
      <c r="E537" s="53" t="s">
        <v>84</v>
      </c>
      <c r="F537" s="53"/>
      <c r="H537" s="61" t="str">
        <f t="shared" si="1"/>
        <v>CA12</v>
      </c>
    </row>
    <row r="538" spans="4:8" ht="13.15" customHeight="1" x14ac:dyDescent="0.15">
      <c r="D538" s="53"/>
      <c r="E538" s="53" t="s">
        <v>85</v>
      </c>
      <c r="F538" s="53"/>
      <c r="H538" s="61" t="str">
        <f t="shared" si="1"/>
        <v>CC12</v>
      </c>
    </row>
    <row r="539" spans="4:8" ht="13.15" customHeight="1" x14ac:dyDescent="0.15">
      <c r="D539" s="53"/>
      <c r="E539" s="53" t="s">
        <v>86</v>
      </c>
      <c r="F539" s="53"/>
      <c r="H539" s="61" t="str">
        <f t="shared" si="1"/>
        <v>CE12</v>
      </c>
    </row>
    <row r="540" spans="4:8" ht="13.15" customHeight="1" x14ac:dyDescent="0.15">
      <c r="D540" s="53"/>
      <c r="E540" s="53" t="s">
        <v>87</v>
      </c>
      <c r="F540" s="53"/>
      <c r="H540" s="61" t="str">
        <f t="shared" si="1"/>
        <v>CG12</v>
      </c>
    </row>
    <row r="541" spans="4:8" ht="13.15" customHeight="1" x14ac:dyDescent="0.15">
      <c r="D541" s="53"/>
      <c r="E541" s="53" t="s">
        <v>88</v>
      </c>
      <c r="F541" s="53"/>
      <c r="H541" s="61" t="str">
        <f t="shared" si="1"/>
        <v>CI12</v>
      </c>
    </row>
    <row r="542" spans="4:8" ht="13.15" customHeight="1" x14ac:dyDescent="0.15">
      <c r="D542" s="53"/>
      <c r="E542" s="53" t="s">
        <v>89</v>
      </c>
      <c r="F542" s="53"/>
      <c r="H542" s="61" t="str">
        <f t="shared" si="1"/>
        <v>CK12</v>
      </c>
    </row>
    <row r="543" spans="4:8" ht="13.15" customHeight="1" x14ac:dyDescent="0.15">
      <c r="D543" s="53"/>
      <c r="E543" s="53" t="s">
        <v>90</v>
      </c>
      <c r="F543" s="53"/>
      <c r="H543" s="61" t="str">
        <f t="shared" si="1"/>
        <v>CM12</v>
      </c>
    </row>
    <row r="544" spans="4:8" ht="13.15" customHeight="1" x14ac:dyDescent="0.15">
      <c r="D544" s="53"/>
      <c r="E544" s="53" t="s">
        <v>91</v>
      </c>
      <c r="F544" s="53"/>
      <c r="H544" s="61" t="str">
        <f t="shared" si="1"/>
        <v>CO12</v>
      </c>
    </row>
    <row r="545" spans="4:8" ht="13.15" customHeight="1" x14ac:dyDescent="0.15">
      <c r="D545" s="53"/>
      <c r="E545" s="53" t="s">
        <v>92</v>
      </c>
      <c r="F545" s="53"/>
      <c r="H545" s="61" t="str">
        <f t="shared" si="1"/>
        <v>CQ12</v>
      </c>
    </row>
    <row r="546" spans="4:8" ht="13.15" customHeight="1" x14ac:dyDescent="0.15">
      <c r="D546" s="53"/>
      <c r="E546" s="53" t="s">
        <v>93</v>
      </c>
      <c r="F546" s="53"/>
      <c r="H546" s="61" t="str">
        <f t="shared" si="1"/>
        <v>CS12</v>
      </c>
    </row>
    <row r="547" spans="4:8" ht="13.15" customHeight="1" x14ac:dyDescent="0.15">
      <c r="D547" s="53"/>
      <c r="E547" s="53" t="s">
        <v>94</v>
      </c>
      <c r="F547" s="53"/>
      <c r="H547" s="61" t="str">
        <f t="shared" si="1"/>
        <v>CU12</v>
      </c>
    </row>
    <row r="548" spans="4:8" ht="13.15" customHeight="1" x14ac:dyDescent="0.15">
      <c r="D548" s="53"/>
      <c r="E548" s="53" t="s">
        <v>95</v>
      </c>
      <c r="F548" s="53"/>
      <c r="H548" s="61" t="str">
        <f t="shared" si="1"/>
        <v>CW12</v>
      </c>
    </row>
    <row r="549" spans="4:8" ht="13.15" customHeight="1" x14ac:dyDescent="0.15">
      <c r="D549" s="53"/>
      <c r="E549" s="53" t="s">
        <v>96</v>
      </c>
      <c r="F549" s="53"/>
      <c r="H549" s="61" t="str">
        <f t="shared" si="1"/>
        <v>CY12</v>
      </c>
    </row>
    <row r="550" spans="4:8" ht="13.15" customHeight="1" x14ac:dyDescent="0.15">
      <c r="D550" s="53"/>
      <c r="E550" s="53" t="s">
        <v>97</v>
      </c>
      <c r="F550" s="53"/>
      <c r="H550" s="61" t="str">
        <f t="shared" si="1"/>
        <v>DA12</v>
      </c>
    </row>
    <row r="551" spans="4:8" ht="13.15" customHeight="1" x14ac:dyDescent="0.15">
      <c r="D551" s="53"/>
      <c r="E551" s="53" t="s">
        <v>98</v>
      </c>
      <c r="F551" s="53"/>
      <c r="H551" s="61" t="str">
        <f t="shared" si="1"/>
        <v>DC12</v>
      </c>
    </row>
    <row r="552" spans="4:8" ht="13.15" customHeight="1" x14ac:dyDescent="0.15">
      <c r="D552" s="53"/>
      <c r="E552" s="53" t="s">
        <v>99</v>
      </c>
      <c r="F552" s="53"/>
      <c r="H552" s="61" t="str">
        <f t="shared" si="1"/>
        <v>DE12</v>
      </c>
    </row>
    <row r="553" spans="4:8" ht="13.15" customHeight="1" x14ac:dyDescent="0.15">
      <c r="D553" s="53"/>
      <c r="E553" s="53" t="s">
        <v>100</v>
      </c>
      <c r="F553" s="53"/>
      <c r="H553" s="61" t="str">
        <f t="shared" si="1"/>
        <v>DG12</v>
      </c>
    </row>
    <row r="554" spans="4:8" ht="13.15" customHeight="1" x14ac:dyDescent="0.15">
      <c r="D554" s="53"/>
      <c r="E554" s="53" t="s">
        <v>101</v>
      </c>
      <c r="F554" s="53"/>
      <c r="H554" s="61" t="str">
        <f t="shared" si="1"/>
        <v>DI12</v>
      </c>
    </row>
    <row r="555" spans="4:8" ht="13.15" customHeight="1" x14ac:dyDescent="0.15">
      <c r="D555" s="53"/>
      <c r="E555" s="53" t="s">
        <v>102</v>
      </c>
      <c r="F555" s="53"/>
      <c r="H555" s="61" t="str">
        <f t="shared" si="1"/>
        <v>DK12</v>
      </c>
    </row>
    <row r="556" spans="4:8" ht="13.15" customHeight="1" x14ac:dyDescent="0.15">
      <c r="D556" s="53"/>
      <c r="E556" s="53" t="s">
        <v>103</v>
      </c>
      <c r="F556" s="53"/>
      <c r="H556" s="61" t="str">
        <f t="shared" si="1"/>
        <v>DM12</v>
      </c>
    </row>
    <row r="557" spans="4:8" ht="13.15" customHeight="1" x14ac:dyDescent="0.15">
      <c r="D557" s="53"/>
      <c r="E557" s="53"/>
      <c r="F557" s="53"/>
      <c r="H557" s="61" t="str">
        <f t="shared" si="1"/>
        <v>DO12</v>
      </c>
    </row>
    <row r="558" spans="4:8" ht="13.15" customHeight="1" x14ac:dyDescent="0.15">
      <c r="D558" s="53" t="s">
        <v>63</v>
      </c>
      <c r="E558" s="53"/>
      <c r="F558" s="53" t="s">
        <v>612</v>
      </c>
      <c r="H558" s="61" t="str">
        <f t="shared" ref="H558" si="2">IF($G59="","",$G59)</f>
        <v/>
      </c>
    </row>
    <row r="559" spans="4:8" ht="13.15" customHeight="1" x14ac:dyDescent="0.15">
      <c r="D559" s="53" t="s">
        <v>61</v>
      </c>
      <c r="E559" s="53" t="s">
        <v>613</v>
      </c>
      <c r="F559" s="53"/>
      <c r="H559" s="61" t="str">
        <f t="shared" ref="H559:H606" si="3">IF($G60="","",$G60)</f>
        <v>A14</v>
      </c>
    </row>
    <row r="560" spans="4:8" ht="13.15" customHeight="1" x14ac:dyDescent="0.15">
      <c r="D560" s="53"/>
      <c r="E560" s="53" t="s">
        <v>614</v>
      </c>
      <c r="F560" s="53"/>
      <c r="H560" s="61" t="str">
        <f t="shared" si="3"/>
        <v>D14</v>
      </c>
    </row>
    <row r="561" spans="4:8" ht="13.15" customHeight="1" x14ac:dyDescent="0.15">
      <c r="D561" s="53"/>
      <c r="E561" s="53" t="s">
        <v>2</v>
      </c>
      <c r="F561" s="53"/>
      <c r="H561" s="61" t="str">
        <f t="shared" si="3"/>
        <v>G14</v>
      </c>
    </row>
    <row r="562" spans="4:8" ht="13.15" customHeight="1" x14ac:dyDescent="0.15">
      <c r="D562" s="53"/>
      <c r="E562" s="53" t="s">
        <v>5</v>
      </c>
      <c r="F562" s="53"/>
      <c r="H562" s="61" t="str">
        <f t="shared" si="3"/>
        <v>I14</v>
      </c>
    </row>
    <row r="563" spans="4:8" ht="13.15" customHeight="1" x14ac:dyDescent="0.15">
      <c r="D563" s="53"/>
      <c r="E563" s="53" t="s">
        <v>46</v>
      </c>
      <c r="F563" s="53"/>
      <c r="H563" s="61" t="str">
        <f t="shared" si="3"/>
        <v>K14</v>
      </c>
    </row>
    <row r="564" spans="4:8" ht="13.15" customHeight="1" x14ac:dyDescent="0.15">
      <c r="D564" s="53"/>
      <c r="E564" s="53" t="s">
        <v>43</v>
      </c>
      <c r="F564" s="53"/>
      <c r="H564" s="61" t="str">
        <f t="shared" si="3"/>
        <v>O14</v>
      </c>
    </row>
    <row r="565" spans="4:8" ht="13.15" customHeight="1" x14ac:dyDescent="0.15">
      <c r="D565" s="53"/>
      <c r="E565" s="53" t="s">
        <v>60</v>
      </c>
      <c r="F565" s="53"/>
      <c r="H565" s="61" t="str">
        <f t="shared" si="3"/>
        <v>T14</v>
      </c>
    </row>
    <row r="566" spans="4:8" ht="13.15" customHeight="1" x14ac:dyDescent="0.15">
      <c r="D566" s="53" t="s">
        <v>62</v>
      </c>
      <c r="E566" s="53" t="s">
        <v>613</v>
      </c>
      <c r="F566" s="53"/>
      <c r="H566" s="61" t="str">
        <f t="shared" si="3"/>
        <v>AB14</v>
      </c>
    </row>
    <row r="567" spans="4:8" ht="13.15" customHeight="1" x14ac:dyDescent="0.15">
      <c r="D567" s="53"/>
      <c r="E567" s="53" t="s">
        <v>614</v>
      </c>
      <c r="F567" s="53"/>
      <c r="H567" s="61" t="str">
        <f t="shared" si="3"/>
        <v>AE14</v>
      </c>
    </row>
    <row r="568" spans="4:8" ht="13.15" customHeight="1" x14ac:dyDescent="0.15">
      <c r="D568" s="53"/>
      <c r="E568" s="53" t="s">
        <v>2</v>
      </c>
      <c r="F568" s="53"/>
      <c r="H568" s="61" t="str">
        <f t="shared" si="3"/>
        <v>AH14</v>
      </c>
    </row>
    <row r="569" spans="4:8" ht="13.15" customHeight="1" x14ac:dyDescent="0.15">
      <c r="D569" s="53"/>
      <c r="E569" s="53" t="s">
        <v>5</v>
      </c>
      <c r="F569" s="53"/>
      <c r="H569" s="61" t="str">
        <f t="shared" si="3"/>
        <v>AJ14</v>
      </c>
    </row>
    <row r="570" spans="4:8" ht="13.15" customHeight="1" x14ac:dyDescent="0.15">
      <c r="D570" s="53"/>
      <c r="E570" s="53" t="s">
        <v>46</v>
      </c>
      <c r="F570" s="53"/>
      <c r="H570" s="61" t="str">
        <f t="shared" si="3"/>
        <v>AL14</v>
      </c>
    </row>
    <row r="571" spans="4:8" ht="13.15" customHeight="1" x14ac:dyDescent="0.15">
      <c r="D571" s="53"/>
      <c r="E571" s="53" t="s">
        <v>43</v>
      </c>
      <c r="F571" s="53"/>
      <c r="H571" s="61" t="str">
        <f t="shared" si="3"/>
        <v>AP14</v>
      </c>
    </row>
    <row r="572" spans="4:8" ht="13.15" customHeight="1" x14ac:dyDescent="0.15">
      <c r="D572" s="53"/>
      <c r="E572" s="53" t="s">
        <v>72</v>
      </c>
      <c r="F572" s="53"/>
      <c r="H572" s="61" t="str">
        <f t="shared" si="3"/>
        <v>AU14</v>
      </c>
    </row>
    <row r="573" spans="4:8" ht="13.15" customHeight="1" x14ac:dyDescent="0.15">
      <c r="D573" s="53" t="s">
        <v>510</v>
      </c>
      <c r="E573" s="53"/>
      <c r="F573" s="53"/>
      <c r="H573" s="61" t="str">
        <f t="shared" si="3"/>
        <v>BC14</v>
      </c>
    </row>
    <row r="574" spans="4:8" ht="13.15" customHeight="1" x14ac:dyDescent="0.15">
      <c r="D574" s="53"/>
      <c r="E574" s="53"/>
      <c r="F574" s="53" t="s">
        <v>615</v>
      </c>
      <c r="H574" s="61" t="str">
        <f t="shared" si="3"/>
        <v/>
      </c>
    </row>
    <row r="575" spans="4:8" ht="13.15" customHeight="1" x14ac:dyDescent="0.15">
      <c r="D575" s="53"/>
      <c r="E575" s="53" t="s">
        <v>73</v>
      </c>
      <c r="F575" s="53"/>
      <c r="H575" s="61" t="str">
        <f t="shared" si="3"/>
        <v>BE14</v>
      </c>
    </row>
    <row r="576" spans="4:8" ht="13.15" customHeight="1" x14ac:dyDescent="0.15">
      <c r="D576" s="53"/>
      <c r="E576" s="53" t="s">
        <v>74</v>
      </c>
      <c r="F576" s="53"/>
      <c r="H576" s="61" t="str">
        <f t="shared" si="3"/>
        <v>BG14</v>
      </c>
    </row>
    <row r="577" spans="4:8" ht="13.15" customHeight="1" x14ac:dyDescent="0.15">
      <c r="D577" s="53"/>
      <c r="E577" s="53" t="s">
        <v>75</v>
      </c>
      <c r="F577" s="53"/>
      <c r="H577" s="61" t="str">
        <f t="shared" si="3"/>
        <v>BI14</v>
      </c>
    </row>
    <row r="578" spans="4:8" ht="13.15" customHeight="1" x14ac:dyDescent="0.15">
      <c r="D578" s="53"/>
      <c r="E578" s="53" t="s">
        <v>76</v>
      </c>
      <c r="F578" s="53"/>
      <c r="H578" s="61" t="str">
        <f t="shared" si="3"/>
        <v>BK14</v>
      </c>
    </row>
    <row r="579" spans="4:8" ht="13.15" customHeight="1" x14ac:dyDescent="0.15">
      <c r="D579" s="53"/>
      <c r="E579" s="53" t="s">
        <v>77</v>
      </c>
      <c r="F579" s="53"/>
      <c r="H579" s="61" t="str">
        <f t="shared" si="3"/>
        <v>BM14</v>
      </c>
    </row>
    <row r="580" spans="4:8" ht="13.15" customHeight="1" x14ac:dyDescent="0.15">
      <c r="D580" s="53"/>
      <c r="E580" s="53" t="s">
        <v>78</v>
      </c>
      <c r="F580" s="53"/>
      <c r="H580" s="61" t="str">
        <f t="shared" si="3"/>
        <v>BO14</v>
      </c>
    </row>
    <row r="581" spans="4:8" ht="13.15" customHeight="1" x14ac:dyDescent="0.15">
      <c r="D581" s="53"/>
      <c r="E581" s="53" t="s">
        <v>79</v>
      </c>
      <c r="F581" s="53"/>
      <c r="H581" s="61" t="str">
        <f t="shared" si="3"/>
        <v>BQ14</v>
      </c>
    </row>
    <row r="582" spans="4:8" ht="13.15" customHeight="1" x14ac:dyDescent="0.15">
      <c r="D582" s="53"/>
      <c r="E582" s="53" t="s">
        <v>80</v>
      </c>
      <c r="F582" s="53"/>
      <c r="H582" s="61" t="str">
        <f t="shared" si="3"/>
        <v>BS14</v>
      </c>
    </row>
    <row r="583" spans="4:8" ht="13.15" customHeight="1" x14ac:dyDescent="0.15">
      <c r="D583" s="53"/>
      <c r="E583" s="53" t="s">
        <v>81</v>
      </c>
      <c r="F583" s="53"/>
      <c r="H583" s="61" t="str">
        <f t="shared" si="3"/>
        <v>BU14</v>
      </c>
    </row>
    <row r="584" spans="4:8" ht="13.15" customHeight="1" x14ac:dyDescent="0.15">
      <c r="D584" s="53"/>
      <c r="E584" s="53" t="s">
        <v>82</v>
      </c>
      <c r="F584" s="53"/>
      <c r="H584" s="61" t="str">
        <f t="shared" si="3"/>
        <v>BW14</v>
      </c>
    </row>
    <row r="585" spans="4:8" ht="13.15" customHeight="1" x14ac:dyDescent="0.15">
      <c r="D585" s="53"/>
      <c r="E585" s="53" t="s">
        <v>83</v>
      </c>
      <c r="F585" s="53"/>
      <c r="H585" s="61" t="str">
        <f t="shared" si="3"/>
        <v>BY14</v>
      </c>
    </row>
    <row r="586" spans="4:8" ht="13.15" customHeight="1" x14ac:dyDescent="0.15">
      <c r="D586" s="53"/>
      <c r="E586" s="53" t="s">
        <v>84</v>
      </c>
      <c r="F586" s="53"/>
      <c r="H586" s="61" t="str">
        <f t="shared" si="3"/>
        <v>CA14</v>
      </c>
    </row>
    <row r="587" spans="4:8" ht="13.15" customHeight="1" x14ac:dyDescent="0.15">
      <c r="D587" s="53"/>
      <c r="E587" s="53" t="s">
        <v>85</v>
      </c>
      <c r="F587" s="53"/>
      <c r="H587" s="61" t="str">
        <f t="shared" si="3"/>
        <v>CC14</v>
      </c>
    </row>
    <row r="588" spans="4:8" ht="13.15" customHeight="1" x14ac:dyDescent="0.15">
      <c r="D588" s="53"/>
      <c r="E588" s="53" t="s">
        <v>86</v>
      </c>
      <c r="F588" s="53"/>
      <c r="H588" s="61" t="str">
        <f t="shared" si="3"/>
        <v>CE14</v>
      </c>
    </row>
    <row r="589" spans="4:8" ht="13.15" customHeight="1" x14ac:dyDescent="0.15">
      <c r="D589" s="53"/>
      <c r="E589" s="53" t="s">
        <v>87</v>
      </c>
      <c r="F589" s="53"/>
      <c r="H589" s="61" t="str">
        <f t="shared" si="3"/>
        <v>CG14</v>
      </c>
    </row>
    <row r="590" spans="4:8" ht="13.15" customHeight="1" x14ac:dyDescent="0.15">
      <c r="D590" s="53"/>
      <c r="E590" s="53" t="s">
        <v>88</v>
      </c>
      <c r="F590" s="53"/>
      <c r="H590" s="61" t="str">
        <f t="shared" si="3"/>
        <v>CI14</v>
      </c>
    </row>
    <row r="591" spans="4:8" ht="13.15" customHeight="1" x14ac:dyDescent="0.15">
      <c r="D591" s="53"/>
      <c r="E591" s="53" t="s">
        <v>89</v>
      </c>
      <c r="F591" s="53"/>
      <c r="H591" s="61" t="str">
        <f t="shared" si="3"/>
        <v>CK14</v>
      </c>
    </row>
    <row r="592" spans="4:8" ht="13.15" customHeight="1" x14ac:dyDescent="0.15">
      <c r="D592" s="53"/>
      <c r="E592" s="53" t="s">
        <v>90</v>
      </c>
      <c r="F592" s="53"/>
      <c r="H592" s="61" t="str">
        <f t="shared" si="3"/>
        <v>CM14</v>
      </c>
    </row>
    <row r="593" spans="4:8" ht="13.15" customHeight="1" x14ac:dyDescent="0.15">
      <c r="D593" s="53"/>
      <c r="E593" s="53" t="s">
        <v>91</v>
      </c>
      <c r="F593" s="53"/>
      <c r="H593" s="61" t="str">
        <f t="shared" si="3"/>
        <v>CO14</v>
      </c>
    </row>
    <row r="594" spans="4:8" ht="13.15" customHeight="1" x14ac:dyDescent="0.15">
      <c r="D594" s="53"/>
      <c r="E594" s="53" t="s">
        <v>92</v>
      </c>
      <c r="F594" s="53"/>
      <c r="H594" s="61" t="str">
        <f t="shared" si="3"/>
        <v>CQ14</v>
      </c>
    </row>
    <row r="595" spans="4:8" ht="13.15" customHeight="1" x14ac:dyDescent="0.15">
      <c r="D595" s="53"/>
      <c r="E595" s="53" t="s">
        <v>93</v>
      </c>
      <c r="F595" s="53"/>
      <c r="H595" s="61" t="str">
        <f t="shared" si="3"/>
        <v>CS14</v>
      </c>
    </row>
    <row r="596" spans="4:8" ht="13.15" customHeight="1" x14ac:dyDescent="0.15">
      <c r="D596" s="53"/>
      <c r="E596" s="53" t="s">
        <v>94</v>
      </c>
      <c r="F596" s="53"/>
      <c r="H596" s="61" t="str">
        <f t="shared" si="3"/>
        <v>CU14</v>
      </c>
    </row>
    <row r="597" spans="4:8" ht="13.15" customHeight="1" x14ac:dyDescent="0.15">
      <c r="D597" s="53"/>
      <c r="E597" s="53" t="s">
        <v>95</v>
      </c>
      <c r="F597" s="53"/>
      <c r="H597" s="61" t="str">
        <f t="shared" si="3"/>
        <v>CW14</v>
      </c>
    </row>
    <row r="598" spans="4:8" ht="13.15" customHeight="1" x14ac:dyDescent="0.15">
      <c r="D598" s="53"/>
      <c r="E598" s="53" t="s">
        <v>96</v>
      </c>
      <c r="F598" s="53"/>
      <c r="H598" s="61" t="str">
        <f t="shared" si="3"/>
        <v>CY14</v>
      </c>
    </row>
    <row r="599" spans="4:8" ht="13.15" customHeight="1" x14ac:dyDescent="0.15">
      <c r="D599" s="53"/>
      <c r="E599" s="53" t="s">
        <v>97</v>
      </c>
      <c r="F599" s="53"/>
      <c r="H599" s="61" t="str">
        <f t="shared" si="3"/>
        <v>DA14</v>
      </c>
    </row>
    <row r="600" spans="4:8" ht="13.15" customHeight="1" x14ac:dyDescent="0.15">
      <c r="D600" s="53"/>
      <c r="E600" s="53" t="s">
        <v>98</v>
      </c>
      <c r="F600" s="53"/>
      <c r="H600" s="61" t="str">
        <f t="shared" si="3"/>
        <v>DC14</v>
      </c>
    </row>
    <row r="601" spans="4:8" ht="13.15" customHeight="1" x14ac:dyDescent="0.15">
      <c r="D601" s="53"/>
      <c r="E601" s="53" t="s">
        <v>99</v>
      </c>
      <c r="F601" s="53"/>
      <c r="H601" s="61" t="str">
        <f t="shared" si="3"/>
        <v>DE14</v>
      </c>
    </row>
    <row r="602" spans="4:8" ht="13.15" customHeight="1" x14ac:dyDescent="0.15">
      <c r="D602" s="53"/>
      <c r="E602" s="53" t="s">
        <v>100</v>
      </c>
      <c r="F602" s="53"/>
      <c r="H602" s="61" t="str">
        <f t="shared" si="3"/>
        <v>DG14</v>
      </c>
    </row>
    <row r="603" spans="4:8" ht="13.15" customHeight="1" x14ac:dyDescent="0.15">
      <c r="D603" s="53"/>
      <c r="E603" s="53" t="s">
        <v>101</v>
      </c>
      <c r="F603" s="53"/>
      <c r="H603" s="61" t="str">
        <f t="shared" si="3"/>
        <v>DI14</v>
      </c>
    </row>
    <row r="604" spans="4:8" ht="13.15" customHeight="1" x14ac:dyDescent="0.15">
      <c r="D604" s="53"/>
      <c r="E604" s="53" t="s">
        <v>102</v>
      </c>
      <c r="F604" s="53"/>
      <c r="H604" s="61" t="str">
        <f t="shared" si="3"/>
        <v>DK14</v>
      </c>
    </row>
    <row r="605" spans="4:8" ht="13.15" customHeight="1" x14ac:dyDescent="0.15">
      <c r="D605" s="53"/>
      <c r="E605" s="53" t="s">
        <v>103</v>
      </c>
      <c r="F605" s="53"/>
      <c r="H605" s="61" t="str">
        <f t="shared" si="3"/>
        <v>DM14</v>
      </c>
    </row>
    <row r="606" spans="4:8" ht="13.15" customHeight="1" x14ac:dyDescent="0.15">
      <c r="D606" s="53" t="s">
        <v>591</v>
      </c>
      <c r="E606" s="53"/>
      <c r="F606" s="53"/>
      <c r="H606" s="61" t="str">
        <f t="shared" si="3"/>
        <v>DO14</v>
      </c>
    </row>
    <row r="607" spans="4:8" ht="13.15" customHeight="1" x14ac:dyDescent="0.15">
      <c r="D607" s="53" t="s">
        <v>64</v>
      </c>
      <c r="E607" s="53"/>
      <c r="F607" s="53" t="s">
        <v>612</v>
      </c>
      <c r="H607" s="61" t="str">
        <f t="shared" ref="H607" si="4">IF($G108="","",$G108)</f>
        <v/>
      </c>
    </row>
    <row r="608" spans="4:8" ht="13.15" customHeight="1" x14ac:dyDescent="0.15">
      <c r="D608" s="53" t="s">
        <v>61</v>
      </c>
      <c r="E608" s="53" t="s">
        <v>613</v>
      </c>
      <c r="F608" s="53"/>
      <c r="H608" s="61" t="str">
        <f t="shared" ref="H608:H639" si="5">IF($G109="","",$G109)</f>
        <v>A16</v>
      </c>
    </row>
    <row r="609" spans="4:8" ht="13.15" customHeight="1" x14ac:dyDescent="0.15">
      <c r="D609" s="53"/>
      <c r="E609" s="53" t="s">
        <v>614</v>
      </c>
      <c r="F609" s="53"/>
      <c r="H609" s="61" t="str">
        <f t="shared" si="5"/>
        <v>D16</v>
      </c>
    </row>
    <row r="610" spans="4:8" ht="13.15" customHeight="1" x14ac:dyDescent="0.15">
      <c r="D610" s="53"/>
      <c r="E610" s="53" t="s">
        <v>2</v>
      </c>
      <c r="F610" s="53"/>
      <c r="H610" s="61" t="str">
        <f t="shared" si="5"/>
        <v>G16</v>
      </c>
    </row>
    <row r="611" spans="4:8" ht="13.15" customHeight="1" x14ac:dyDescent="0.15">
      <c r="D611" s="53"/>
      <c r="E611" s="53" t="s">
        <v>5</v>
      </c>
      <c r="F611" s="53"/>
      <c r="H611" s="61" t="str">
        <f t="shared" si="5"/>
        <v>I16</v>
      </c>
    </row>
    <row r="612" spans="4:8" ht="13.15" customHeight="1" x14ac:dyDescent="0.15">
      <c r="D612" s="53"/>
      <c r="E612" s="53" t="s">
        <v>46</v>
      </c>
      <c r="F612" s="53"/>
      <c r="H612" s="61" t="str">
        <f t="shared" si="5"/>
        <v>K16</v>
      </c>
    </row>
    <row r="613" spans="4:8" ht="13.15" customHeight="1" x14ac:dyDescent="0.15">
      <c r="D613" s="53"/>
      <c r="E613" s="53" t="s">
        <v>43</v>
      </c>
      <c r="F613" s="53"/>
      <c r="H613" s="61" t="str">
        <f t="shared" si="5"/>
        <v>O16</v>
      </c>
    </row>
    <row r="614" spans="4:8" ht="13.15" customHeight="1" x14ac:dyDescent="0.15">
      <c r="D614" s="53"/>
      <c r="E614" s="53" t="s">
        <v>60</v>
      </c>
      <c r="F614" s="53"/>
      <c r="H614" s="61" t="str">
        <f t="shared" si="5"/>
        <v>T16</v>
      </c>
    </row>
    <row r="615" spans="4:8" ht="13.15" customHeight="1" x14ac:dyDescent="0.15">
      <c r="D615" s="53" t="s">
        <v>62</v>
      </c>
      <c r="E615" s="53" t="s">
        <v>613</v>
      </c>
      <c r="F615" s="53"/>
      <c r="H615" s="61" t="str">
        <f t="shared" si="5"/>
        <v>AB16</v>
      </c>
    </row>
    <row r="616" spans="4:8" ht="13.15" customHeight="1" x14ac:dyDescent="0.15">
      <c r="D616" s="53"/>
      <c r="E616" s="53" t="s">
        <v>614</v>
      </c>
      <c r="F616" s="53"/>
      <c r="H616" s="61" t="str">
        <f t="shared" si="5"/>
        <v>AE16</v>
      </c>
    </row>
    <row r="617" spans="4:8" ht="13.15" customHeight="1" x14ac:dyDescent="0.15">
      <c r="D617" s="53"/>
      <c r="E617" s="53" t="s">
        <v>2</v>
      </c>
      <c r="F617" s="53"/>
      <c r="H617" s="61" t="str">
        <f t="shared" si="5"/>
        <v>AH16</v>
      </c>
    </row>
    <row r="618" spans="4:8" ht="13.15" customHeight="1" x14ac:dyDescent="0.15">
      <c r="D618" s="53"/>
      <c r="E618" s="53" t="s">
        <v>5</v>
      </c>
      <c r="F618" s="53"/>
      <c r="H618" s="61" t="str">
        <f t="shared" si="5"/>
        <v>AJ16</v>
      </c>
    </row>
    <row r="619" spans="4:8" ht="13.15" customHeight="1" x14ac:dyDescent="0.15">
      <c r="D619" s="53"/>
      <c r="E619" s="53" t="s">
        <v>46</v>
      </c>
      <c r="F619" s="53"/>
      <c r="H619" s="61" t="str">
        <f t="shared" si="5"/>
        <v>AL16</v>
      </c>
    </row>
    <row r="620" spans="4:8" ht="13.15" customHeight="1" x14ac:dyDescent="0.15">
      <c r="D620" s="53"/>
      <c r="E620" s="53" t="s">
        <v>43</v>
      </c>
      <c r="F620" s="53"/>
      <c r="H620" s="61" t="str">
        <f t="shared" si="5"/>
        <v>AP16</v>
      </c>
    </row>
    <row r="621" spans="4:8" ht="13.15" customHeight="1" x14ac:dyDescent="0.15">
      <c r="D621" s="53"/>
      <c r="E621" s="53" t="s">
        <v>72</v>
      </c>
      <c r="F621" s="53"/>
      <c r="H621" s="61" t="str">
        <f t="shared" si="5"/>
        <v>AU16</v>
      </c>
    </row>
    <row r="622" spans="4:8" ht="13.15" customHeight="1" x14ac:dyDescent="0.15">
      <c r="D622" s="53" t="s">
        <v>510</v>
      </c>
      <c r="E622" s="53"/>
      <c r="F622" s="53"/>
      <c r="H622" s="61" t="str">
        <f t="shared" si="5"/>
        <v>BC16</v>
      </c>
    </row>
    <row r="623" spans="4:8" ht="13.15" customHeight="1" x14ac:dyDescent="0.15">
      <c r="D623" s="53"/>
      <c r="E623" s="53"/>
      <c r="F623" s="53" t="s">
        <v>615</v>
      </c>
      <c r="H623" s="61" t="str">
        <f t="shared" si="5"/>
        <v/>
      </c>
    </row>
    <row r="624" spans="4:8" ht="13.15" customHeight="1" x14ac:dyDescent="0.15">
      <c r="D624" s="53"/>
      <c r="E624" s="53" t="s">
        <v>73</v>
      </c>
      <c r="F624" s="53"/>
      <c r="H624" s="61" t="str">
        <f t="shared" si="5"/>
        <v>BE16</v>
      </c>
    </row>
    <row r="625" spans="4:8" ht="13.15" customHeight="1" x14ac:dyDescent="0.15">
      <c r="D625" s="53"/>
      <c r="E625" s="53" t="s">
        <v>74</v>
      </c>
      <c r="F625" s="53"/>
      <c r="H625" s="61" t="str">
        <f t="shared" si="5"/>
        <v>BG16</v>
      </c>
    </row>
    <row r="626" spans="4:8" ht="13.15" customHeight="1" x14ac:dyDescent="0.15">
      <c r="D626" s="53"/>
      <c r="E626" s="53" t="s">
        <v>75</v>
      </c>
      <c r="F626" s="53"/>
      <c r="H626" s="61" t="str">
        <f t="shared" si="5"/>
        <v>BI16</v>
      </c>
    </row>
    <row r="627" spans="4:8" ht="13.15" customHeight="1" x14ac:dyDescent="0.15">
      <c r="D627" s="53"/>
      <c r="E627" s="53" t="s">
        <v>76</v>
      </c>
      <c r="F627" s="53"/>
      <c r="H627" s="61" t="str">
        <f t="shared" si="5"/>
        <v>BK16</v>
      </c>
    </row>
    <row r="628" spans="4:8" ht="13.15" customHeight="1" x14ac:dyDescent="0.15">
      <c r="D628" s="53"/>
      <c r="E628" s="53" t="s">
        <v>77</v>
      </c>
      <c r="F628" s="53"/>
      <c r="H628" s="61" t="str">
        <f t="shared" si="5"/>
        <v>BM16</v>
      </c>
    </row>
    <row r="629" spans="4:8" ht="13.15" customHeight="1" x14ac:dyDescent="0.15">
      <c r="D629" s="53"/>
      <c r="E629" s="53" t="s">
        <v>78</v>
      </c>
      <c r="F629" s="53"/>
      <c r="H629" s="61" t="str">
        <f t="shared" si="5"/>
        <v>BO16</v>
      </c>
    </row>
    <row r="630" spans="4:8" ht="13.15" customHeight="1" x14ac:dyDescent="0.15">
      <c r="D630" s="53"/>
      <c r="E630" s="53" t="s">
        <v>79</v>
      </c>
      <c r="F630" s="53"/>
      <c r="H630" s="61" t="str">
        <f t="shared" si="5"/>
        <v>BQ16</v>
      </c>
    </row>
    <row r="631" spans="4:8" ht="13.15" customHeight="1" x14ac:dyDescent="0.15">
      <c r="D631" s="53"/>
      <c r="E631" s="53" t="s">
        <v>80</v>
      </c>
      <c r="F631" s="53"/>
      <c r="H631" s="61" t="str">
        <f t="shared" si="5"/>
        <v>BS16</v>
      </c>
    </row>
    <row r="632" spans="4:8" ht="13.15" customHeight="1" x14ac:dyDescent="0.15">
      <c r="D632" s="53"/>
      <c r="E632" s="53" t="s">
        <v>81</v>
      </c>
      <c r="F632" s="53"/>
      <c r="H632" s="61" t="str">
        <f t="shared" si="5"/>
        <v>BU16</v>
      </c>
    </row>
    <row r="633" spans="4:8" ht="13.15" customHeight="1" x14ac:dyDescent="0.15">
      <c r="D633" s="53"/>
      <c r="E633" s="53" t="s">
        <v>82</v>
      </c>
      <c r="F633" s="53"/>
      <c r="H633" s="61" t="str">
        <f t="shared" si="5"/>
        <v>BW16</v>
      </c>
    </row>
    <row r="634" spans="4:8" ht="13.15" customHeight="1" x14ac:dyDescent="0.15">
      <c r="D634" s="53"/>
      <c r="E634" s="53" t="s">
        <v>83</v>
      </c>
      <c r="F634" s="53"/>
      <c r="H634" s="61" t="str">
        <f t="shared" si="5"/>
        <v>BY16</v>
      </c>
    </row>
    <row r="635" spans="4:8" ht="13.15" customHeight="1" x14ac:dyDescent="0.15">
      <c r="D635" s="53"/>
      <c r="E635" s="53" t="s">
        <v>84</v>
      </c>
      <c r="F635" s="53"/>
      <c r="H635" s="61" t="str">
        <f t="shared" si="5"/>
        <v>CA16</v>
      </c>
    </row>
    <row r="636" spans="4:8" ht="13.15" customHeight="1" x14ac:dyDescent="0.15">
      <c r="D636" s="53"/>
      <c r="E636" s="53" t="s">
        <v>85</v>
      </c>
      <c r="F636" s="53"/>
      <c r="H636" s="61" t="str">
        <f t="shared" si="5"/>
        <v>CC16</v>
      </c>
    </row>
    <row r="637" spans="4:8" ht="13.15" customHeight="1" x14ac:dyDescent="0.15">
      <c r="D637" s="53"/>
      <c r="E637" s="53" t="s">
        <v>86</v>
      </c>
      <c r="F637" s="53"/>
      <c r="H637" s="61" t="str">
        <f t="shared" si="5"/>
        <v>CE16</v>
      </c>
    </row>
    <row r="638" spans="4:8" ht="13.15" customHeight="1" x14ac:dyDescent="0.15">
      <c r="D638" s="53"/>
      <c r="E638" s="53" t="s">
        <v>87</v>
      </c>
      <c r="F638" s="53"/>
      <c r="H638" s="61" t="str">
        <f t="shared" si="5"/>
        <v>CG16</v>
      </c>
    </row>
    <row r="639" spans="4:8" ht="13.15" customHeight="1" x14ac:dyDescent="0.15">
      <c r="D639" s="53"/>
      <c r="E639" s="53" t="s">
        <v>88</v>
      </c>
      <c r="F639" s="53"/>
      <c r="H639" s="61" t="str">
        <f t="shared" si="5"/>
        <v>CI16</v>
      </c>
    </row>
    <row r="640" spans="4:8" ht="13.15" customHeight="1" x14ac:dyDescent="0.15">
      <c r="D640" s="53"/>
      <c r="E640" s="53" t="s">
        <v>89</v>
      </c>
      <c r="F640" s="53"/>
      <c r="H640" s="61" t="str">
        <f t="shared" ref="H640:H671" si="6">IF($G141="","",$G141)</f>
        <v>CK16</v>
      </c>
    </row>
    <row r="641" spans="4:8" ht="13.15" customHeight="1" x14ac:dyDescent="0.15">
      <c r="D641" s="53"/>
      <c r="E641" s="53" t="s">
        <v>90</v>
      </c>
      <c r="F641" s="53"/>
      <c r="H641" s="61" t="str">
        <f t="shared" si="6"/>
        <v>CM16</v>
      </c>
    </row>
    <row r="642" spans="4:8" ht="13.15" customHeight="1" x14ac:dyDescent="0.15">
      <c r="D642" s="53"/>
      <c r="E642" s="53" t="s">
        <v>91</v>
      </c>
      <c r="F642" s="53"/>
      <c r="H642" s="61" t="str">
        <f t="shared" si="6"/>
        <v>CO16</v>
      </c>
    </row>
    <row r="643" spans="4:8" ht="13.15" customHeight="1" x14ac:dyDescent="0.15">
      <c r="D643" s="53"/>
      <c r="E643" s="53" t="s">
        <v>92</v>
      </c>
      <c r="F643" s="53"/>
      <c r="H643" s="61" t="str">
        <f t="shared" si="6"/>
        <v>CQ16</v>
      </c>
    </row>
    <row r="644" spans="4:8" ht="13.15" customHeight="1" x14ac:dyDescent="0.15">
      <c r="D644" s="53"/>
      <c r="E644" s="53" t="s">
        <v>93</v>
      </c>
      <c r="F644" s="53"/>
      <c r="H644" s="61" t="str">
        <f t="shared" si="6"/>
        <v>CS16</v>
      </c>
    </row>
    <row r="645" spans="4:8" ht="13.15" customHeight="1" x14ac:dyDescent="0.15">
      <c r="D645" s="53"/>
      <c r="E645" s="53" t="s">
        <v>94</v>
      </c>
      <c r="F645" s="53"/>
      <c r="H645" s="61" t="str">
        <f t="shared" si="6"/>
        <v>CU16</v>
      </c>
    </row>
    <row r="646" spans="4:8" ht="13.15" customHeight="1" x14ac:dyDescent="0.15">
      <c r="D646" s="53"/>
      <c r="E646" s="53" t="s">
        <v>95</v>
      </c>
      <c r="F646" s="53"/>
      <c r="H646" s="61" t="str">
        <f t="shared" si="6"/>
        <v>CW16</v>
      </c>
    </row>
    <row r="647" spans="4:8" ht="13.15" customHeight="1" x14ac:dyDescent="0.15">
      <c r="D647" s="53"/>
      <c r="E647" s="53" t="s">
        <v>96</v>
      </c>
      <c r="F647" s="53"/>
      <c r="H647" s="61" t="str">
        <f t="shared" si="6"/>
        <v>CY16</v>
      </c>
    </row>
    <row r="648" spans="4:8" ht="13.15" customHeight="1" x14ac:dyDescent="0.15">
      <c r="D648" s="53"/>
      <c r="E648" s="53" t="s">
        <v>97</v>
      </c>
      <c r="F648" s="53"/>
      <c r="H648" s="61" t="str">
        <f t="shared" si="6"/>
        <v>DA16</v>
      </c>
    </row>
    <row r="649" spans="4:8" ht="13.15" customHeight="1" x14ac:dyDescent="0.15">
      <c r="D649" s="53"/>
      <c r="E649" s="53" t="s">
        <v>98</v>
      </c>
      <c r="F649" s="53"/>
      <c r="H649" s="61" t="str">
        <f t="shared" si="6"/>
        <v>DC16</v>
      </c>
    </row>
    <row r="650" spans="4:8" ht="13.15" customHeight="1" x14ac:dyDescent="0.15">
      <c r="D650" s="53"/>
      <c r="E650" s="53" t="s">
        <v>99</v>
      </c>
      <c r="F650" s="53"/>
      <c r="H650" s="61" t="str">
        <f t="shared" si="6"/>
        <v>DE16</v>
      </c>
    </row>
    <row r="651" spans="4:8" ht="13.15" customHeight="1" x14ac:dyDescent="0.15">
      <c r="D651" s="53"/>
      <c r="E651" s="53" t="s">
        <v>100</v>
      </c>
      <c r="F651" s="53"/>
      <c r="H651" s="61" t="str">
        <f t="shared" si="6"/>
        <v>DG16</v>
      </c>
    </row>
    <row r="652" spans="4:8" ht="13.15" customHeight="1" x14ac:dyDescent="0.15">
      <c r="D652" s="53"/>
      <c r="E652" s="53" t="s">
        <v>101</v>
      </c>
      <c r="F652" s="53"/>
      <c r="H652" s="61" t="str">
        <f t="shared" si="6"/>
        <v>DI16</v>
      </c>
    </row>
    <row r="653" spans="4:8" ht="13.15" customHeight="1" x14ac:dyDescent="0.15">
      <c r="D653" s="53"/>
      <c r="E653" s="53" t="s">
        <v>102</v>
      </c>
      <c r="F653" s="53"/>
      <c r="H653" s="61" t="str">
        <f t="shared" si="6"/>
        <v>DK16</v>
      </c>
    </row>
    <row r="654" spans="4:8" ht="13.15" customHeight="1" x14ac:dyDescent="0.15">
      <c r="D654" s="53"/>
      <c r="E654" s="53" t="s">
        <v>103</v>
      </c>
      <c r="F654" s="53"/>
      <c r="H654" s="61" t="str">
        <f t="shared" si="6"/>
        <v>DM16</v>
      </c>
    </row>
    <row r="655" spans="4:8" ht="13.15" customHeight="1" x14ac:dyDescent="0.15">
      <c r="D655" s="53" t="s">
        <v>591</v>
      </c>
      <c r="E655" s="53"/>
      <c r="F655" s="53"/>
      <c r="H655" s="61" t="str">
        <f t="shared" si="6"/>
        <v>DO16</v>
      </c>
    </row>
    <row r="656" spans="4:8" ht="13.15" customHeight="1" x14ac:dyDescent="0.15">
      <c r="D656" s="53" t="s">
        <v>65</v>
      </c>
      <c r="E656" s="53"/>
      <c r="F656" s="53" t="s">
        <v>612</v>
      </c>
      <c r="H656" s="61" t="str">
        <f t="shared" si="6"/>
        <v/>
      </c>
    </row>
    <row r="657" spans="4:8" ht="13.15" customHeight="1" x14ac:dyDescent="0.15">
      <c r="D657" s="53" t="s">
        <v>61</v>
      </c>
      <c r="E657" s="53" t="s">
        <v>613</v>
      </c>
      <c r="F657" s="53"/>
      <c r="H657" s="61" t="str">
        <f t="shared" si="6"/>
        <v>A18</v>
      </c>
    </row>
    <row r="658" spans="4:8" ht="13.15" customHeight="1" x14ac:dyDescent="0.15">
      <c r="D658" s="53"/>
      <c r="E658" s="53" t="s">
        <v>614</v>
      </c>
      <c r="F658" s="53"/>
      <c r="H658" s="61" t="str">
        <f t="shared" si="6"/>
        <v>D18</v>
      </c>
    </row>
    <row r="659" spans="4:8" ht="13.15" customHeight="1" x14ac:dyDescent="0.15">
      <c r="D659" s="53"/>
      <c r="E659" s="53" t="s">
        <v>2</v>
      </c>
      <c r="F659" s="53"/>
      <c r="H659" s="61" t="str">
        <f t="shared" si="6"/>
        <v>G18</v>
      </c>
    </row>
    <row r="660" spans="4:8" ht="13.15" customHeight="1" x14ac:dyDescent="0.15">
      <c r="D660" s="53"/>
      <c r="E660" s="53" t="s">
        <v>5</v>
      </c>
      <c r="F660" s="53"/>
      <c r="H660" s="61" t="str">
        <f t="shared" si="6"/>
        <v>I18</v>
      </c>
    </row>
    <row r="661" spans="4:8" ht="13.15" customHeight="1" x14ac:dyDescent="0.15">
      <c r="D661" s="53"/>
      <c r="E661" s="53" t="s">
        <v>46</v>
      </c>
      <c r="F661" s="53"/>
      <c r="H661" s="61" t="str">
        <f t="shared" si="6"/>
        <v>K18</v>
      </c>
    </row>
    <row r="662" spans="4:8" ht="13.15" customHeight="1" x14ac:dyDescent="0.15">
      <c r="D662" s="53"/>
      <c r="E662" s="53" t="s">
        <v>43</v>
      </c>
      <c r="F662" s="53"/>
      <c r="H662" s="61" t="str">
        <f t="shared" si="6"/>
        <v>O18</v>
      </c>
    </row>
    <row r="663" spans="4:8" ht="13.15" customHeight="1" x14ac:dyDescent="0.15">
      <c r="D663" s="53"/>
      <c r="E663" s="53" t="s">
        <v>60</v>
      </c>
      <c r="F663" s="53"/>
      <c r="H663" s="61" t="str">
        <f t="shared" si="6"/>
        <v>T18</v>
      </c>
    </row>
    <row r="664" spans="4:8" ht="13.15" customHeight="1" x14ac:dyDescent="0.15">
      <c r="D664" s="53" t="s">
        <v>62</v>
      </c>
      <c r="E664" s="53" t="s">
        <v>613</v>
      </c>
      <c r="F664" s="53"/>
      <c r="H664" s="61" t="str">
        <f t="shared" si="6"/>
        <v>AB18</v>
      </c>
    </row>
    <row r="665" spans="4:8" ht="13.15" customHeight="1" x14ac:dyDescent="0.15">
      <c r="D665" s="53"/>
      <c r="E665" s="53" t="s">
        <v>614</v>
      </c>
      <c r="F665" s="53"/>
      <c r="H665" s="61" t="str">
        <f t="shared" si="6"/>
        <v>AE18</v>
      </c>
    </row>
    <row r="666" spans="4:8" ht="13.15" customHeight="1" x14ac:dyDescent="0.15">
      <c r="D666" s="53"/>
      <c r="E666" s="53" t="s">
        <v>2</v>
      </c>
      <c r="F666" s="53"/>
      <c r="H666" s="61" t="str">
        <f t="shared" si="6"/>
        <v>AH18</v>
      </c>
    </row>
    <row r="667" spans="4:8" ht="13.15" customHeight="1" x14ac:dyDescent="0.15">
      <c r="D667" s="53"/>
      <c r="E667" s="53" t="s">
        <v>5</v>
      </c>
      <c r="F667" s="53"/>
      <c r="H667" s="61" t="str">
        <f t="shared" si="6"/>
        <v>AJ18</v>
      </c>
    </row>
    <row r="668" spans="4:8" ht="13.15" customHeight="1" x14ac:dyDescent="0.15">
      <c r="D668" s="53"/>
      <c r="E668" s="53" t="s">
        <v>46</v>
      </c>
      <c r="F668" s="53"/>
      <c r="H668" s="61" t="str">
        <f t="shared" si="6"/>
        <v>AL18</v>
      </c>
    </row>
    <row r="669" spans="4:8" ht="13.15" customHeight="1" x14ac:dyDescent="0.15">
      <c r="D669" s="53"/>
      <c r="E669" s="53" t="s">
        <v>43</v>
      </c>
      <c r="F669" s="53"/>
      <c r="H669" s="61" t="str">
        <f t="shared" si="6"/>
        <v>AP18</v>
      </c>
    </row>
    <row r="670" spans="4:8" ht="13.15" customHeight="1" x14ac:dyDescent="0.15">
      <c r="D670" s="53"/>
      <c r="E670" s="53" t="s">
        <v>72</v>
      </c>
      <c r="F670" s="53"/>
      <c r="H670" s="61" t="str">
        <f t="shared" si="6"/>
        <v>AU18</v>
      </c>
    </row>
    <row r="671" spans="4:8" ht="13.15" customHeight="1" x14ac:dyDescent="0.15">
      <c r="D671" s="53"/>
      <c r="E671" s="53"/>
      <c r="F671" s="53"/>
      <c r="H671" s="61" t="str">
        <f t="shared" si="6"/>
        <v>BC18</v>
      </c>
    </row>
    <row r="672" spans="4:8" ht="13.15" customHeight="1" x14ac:dyDescent="0.15">
      <c r="D672" s="53"/>
      <c r="E672" s="53"/>
      <c r="F672" s="53" t="s">
        <v>615</v>
      </c>
      <c r="H672" s="61" t="str">
        <f t="shared" ref="H672:H703" si="7">IF($G173="","",$G173)</f>
        <v/>
      </c>
    </row>
    <row r="673" spans="4:8" ht="13.15" customHeight="1" x14ac:dyDescent="0.15">
      <c r="D673" s="53"/>
      <c r="E673" s="53" t="s">
        <v>73</v>
      </c>
      <c r="F673" s="53"/>
      <c r="H673" s="61" t="str">
        <f t="shared" si="7"/>
        <v>BE18</v>
      </c>
    </row>
    <row r="674" spans="4:8" ht="13.15" customHeight="1" x14ac:dyDescent="0.15">
      <c r="D674" s="53"/>
      <c r="E674" s="53" t="s">
        <v>74</v>
      </c>
      <c r="F674" s="53"/>
      <c r="H674" s="61" t="str">
        <f t="shared" si="7"/>
        <v>BG18</v>
      </c>
    </row>
    <row r="675" spans="4:8" ht="13.15" customHeight="1" x14ac:dyDescent="0.15">
      <c r="D675" s="53"/>
      <c r="E675" s="53" t="s">
        <v>75</v>
      </c>
      <c r="F675" s="53"/>
      <c r="H675" s="61" t="str">
        <f t="shared" si="7"/>
        <v>BI18</v>
      </c>
    </row>
    <row r="676" spans="4:8" ht="13.15" customHeight="1" x14ac:dyDescent="0.15">
      <c r="D676" s="53"/>
      <c r="E676" s="53" t="s">
        <v>76</v>
      </c>
      <c r="F676" s="53"/>
      <c r="H676" s="61" t="str">
        <f t="shared" si="7"/>
        <v>BK18</v>
      </c>
    </row>
    <row r="677" spans="4:8" ht="13.15" customHeight="1" x14ac:dyDescent="0.15">
      <c r="D677" s="53"/>
      <c r="E677" s="53" t="s">
        <v>77</v>
      </c>
      <c r="F677" s="53"/>
      <c r="H677" s="61" t="str">
        <f t="shared" si="7"/>
        <v>BM18</v>
      </c>
    </row>
    <row r="678" spans="4:8" ht="13.15" customHeight="1" x14ac:dyDescent="0.15">
      <c r="D678" s="53"/>
      <c r="E678" s="53" t="s">
        <v>78</v>
      </c>
      <c r="F678" s="53"/>
      <c r="H678" s="61" t="str">
        <f t="shared" si="7"/>
        <v>BO18</v>
      </c>
    </row>
    <row r="679" spans="4:8" ht="13.15" customHeight="1" x14ac:dyDescent="0.15">
      <c r="D679" s="53"/>
      <c r="E679" s="53" t="s">
        <v>79</v>
      </c>
      <c r="F679" s="53"/>
      <c r="H679" s="61" t="str">
        <f t="shared" si="7"/>
        <v>BQ18</v>
      </c>
    </row>
    <row r="680" spans="4:8" ht="13.15" customHeight="1" x14ac:dyDescent="0.15">
      <c r="D680" s="53"/>
      <c r="E680" s="53" t="s">
        <v>80</v>
      </c>
      <c r="F680" s="53"/>
      <c r="H680" s="61" t="str">
        <f t="shared" si="7"/>
        <v>BS18</v>
      </c>
    </row>
    <row r="681" spans="4:8" ht="13.15" customHeight="1" x14ac:dyDescent="0.15">
      <c r="D681" s="53"/>
      <c r="E681" s="53" t="s">
        <v>81</v>
      </c>
      <c r="F681" s="53"/>
      <c r="H681" s="61" t="str">
        <f t="shared" si="7"/>
        <v>BU18</v>
      </c>
    </row>
    <row r="682" spans="4:8" ht="13.15" customHeight="1" x14ac:dyDescent="0.15">
      <c r="D682" s="53"/>
      <c r="E682" s="53" t="s">
        <v>82</v>
      </c>
      <c r="F682" s="53"/>
      <c r="H682" s="61" t="str">
        <f t="shared" si="7"/>
        <v>BW18</v>
      </c>
    </row>
    <row r="683" spans="4:8" ht="13.15" customHeight="1" x14ac:dyDescent="0.15">
      <c r="D683" s="53"/>
      <c r="E683" s="53" t="s">
        <v>83</v>
      </c>
      <c r="F683" s="53"/>
      <c r="H683" s="61" t="str">
        <f t="shared" si="7"/>
        <v>BY18</v>
      </c>
    </row>
    <row r="684" spans="4:8" ht="13.15" customHeight="1" x14ac:dyDescent="0.15">
      <c r="D684" s="53"/>
      <c r="E684" s="53" t="s">
        <v>84</v>
      </c>
      <c r="F684" s="53"/>
      <c r="H684" s="61" t="str">
        <f t="shared" si="7"/>
        <v>CA18</v>
      </c>
    </row>
    <row r="685" spans="4:8" ht="13.15" customHeight="1" x14ac:dyDescent="0.15">
      <c r="D685" s="53"/>
      <c r="E685" s="53" t="s">
        <v>85</v>
      </c>
      <c r="F685" s="53"/>
      <c r="H685" s="61" t="str">
        <f t="shared" si="7"/>
        <v>CC18</v>
      </c>
    </row>
    <row r="686" spans="4:8" ht="13.15" customHeight="1" x14ac:dyDescent="0.15">
      <c r="D686" s="53"/>
      <c r="E686" s="53" t="s">
        <v>86</v>
      </c>
      <c r="F686" s="53"/>
      <c r="H686" s="61" t="str">
        <f t="shared" si="7"/>
        <v>CE18</v>
      </c>
    </row>
    <row r="687" spans="4:8" ht="13.15" customHeight="1" x14ac:dyDescent="0.15">
      <c r="D687" s="53"/>
      <c r="E687" s="53" t="s">
        <v>87</v>
      </c>
      <c r="F687" s="53"/>
      <c r="H687" s="61" t="str">
        <f t="shared" si="7"/>
        <v>CG18</v>
      </c>
    </row>
    <row r="688" spans="4:8" ht="13.15" customHeight="1" x14ac:dyDescent="0.15">
      <c r="D688" s="53"/>
      <c r="E688" s="53" t="s">
        <v>88</v>
      </c>
      <c r="F688" s="53"/>
      <c r="H688" s="61" t="str">
        <f t="shared" si="7"/>
        <v>CI18</v>
      </c>
    </row>
    <row r="689" spans="4:8" ht="13.15" customHeight="1" x14ac:dyDescent="0.15">
      <c r="D689" s="53"/>
      <c r="E689" s="53" t="s">
        <v>89</v>
      </c>
      <c r="F689" s="53"/>
      <c r="H689" s="61" t="str">
        <f t="shared" si="7"/>
        <v>CK18</v>
      </c>
    </row>
    <row r="690" spans="4:8" ht="13.15" customHeight="1" x14ac:dyDescent="0.15">
      <c r="D690" s="53"/>
      <c r="E690" s="53" t="s">
        <v>90</v>
      </c>
      <c r="F690" s="53"/>
      <c r="H690" s="61" t="str">
        <f t="shared" si="7"/>
        <v>CM18</v>
      </c>
    </row>
    <row r="691" spans="4:8" ht="13.15" customHeight="1" x14ac:dyDescent="0.15">
      <c r="D691" s="53"/>
      <c r="E691" s="53" t="s">
        <v>91</v>
      </c>
      <c r="F691" s="53"/>
      <c r="H691" s="61" t="str">
        <f t="shared" si="7"/>
        <v>CO18</v>
      </c>
    </row>
    <row r="692" spans="4:8" ht="13.15" customHeight="1" x14ac:dyDescent="0.15">
      <c r="D692" s="53"/>
      <c r="E692" s="53" t="s">
        <v>92</v>
      </c>
      <c r="F692" s="53"/>
      <c r="H692" s="61" t="str">
        <f t="shared" si="7"/>
        <v>CQ18</v>
      </c>
    </row>
    <row r="693" spans="4:8" ht="13.15" customHeight="1" x14ac:dyDescent="0.15">
      <c r="D693" s="53"/>
      <c r="E693" s="53" t="s">
        <v>93</v>
      </c>
      <c r="F693" s="53"/>
      <c r="H693" s="61" t="str">
        <f t="shared" si="7"/>
        <v>CS18</v>
      </c>
    </row>
    <row r="694" spans="4:8" ht="13.15" customHeight="1" x14ac:dyDescent="0.15">
      <c r="D694" s="53"/>
      <c r="E694" s="53" t="s">
        <v>94</v>
      </c>
      <c r="F694" s="53"/>
      <c r="H694" s="61" t="str">
        <f t="shared" si="7"/>
        <v>CU18</v>
      </c>
    </row>
    <row r="695" spans="4:8" ht="13.15" customHeight="1" x14ac:dyDescent="0.15">
      <c r="D695" s="53"/>
      <c r="E695" s="53" t="s">
        <v>95</v>
      </c>
      <c r="F695" s="53"/>
      <c r="H695" s="61" t="str">
        <f t="shared" si="7"/>
        <v>CW18</v>
      </c>
    </row>
    <row r="696" spans="4:8" ht="13.15" customHeight="1" x14ac:dyDescent="0.15">
      <c r="D696" s="53"/>
      <c r="E696" s="53" t="s">
        <v>96</v>
      </c>
      <c r="F696" s="53"/>
      <c r="H696" s="61" t="str">
        <f t="shared" si="7"/>
        <v>CY18</v>
      </c>
    </row>
    <row r="697" spans="4:8" ht="13.15" customHeight="1" x14ac:dyDescent="0.15">
      <c r="D697" s="53"/>
      <c r="E697" s="53" t="s">
        <v>97</v>
      </c>
      <c r="F697" s="53"/>
      <c r="H697" s="61" t="str">
        <f t="shared" si="7"/>
        <v>DA18</v>
      </c>
    </row>
    <row r="698" spans="4:8" ht="13.15" customHeight="1" x14ac:dyDescent="0.15">
      <c r="D698" s="53"/>
      <c r="E698" s="53" t="s">
        <v>98</v>
      </c>
      <c r="F698" s="53"/>
      <c r="H698" s="61" t="str">
        <f t="shared" si="7"/>
        <v>DC18</v>
      </c>
    </row>
    <row r="699" spans="4:8" ht="13.15" customHeight="1" x14ac:dyDescent="0.15">
      <c r="D699" s="53"/>
      <c r="E699" s="53" t="s">
        <v>99</v>
      </c>
      <c r="F699" s="53"/>
      <c r="H699" s="61" t="str">
        <f t="shared" si="7"/>
        <v>DE18</v>
      </c>
    </row>
    <row r="700" spans="4:8" ht="13.15" customHeight="1" x14ac:dyDescent="0.15">
      <c r="D700" s="53"/>
      <c r="E700" s="53" t="s">
        <v>100</v>
      </c>
      <c r="F700" s="53"/>
      <c r="H700" s="61" t="str">
        <f t="shared" si="7"/>
        <v>DG18</v>
      </c>
    </row>
    <row r="701" spans="4:8" ht="13.15" customHeight="1" x14ac:dyDescent="0.15">
      <c r="D701" s="53"/>
      <c r="E701" s="53" t="s">
        <v>101</v>
      </c>
      <c r="F701" s="53"/>
      <c r="H701" s="61" t="str">
        <f t="shared" si="7"/>
        <v>DI18</v>
      </c>
    </row>
    <row r="702" spans="4:8" ht="13.15" customHeight="1" x14ac:dyDescent="0.15">
      <c r="D702" s="53"/>
      <c r="E702" s="53" t="s">
        <v>102</v>
      </c>
      <c r="F702" s="53"/>
      <c r="H702" s="61" t="str">
        <f t="shared" si="7"/>
        <v>DK18</v>
      </c>
    </row>
    <row r="703" spans="4:8" ht="13.15" customHeight="1" x14ac:dyDescent="0.15">
      <c r="D703" s="53"/>
      <c r="E703" s="53" t="s">
        <v>103</v>
      </c>
      <c r="F703" s="53"/>
      <c r="H703" s="61" t="str">
        <f t="shared" si="7"/>
        <v>DM18</v>
      </c>
    </row>
    <row r="704" spans="4:8" ht="13.15" customHeight="1" x14ac:dyDescent="0.15">
      <c r="D704" s="53" t="s">
        <v>591</v>
      </c>
      <c r="E704" s="53"/>
      <c r="F704" s="53"/>
      <c r="H704" s="61" t="str">
        <f t="shared" ref="H704" si="8">IF($G205="","",$G205)</f>
        <v>DO18</v>
      </c>
    </row>
    <row r="705" spans="4:8" ht="13.15" customHeight="1" x14ac:dyDescent="0.15">
      <c r="D705" s="53" t="s">
        <v>66</v>
      </c>
      <c r="E705" s="53"/>
      <c r="F705" s="53" t="s">
        <v>612</v>
      </c>
      <c r="H705" s="61" t="str">
        <f t="shared" ref="H705" si="9">IF($G206="","",$G206)</f>
        <v/>
      </c>
    </row>
    <row r="706" spans="4:8" ht="13.15" customHeight="1" x14ac:dyDescent="0.15">
      <c r="D706" s="53" t="s">
        <v>61</v>
      </c>
      <c r="E706" s="53" t="s">
        <v>613</v>
      </c>
      <c r="F706" s="53"/>
      <c r="H706" s="61" t="str">
        <f t="shared" ref="H706:H753" si="10">IF($G207="","",$G207)</f>
        <v>A20</v>
      </c>
    </row>
    <row r="707" spans="4:8" ht="13.15" customHeight="1" x14ac:dyDescent="0.15">
      <c r="D707" s="53"/>
      <c r="E707" s="53" t="s">
        <v>614</v>
      </c>
      <c r="F707" s="53"/>
      <c r="H707" s="61" t="str">
        <f t="shared" si="10"/>
        <v>D20</v>
      </c>
    </row>
    <row r="708" spans="4:8" ht="13.15" customHeight="1" x14ac:dyDescent="0.15">
      <c r="D708" s="53"/>
      <c r="E708" s="53" t="s">
        <v>2</v>
      </c>
      <c r="F708" s="53"/>
      <c r="H708" s="61" t="str">
        <f t="shared" si="10"/>
        <v>G20</v>
      </c>
    </row>
    <row r="709" spans="4:8" ht="13.15" customHeight="1" x14ac:dyDescent="0.15">
      <c r="D709" s="53"/>
      <c r="E709" s="53" t="s">
        <v>5</v>
      </c>
      <c r="F709" s="53"/>
      <c r="H709" s="61" t="str">
        <f t="shared" si="10"/>
        <v>I20</v>
      </c>
    </row>
    <row r="710" spans="4:8" ht="13.15" customHeight="1" x14ac:dyDescent="0.15">
      <c r="D710" s="53"/>
      <c r="E710" s="53" t="s">
        <v>46</v>
      </c>
      <c r="F710" s="53"/>
      <c r="H710" s="61" t="str">
        <f t="shared" si="10"/>
        <v>K20</v>
      </c>
    </row>
    <row r="711" spans="4:8" ht="13.15" customHeight="1" x14ac:dyDescent="0.15">
      <c r="D711" s="53"/>
      <c r="E711" s="53" t="s">
        <v>43</v>
      </c>
      <c r="F711" s="53"/>
      <c r="H711" s="61" t="str">
        <f t="shared" si="10"/>
        <v>O20</v>
      </c>
    </row>
    <row r="712" spans="4:8" ht="13.15" customHeight="1" x14ac:dyDescent="0.15">
      <c r="D712" s="53"/>
      <c r="E712" s="53" t="s">
        <v>60</v>
      </c>
      <c r="F712" s="53"/>
      <c r="H712" s="61" t="str">
        <f t="shared" si="10"/>
        <v>T20</v>
      </c>
    </row>
    <row r="713" spans="4:8" ht="13.15" customHeight="1" x14ac:dyDescent="0.15">
      <c r="D713" s="53" t="s">
        <v>62</v>
      </c>
      <c r="E713" s="53" t="s">
        <v>613</v>
      </c>
      <c r="F713" s="53"/>
      <c r="H713" s="61" t="str">
        <f t="shared" si="10"/>
        <v>AB20</v>
      </c>
    </row>
    <row r="714" spans="4:8" ht="13.15" customHeight="1" x14ac:dyDescent="0.15">
      <c r="D714" s="53"/>
      <c r="E714" s="53" t="s">
        <v>614</v>
      </c>
      <c r="F714" s="53"/>
      <c r="H714" s="61" t="str">
        <f t="shared" si="10"/>
        <v>AE20</v>
      </c>
    </row>
    <row r="715" spans="4:8" ht="13.15" customHeight="1" x14ac:dyDescent="0.15">
      <c r="D715" s="53"/>
      <c r="E715" s="53" t="s">
        <v>2</v>
      </c>
      <c r="F715" s="53"/>
      <c r="H715" s="61" t="str">
        <f t="shared" si="10"/>
        <v>AH20</v>
      </c>
    </row>
    <row r="716" spans="4:8" ht="13.15" customHeight="1" x14ac:dyDescent="0.15">
      <c r="D716" s="53"/>
      <c r="E716" s="53" t="s">
        <v>5</v>
      </c>
      <c r="F716" s="53"/>
      <c r="H716" s="61" t="str">
        <f t="shared" si="10"/>
        <v>AJ20</v>
      </c>
    </row>
    <row r="717" spans="4:8" ht="13.15" customHeight="1" x14ac:dyDescent="0.15">
      <c r="D717" s="53"/>
      <c r="E717" s="53" t="s">
        <v>46</v>
      </c>
      <c r="F717" s="53"/>
      <c r="H717" s="61" t="str">
        <f t="shared" si="10"/>
        <v>AL20</v>
      </c>
    </row>
    <row r="718" spans="4:8" ht="13.15" customHeight="1" x14ac:dyDescent="0.15">
      <c r="D718" s="53"/>
      <c r="E718" s="53" t="s">
        <v>43</v>
      </c>
      <c r="F718" s="53"/>
      <c r="H718" s="61" t="str">
        <f t="shared" si="10"/>
        <v>AP20</v>
      </c>
    </row>
    <row r="719" spans="4:8" ht="13.15" customHeight="1" x14ac:dyDescent="0.15">
      <c r="D719" s="53"/>
      <c r="E719" s="53" t="s">
        <v>72</v>
      </c>
      <c r="F719" s="53"/>
      <c r="H719" s="61" t="str">
        <f t="shared" si="10"/>
        <v>AU20</v>
      </c>
    </row>
    <row r="720" spans="4:8" ht="13.15" customHeight="1" x14ac:dyDescent="0.15">
      <c r="D720" s="53" t="s">
        <v>510</v>
      </c>
      <c r="E720" s="53"/>
      <c r="F720" s="53"/>
      <c r="H720" s="61" t="str">
        <f t="shared" si="10"/>
        <v>BC20</v>
      </c>
    </row>
    <row r="721" spans="4:8" ht="13.15" customHeight="1" x14ac:dyDescent="0.15">
      <c r="D721" s="53"/>
      <c r="E721" s="53"/>
      <c r="F721" s="53" t="s">
        <v>615</v>
      </c>
      <c r="H721" s="61" t="str">
        <f t="shared" si="10"/>
        <v/>
      </c>
    </row>
    <row r="722" spans="4:8" ht="13.15" customHeight="1" x14ac:dyDescent="0.15">
      <c r="D722" s="53"/>
      <c r="E722" s="53" t="s">
        <v>73</v>
      </c>
      <c r="F722" s="53"/>
      <c r="H722" s="61" t="str">
        <f t="shared" si="10"/>
        <v>BE20</v>
      </c>
    </row>
    <row r="723" spans="4:8" ht="13.15" customHeight="1" x14ac:dyDescent="0.15">
      <c r="D723" s="53"/>
      <c r="E723" s="53" t="s">
        <v>74</v>
      </c>
      <c r="F723" s="53"/>
      <c r="H723" s="61" t="str">
        <f t="shared" si="10"/>
        <v>BG20</v>
      </c>
    </row>
    <row r="724" spans="4:8" ht="13.15" customHeight="1" x14ac:dyDescent="0.15">
      <c r="D724" s="53"/>
      <c r="E724" s="53" t="s">
        <v>75</v>
      </c>
      <c r="F724" s="53"/>
      <c r="H724" s="61" t="str">
        <f t="shared" si="10"/>
        <v>BI20</v>
      </c>
    </row>
    <row r="725" spans="4:8" ht="13.15" customHeight="1" x14ac:dyDescent="0.15">
      <c r="D725" s="53"/>
      <c r="E725" s="53" t="s">
        <v>76</v>
      </c>
      <c r="F725" s="53"/>
      <c r="H725" s="61" t="str">
        <f t="shared" si="10"/>
        <v>BK20</v>
      </c>
    </row>
    <row r="726" spans="4:8" ht="13.15" customHeight="1" x14ac:dyDescent="0.15">
      <c r="D726" s="53"/>
      <c r="E726" s="53" t="s">
        <v>77</v>
      </c>
      <c r="F726" s="53"/>
      <c r="H726" s="61" t="str">
        <f t="shared" si="10"/>
        <v>BM20</v>
      </c>
    </row>
    <row r="727" spans="4:8" ht="13.15" customHeight="1" x14ac:dyDescent="0.15">
      <c r="D727" s="53"/>
      <c r="E727" s="53" t="s">
        <v>78</v>
      </c>
      <c r="F727" s="53"/>
      <c r="H727" s="61" t="str">
        <f t="shared" si="10"/>
        <v>BO20</v>
      </c>
    </row>
    <row r="728" spans="4:8" ht="13.15" customHeight="1" x14ac:dyDescent="0.15">
      <c r="D728" s="53"/>
      <c r="E728" s="53" t="s">
        <v>79</v>
      </c>
      <c r="F728" s="53"/>
      <c r="H728" s="61" t="str">
        <f t="shared" si="10"/>
        <v>BQ20</v>
      </c>
    </row>
    <row r="729" spans="4:8" ht="13.15" customHeight="1" x14ac:dyDescent="0.15">
      <c r="D729" s="53"/>
      <c r="E729" s="53" t="s">
        <v>80</v>
      </c>
      <c r="F729" s="53"/>
      <c r="H729" s="61" t="str">
        <f t="shared" si="10"/>
        <v>BS20</v>
      </c>
    </row>
    <row r="730" spans="4:8" ht="13.15" customHeight="1" x14ac:dyDescent="0.15">
      <c r="D730" s="53"/>
      <c r="E730" s="53" t="s">
        <v>81</v>
      </c>
      <c r="F730" s="53"/>
      <c r="H730" s="61" t="str">
        <f t="shared" si="10"/>
        <v>BU20</v>
      </c>
    </row>
    <row r="731" spans="4:8" ht="13.15" customHeight="1" x14ac:dyDescent="0.15">
      <c r="D731" s="53"/>
      <c r="E731" s="53" t="s">
        <v>82</v>
      </c>
      <c r="F731" s="53"/>
      <c r="H731" s="61" t="str">
        <f t="shared" si="10"/>
        <v>BW20</v>
      </c>
    </row>
    <row r="732" spans="4:8" ht="13.15" customHeight="1" x14ac:dyDescent="0.15">
      <c r="D732" s="53"/>
      <c r="E732" s="53" t="s">
        <v>83</v>
      </c>
      <c r="F732" s="53"/>
      <c r="H732" s="61" t="str">
        <f t="shared" si="10"/>
        <v>BY20</v>
      </c>
    </row>
    <row r="733" spans="4:8" ht="13.15" customHeight="1" x14ac:dyDescent="0.15">
      <c r="D733" s="53"/>
      <c r="E733" s="53" t="s">
        <v>84</v>
      </c>
      <c r="F733" s="53"/>
      <c r="H733" s="61" t="str">
        <f t="shared" si="10"/>
        <v>CA20</v>
      </c>
    </row>
    <row r="734" spans="4:8" ht="13.15" customHeight="1" x14ac:dyDescent="0.15">
      <c r="D734" s="53"/>
      <c r="E734" s="53" t="s">
        <v>85</v>
      </c>
      <c r="F734" s="53"/>
      <c r="H734" s="61" t="str">
        <f t="shared" si="10"/>
        <v>CC20</v>
      </c>
    </row>
    <row r="735" spans="4:8" ht="13.15" customHeight="1" x14ac:dyDescent="0.15">
      <c r="D735" s="53"/>
      <c r="E735" s="53" t="s">
        <v>86</v>
      </c>
      <c r="F735" s="53"/>
      <c r="H735" s="61" t="str">
        <f t="shared" si="10"/>
        <v>CE20</v>
      </c>
    </row>
    <row r="736" spans="4:8" ht="13.15" customHeight="1" x14ac:dyDescent="0.15">
      <c r="D736" s="53"/>
      <c r="E736" s="53" t="s">
        <v>87</v>
      </c>
      <c r="F736" s="53"/>
      <c r="H736" s="61" t="str">
        <f t="shared" si="10"/>
        <v>CG20</v>
      </c>
    </row>
    <row r="737" spans="4:8" ht="13.15" customHeight="1" x14ac:dyDescent="0.15">
      <c r="D737" s="53"/>
      <c r="E737" s="53" t="s">
        <v>88</v>
      </c>
      <c r="F737" s="53"/>
      <c r="H737" s="61" t="str">
        <f t="shared" si="10"/>
        <v>CI20</v>
      </c>
    </row>
    <row r="738" spans="4:8" ht="13.15" customHeight="1" x14ac:dyDescent="0.15">
      <c r="D738" s="53"/>
      <c r="E738" s="53" t="s">
        <v>89</v>
      </c>
      <c r="F738" s="53"/>
      <c r="H738" s="61" t="str">
        <f t="shared" si="10"/>
        <v>CK20</v>
      </c>
    </row>
    <row r="739" spans="4:8" ht="13.15" customHeight="1" x14ac:dyDescent="0.15">
      <c r="D739" s="53"/>
      <c r="E739" s="53" t="s">
        <v>90</v>
      </c>
      <c r="F739" s="53"/>
      <c r="H739" s="61" t="str">
        <f t="shared" si="10"/>
        <v>CM20</v>
      </c>
    </row>
    <row r="740" spans="4:8" ht="13.15" customHeight="1" x14ac:dyDescent="0.15">
      <c r="D740" s="53"/>
      <c r="E740" s="53" t="s">
        <v>91</v>
      </c>
      <c r="F740" s="53"/>
      <c r="H740" s="61" t="str">
        <f t="shared" si="10"/>
        <v>CO20</v>
      </c>
    </row>
    <row r="741" spans="4:8" ht="13.15" customHeight="1" x14ac:dyDescent="0.15">
      <c r="D741" s="53"/>
      <c r="E741" s="53" t="s">
        <v>92</v>
      </c>
      <c r="F741" s="53"/>
      <c r="H741" s="61" t="str">
        <f t="shared" si="10"/>
        <v>CQ20</v>
      </c>
    </row>
    <row r="742" spans="4:8" ht="13.15" customHeight="1" x14ac:dyDescent="0.15">
      <c r="D742" s="53"/>
      <c r="E742" s="53" t="s">
        <v>93</v>
      </c>
      <c r="F742" s="53"/>
      <c r="H742" s="61" t="str">
        <f t="shared" si="10"/>
        <v>CS20</v>
      </c>
    </row>
    <row r="743" spans="4:8" ht="13.15" customHeight="1" x14ac:dyDescent="0.15">
      <c r="D743" s="53"/>
      <c r="E743" s="53" t="s">
        <v>94</v>
      </c>
      <c r="F743" s="53"/>
      <c r="H743" s="61" t="str">
        <f t="shared" si="10"/>
        <v>CU20</v>
      </c>
    </row>
    <row r="744" spans="4:8" ht="13.15" customHeight="1" x14ac:dyDescent="0.15">
      <c r="D744" s="53"/>
      <c r="E744" s="53" t="s">
        <v>95</v>
      </c>
      <c r="F744" s="53"/>
      <c r="H744" s="61" t="str">
        <f t="shared" si="10"/>
        <v>CW20</v>
      </c>
    </row>
    <row r="745" spans="4:8" ht="13.15" customHeight="1" x14ac:dyDescent="0.15">
      <c r="D745" s="53"/>
      <c r="E745" s="53" t="s">
        <v>96</v>
      </c>
      <c r="F745" s="53"/>
      <c r="H745" s="61" t="str">
        <f t="shared" si="10"/>
        <v>CY20</v>
      </c>
    </row>
    <row r="746" spans="4:8" ht="13.15" customHeight="1" x14ac:dyDescent="0.15">
      <c r="D746" s="53"/>
      <c r="E746" s="53" t="s">
        <v>97</v>
      </c>
      <c r="F746" s="53"/>
      <c r="H746" s="61" t="str">
        <f t="shared" si="10"/>
        <v>DA20</v>
      </c>
    </row>
    <row r="747" spans="4:8" ht="13.15" customHeight="1" x14ac:dyDescent="0.15">
      <c r="D747" s="53"/>
      <c r="E747" s="53" t="s">
        <v>98</v>
      </c>
      <c r="F747" s="53"/>
      <c r="H747" s="61" t="str">
        <f t="shared" si="10"/>
        <v>DC20</v>
      </c>
    </row>
    <row r="748" spans="4:8" ht="13.15" customHeight="1" x14ac:dyDescent="0.15">
      <c r="D748" s="53"/>
      <c r="E748" s="53" t="s">
        <v>99</v>
      </c>
      <c r="F748" s="53"/>
      <c r="H748" s="61" t="str">
        <f t="shared" si="10"/>
        <v>DE20</v>
      </c>
    </row>
    <row r="749" spans="4:8" ht="13.15" customHeight="1" x14ac:dyDescent="0.15">
      <c r="D749" s="53"/>
      <c r="E749" s="53" t="s">
        <v>100</v>
      </c>
      <c r="F749" s="53"/>
      <c r="H749" s="61" t="str">
        <f t="shared" si="10"/>
        <v>DG20</v>
      </c>
    </row>
    <row r="750" spans="4:8" ht="13.15" customHeight="1" x14ac:dyDescent="0.15">
      <c r="D750" s="53"/>
      <c r="E750" s="53" t="s">
        <v>101</v>
      </c>
      <c r="F750" s="53"/>
      <c r="H750" s="61" t="str">
        <f t="shared" si="10"/>
        <v>DI20</v>
      </c>
    </row>
    <row r="751" spans="4:8" ht="13.15" customHeight="1" x14ac:dyDescent="0.15">
      <c r="D751" s="53"/>
      <c r="E751" s="53" t="s">
        <v>102</v>
      </c>
      <c r="F751" s="53"/>
      <c r="H751" s="61" t="str">
        <f t="shared" si="10"/>
        <v>DK20</v>
      </c>
    </row>
    <row r="752" spans="4:8" ht="13.15" customHeight="1" x14ac:dyDescent="0.15">
      <c r="D752" s="53"/>
      <c r="E752" s="53" t="s">
        <v>103</v>
      </c>
      <c r="F752" s="53"/>
      <c r="H752" s="61" t="str">
        <f t="shared" si="10"/>
        <v>DM20</v>
      </c>
    </row>
    <row r="753" spans="4:8" ht="13.15" customHeight="1" x14ac:dyDescent="0.15">
      <c r="D753" s="53" t="s">
        <v>591</v>
      </c>
      <c r="E753" s="53"/>
      <c r="F753" s="53"/>
      <c r="H753" s="61" t="str">
        <f t="shared" si="10"/>
        <v>DO20</v>
      </c>
    </row>
    <row r="754" spans="4:8" ht="13.15" customHeight="1" x14ac:dyDescent="0.15">
      <c r="D754" s="53" t="s">
        <v>67</v>
      </c>
      <c r="E754" s="53"/>
      <c r="F754" s="53" t="s">
        <v>612</v>
      </c>
      <c r="H754" s="61" t="str">
        <f t="shared" ref="H754" si="11">IF($G255="","",$G255)</f>
        <v/>
      </c>
    </row>
    <row r="755" spans="4:8" ht="13.15" customHeight="1" x14ac:dyDescent="0.15">
      <c r="D755" s="53" t="s">
        <v>61</v>
      </c>
      <c r="E755" s="53" t="s">
        <v>613</v>
      </c>
      <c r="F755" s="53"/>
      <c r="H755" s="61" t="str">
        <f t="shared" ref="H755:H802" si="12">IF($G256="","",$G256)</f>
        <v>A22</v>
      </c>
    </row>
    <row r="756" spans="4:8" ht="13.15" customHeight="1" x14ac:dyDescent="0.15">
      <c r="D756" s="53"/>
      <c r="E756" s="53" t="s">
        <v>614</v>
      </c>
      <c r="F756" s="53"/>
      <c r="H756" s="61" t="str">
        <f t="shared" si="12"/>
        <v>D22</v>
      </c>
    </row>
    <row r="757" spans="4:8" ht="13.15" customHeight="1" x14ac:dyDescent="0.15">
      <c r="D757" s="53"/>
      <c r="E757" s="53" t="s">
        <v>2</v>
      </c>
      <c r="F757" s="53"/>
      <c r="H757" s="61" t="str">
        <f t="shared" si="12"/>
        <v>G22</v>
      </c>
    </row>
    <row r="758" spans="4:8" ht="13.15" customHeight="1" x14ac:dyDescent="0.15">
      <c r="D758" s="53"/>
      <c r="E758" s="53" t="s">
        <v>5</v>
      </c>
      <c r="F758" s="53"/>
      <c r="H758" s="61" t="str">
        <f t="shared" si="12"/>
        <v>I22</v>
      </c>
    </row>
    <row r="759" spans="4:8" ht="13.15" customHeight="1" x14ac:dyDescent="0.15">
      <c r="D759" s="53"/>
      <c r="E759" s="53" t="s">
        <v>46</v>
      </c>
      <c r="F759" s="53"/>
      <c r="H759" s="61" t="str">
        <f t="shared" si="12"/>
        <v>K22</v>
      </c>
    </row>
    <row r="760" spans="4:8" ht="13.15" customHeight="1" x14ac:dyDescent="0.15">
      <c r="D760" s="53"/>
      <c r="E760" s="53" t="s">
        <v>43</v>
      </c>
      <c r="F760" s="53"/>
      <c r="H760" s="61" t="str">
        <f t="shared" si="12"/>
        <v>O22</v>
      </c>
    </row>
    <row r="761" spans="4:8" ht="13.15" customHeight="1" x14ac:dyDescent="0.15">
      <c r="D761" s="53"/>
      <c r="E761" s="53" t="s">
        <v>60</v>
      </c>
      <c r="F761" s="53"/>
      <c r="H761" s="61" t="str">
        <f t="shared" si="12"/>
        <v>T22</v>
      </c>
    </row>
    <row r="762" spans="4:8" ht="13.15" customHeight="1" x14ac:dyDescent="0.15">
      <c r="D762" s="53" t="s">
        <v>62</v>
      </c>
      <c r="E762" s="53" t="s">
        <v>613</v>
      </c>
      <c r="F762" s="53"/>
      <c r="H762" s="61" t="str">
        <f t="shared" si="12"/>
        <v>AB22</v>
      </c>
    </row>
    <row r="763" spans="4:8" ht="13.15" customHeight="1" x14ac:dyDescent="0.15">
      <c r="D763" s="53"/>
      <c r="E763" s="53" t="s">
        <v>614</v>
      </c>
      <c r="F763" s="53"/>
      <c r="H763" s="61" t="str">
        <f t="shared" si="12"/>
        <v>AE22</v>
      </c>
    </row>
    <row r="764" spans="4:8" ht="13.15" customHeight="1" x14ac:dyDescent="0.15">
      <c r="D764" s="53"/>
      <c r="E764" s="53" t="s">
        <v>2</v>
      </c>
      <c r="F764" s="53"/>
      <c r="H764" s="61" t="str">
        <f t="shared" si="12"/>
        <v>AH22</v>
      </c>
    </row>
    <row r="765" spans="4:8" ht="13.15" customHeight="1" x14ac:dyDescent="0.15">
      <c r="D765" s="53"/>
      <c r="E765" s="53" t="s">
        <v>5</v>
      </c>
      <c r="F765" s="53"/>
      <c r="H765" s="61" t="str">
        <f t="shared" si="12"/>
        <v>AJ22</v>
      </c>
    </row>
    <row r="766" spans="4:8" ht="13.15" customHeight="1" x14ac:dyDescent="0.15">
      <c r="D766" s="53"/>
      <c r="E766" s="53" t="s">
        <v>46</v>
      </c>
      <c r="F766" s="53"/>
      <c r="H766" s="61" t="str">
        <f t="shared" si="12"/>
        <v>AL22</v>
      </c>
    </row>
    <row r="767" spans="4:8" ht="13.15" customHeight="1" x14ac:dyDescent="0.15">
      <c r="D767" s="53"/>
      <c r="E767" s="53" t="s">
        <v>43</v>
      </c>
      <c r="F767" s="53"/>
      <c r="H767" s="61" t="str">
        <f t="shared" si="12"/>
        <v>AP22</v>
      </c>
    </row>
    <row r="768" spans="4:8" ht="13.15" customHeight="1" x14ac:dyDescent="0.15">
      <c r="D768" s="53"/>
      <c r="E768" s="53" t="s">
        <v>72</v>
      </c>
      <c r="F768" s="53"/>
      <c r="H768" s="61" t="str">
        <f t="shared" si="12"/>
        <v>AU22</v>
      </c>
    </row>
    <row r="769" spans="4:8" ht="13.15" customHeight="1" x14ac:dyDescent="0.15">
      <c r="D769" s="53"/>
      <c r="E769" s="53"/>
      <c r="F769" s="53"/>
      <c r="H769" s="61" t="str">
        <f t="shared" si="12"/>
        <v>BC22</v>
      </c>
    </row>
    <row r="770" spans="4:8" ht="13.15" customHeight="1" x14ac:dyDescent="0.15">
      <c r="D770" s="53"/>
      <c r="E770" s="53"/>
      <c r="F770" s="53" t="s">
        <v>615</v>
      </c>
      <c r="H770" s="61" t="str">
        <f t="shared" si="12"/>
        <v/>
      </c>
    </row>
    <row r="771" spans="4:8" ht="13.15" customHeight="1" x14ac:dyDescent="0.15">
      <c r="D771" s="53"/>
      <c r="E771" s="53" t="s">
        <v>73</v>
      </c>
      <c r="F771" s="53"/>
      <c r="H771" s="61" t="str">
        <f t="shared" si="12"/>
        <v>BE22</v>
      </c>
    </row>
    <row r="772" spans="4:8" ht="13.15" customHeight="1" x14ac:dyDescent="0.15">
      <c r="D772" s="53"/>
      <c r="E772" s="53" t="s">
        <v>74</v>
      </c>
      <c r="F772" s="53"/>
      <c r="H772" s="61" t="str">
        <f t="shared" si="12"/>
        <v>BG22</v>
      </c>
    </row>
    <row r="773" spans="4:8" ht="13.15" customHeight="1" x14ac:dyDescent="0.15">
      <c r="D773" s="53"/>
      <c r="E773" s="53" t="s">
        <v>75</v>
      </c>
      <c r="F773" s="53"/>
      <c r="H773" s="61" t="str">
        <f t="shared" si="12"/>
        <v>BI22</v>
      </c>
    </row>
    <row r="774" spans="4:8" ht="13.15" customHeight="1" x14ac:dyDescent="0.15">
      <c r="D774" s="53"/>
      <c r="E774" s="53" t="s">
        <v>76</v>
      </c>
      <c r="F774" s="53"/>
      <c r="H774" s="61" t="str">
        <f t="shared" si="12"/>
        <v>BK22</v>
      </c>
    </row>
    <row r="775" spans="4:8" ht="13.15" customHeight="1" x14ac:dyDescent="0.15">
      <c r="D775" s="53"/>
      <c r="E775" s="53" t="s">
        <v>77</v>
      </c>
      <c r="F775" s="53"/>
      <c r="H775" s="61" t="str">
        <f t="shared" si="12"/>
        <v>BM22</v>
      </c>
    </row>
    <row r="776" spans="4:8" ht="13.15" customHeight="1" x14ac:dyDescent="0.15">
      <c r="D776" s="53"/>
      <c r="E776" s="53" t="s">
        <v>78</v>
      </c>
      <c r="F776" s="53"/>
      <c r="H776" s="61" t="str">
        <f t="shared" si="12"/>
        <v>BO22</v>
      </c>
    </row>
    <row r="777" spans="4:8" ht="13.15" customHeight="1" x14ac:dyDescent="0.15">
      <c r="D777" s="53"/>
      <c r="E777" s="53" t="s">
        <v>79</v>
      </c>
      <c r="F777" s="53"/>
      <c r="H777" s="61" t="str">
        <f t="shared" si="12"/>
        <v>BQ22</v>
      </c>
    </row>
    <row r="778" spans="4:8" ht="13.15" customHeight="1" x14ac:dyDescent="0.15">
      <c r="D778" s="53"/>
      <c r="E778" s="53" t="s">
        <v>80</v>
      </c>
      <c r="F778" s="53"/>
      <c r="H778" s="61" t="str">
        <f t="shared" si="12"/>
        <v>BS22</v>
      </c>
    </row>
    <row r="779" spans="4:8" ht="13.15" customHeight="1" x14ac:dyDescent="0.15">
      <c r="D779" s="53"/>
      <c r="E779" s="53" t="s">
        <v>81</v>
      </c>
      <c r="F779" s="53"/>
      <c r="H779" s="61" t="str">
        <f t="shared" si="12"/>
        <v>BU22</v>
      </c>
    </row>
    <row r="780" spans="4:8" ht="13.15" customHeight="1" x14ac:dyDescent="0.15">
      <c r="D780" s="53"/>
      <c r="E780" s="53" t="s">
        <v>82</v>
      </c>
      <c r="F780" s="53"/>
      <c r="H780" s="61" t="str">
        <f t="shared" si="12"/>
        <v>BW22</v>
      </c>
    </row>
    <row r="781" spans="4:8" ht="13.15" customHeight="1" x14ac:dyDescent="0.15">
      <c r="D781" s="53"/>
      <c r="E781" s="53" t="s">
        <v>83</v>
      </c>
      <c r="F781" s="53"/>
      <c r="H781" s="61" t="str">
        <f t="shared" si="12"/>
        <v>BY22</v>
      </c>
    </row>
    <row r="782" spans="4:8" ht="13.15" customHeight="1" x14ac:dyDescent="0.15">
      <c r="D782" s="53"/>
      <c r="E782" s="53" t="s">
        <v>84</v>
      </c>
      <c r="F782" s="53"/>
      <c r="H782" s="61" t="str">
        <f t="shared" si="12"/>
        <v>CA22</v>
      </c>
    </row>
    <row r="783" spans="4:8" ht="13.15" customHeight="1" x14ac:dyDescent="0.15">
      <c r="D783" s="53"/>
      <c r="E783" s="53" t="s">
        <v>85</v>
      </c>
      <c r="F783" s="53"/>
      <c r="H783" s="61" t="str">
        <f t="shared" si="12"/>
        <v>CC22</v>
      </c>
    </row>
    <row r="784" spans="4:8" ht="13.15" customHeight="1" x14ac:dyDescent="0.15">
      <c r="D784" s="53"/>
      <c r="E784" s="53" t="s">
        <v>86</v>
      </c>
      <c r="F784" s="53"/>
      <c r="H784" s="61" t="str">
        <f t="shared" si="12"/>
        <v>CE22</v>
      </c>
    </row>
    <row r="785" spans="4:8" ht="13.15" customHeight="1" x14ac:dyDescent="0.15">
      <c r="D785" s="53"/>
      <c r="E785" s="53" t="s">
        <v>87</v>
      </c>
      <c r="F785" s="53"/>
      <c r="H785" s="61" t="str">
        <f t="shared" si="12"/>
        <v>CG22</v>
      </c>
    </row>
    <row r="786" spans="4:8" ht="13.15" customHeight="1" x14ac:dyDescent="0.15">
      <c r="D786" s="53"/>
      <c r="E786" s="53" t="s">
        <v>88</v>
      </c>
      <c r="F786" s="53"/>
      <c r="H786" s="61" t="str">
        <f t="shared" si="12"/>
        <v>CI22</v>
      </c>
    </row>
    <row r="787" spans="4:8" ht="13.15" customHeight="1" x14ac:dyDescent="0.15">
      <c r="D787" s="53"/>
      <c r="E787" s="53" t="s">
        <v>89</v>
      </c>
      <c r="F787" s="53"/>
      <c r="H787" s="61" t="str">
        <f t="shared" si="12"/>
        <v>CK22</v>
      </c>
    </row>
    <row r="788" spans="4:8" ht="13.15" customHeight="1" x14ac:dyDescent="0.15">
      <c r="D788" s="53"/>
      <c r="E788" s="53" t="s">
        <v>90</v>
      </c>
      <c r="F788" s="53"/>
      <c r="H788" s="61" t="str">
        <f t="shared" si="12"/>
        <v>CM22</v>
      </c>
    </row>
    <row r="789" spans="4:8" ht="13.15" customHeight="1" x14ac:dyDescent="0.15">
      <c r="D789" s="53"/>
      <c r="E789" s="53" t="s">
        <v>91</v>
      </c>
      <c r="F789" s="53"/>
      <c r="H789" s="61" t="str">
        <f t="shared" si="12"/>
        <v>CO22</v>
      </c>
    </row>
    <row r="790" spans="4:8" ht="13.15" customHeight="1" x14ac:dyDescent="0.15">
      <c r="D790" s="53"/>
      <c r="E790" s="53" t="s">
        <v>92</v>
      </c>
      <c r="F790" s="53"/>
      <c r="H790" s="61" t="str">
        <f t="shared" si="12"/>
        <v>CQ22</v>
      </c>
    </row>
    <row r="791" spans="4:8" ht="13.15" customHeight="1" x14ac:dyDescent="0.15">
      <c r="D791" s="53"/>
      <c r="E791" s="53" t="s">
        <v>93</v>
      </c>
      <c r="F791" s="53"/>
      <c r="H791" s="61" t="str">
        <f t="shared" si="12"/>
        <v>CS22</v>
      </c>
    </row>
    <row r="792" spans="4:8" ht="13.15" customHeight="1" x14ac:dyDescent="0.15">
      <c r="D792" s="53"/>
      <c r="E792" s="53" t="s">
        <v>94</v>
      </c>
      <c r="F792" s="53"/>
      <c r="H792" s="61" t="str">
        <f t="shared" si="12"/>
        <v>CU22</v>
      </c>
    </row>
    <row r="793" spans="4:8" ht="13.15" customHeight="1" x14ac:dyDescent="0.15">
      <c r="D793" s="53"/>
      <c r="E793" s="53" t="s">
        <v>95</v>
      </c>
      <c r="F793" s="53"/>
      <c r="H793" s="61" t="str">
        <f t="shared" si="12"/>
        <v>CW22</v>
      </c>
    </row>
    <row r="794" spans="4:8" ht="13.15" customHeight="1" x14ac:dyDescent="0.15">
      <c r="D794" s="53"/>
      <c r="E794" s="53" t="s">
        <v>96</v>
      </c>
      <c r="F794" s="53"/>
      <c r="H794" s="61" t="str">
        <f t="shared" si="12"/>
        <v>CY22</v>
      </c>
    </row>
    <row r="795" spans="4:8" ht="13.15" customHeight="1" x14ac:dyDescent="0.15">
      <c r="D795" s="53"/>
      <c r="E795" s="53" t="s">
        <v>97</v>
      </c>
      <c r="F795" s="53"/>
      <c r="H795" s="61" t="str">
        <f t="shared" si="12"/>
        <v>DA22</v>
      </c>
    </row>
    <row r="796" spans="4:8" ht="13.15" customHeight="1" x14ac:dyDescent="0.15">
      <c r="D796" s="53"/>
      <c r="E796" s="53" t="s">
        <v>98</v>
      </c>
      <c r="F796" s="53"/>
      <c r="H796" s="61" t="str">
        <f t="shared" si="12"/>
        <v>DC22</v>
      </c>
    </row>
    <row r="797" spans="4:8" ht="13.15" customHeight="1" x14ac:dyDescent="0.15">
      <c r="D797" s="53"/>
      <c r="E797" s="53" t="s">
        <v>99</v>
      </c>
      <c r="F797" s="53"/>
      <c r="H797" s="61" t="str">
        <f t="shared" si="12"/>
        <v>DE22</v>
      </c>
    </row>
    <row r="798" spans="4:8" ht="13.15" customHeight="1" x14ac:dyDescent="0.15">
      <c r="D798" s="53"/>
      <c r="E798" s="53" t="s">
        <v>100</v>
      </c>
      <c r="F798" s="53"/>
      <c r="H798" s="61" t="str">
        <f t="shared" si="12"/>
        <v>DG22</v>
      </c>
    </row>
    <row r="799" spans="4:8" ht="13.15" customHeight="1" x14ac:dyDescent="0.15">
      <c r="D799" s="53"/>
      <c r="E799" s="53" t="s">
        <v>101</v>
      </c>
      <c r="F799" s="53"/>
      <c r="H799" s="61" t="str">
        <f t="shared" si="12"/>
        <v>DI22</v>
      </c>
    </row>
    <row r="800" spans="4:8" ht="13.15" customHeight="1" x14ac:dyDescent="0.15">
      <c r="D800" s="53"/>
      <c r="E800" s="53" t="s">
        <v>102</v>
      </c>
      <c r="F800" s="53"/>
      <c r="H800" s="61" t="str">
        <f t="shared" si="12"/>
        <v>DK22</v>
      </c>
    </row>
    <row r="801" spans="4:8" ht="13.15" customHeight="1" x14ac:dyDescent="0.15">
      <c r="D801" s="53"/>
      <c r="E801" s="53" t="s">
        <v>103</v>
      </c>
      <c r="F801" s="53"/>
      <c r="H801" s="61" t="str">
        <f t="shared" si="12"/>
        <v>DM22</v>
      </c>
    </row>
    <row r="802" spans="4:8" ht="13.15" customHeight="1" x14ac:dyDescent="0.15">
      <c r="D802" s="53" t="s">
        <v>591</v>
      </c>
      <c r="E802" s="53"/>
      <c r="F802" s="53"/>
      <c r="H802" s="61" t="str">
        <f t="shared" si="12"/>
        <v>DO22</v>
      </c>
    </row>
    <row r="803" spans="4:8" ht="13.15" customHeight="1" x14ac:dyDescent="0.15">
      <c r="D803" s="53" t="s">
        <v>68</v>
      </c>
      <c r="E803" s="53"/>
      <c r="F803" s="53" t="s">
        <v>612</v>
      </c>
      <c r="H803" s="61" t="str">
        <f t="shared" ref="H803" si="13">IF($G304="","",$G304)</f>
        <v/>
      </c>
    </row>
    <row r="804" spans="4:8" ht="13.15" customHeight="1" x14ac:dyDescent="0.15">
      <c r="D804" s="53" t="s">
        <v>61</v>
      </c>
      <c r="E804" s="53" t="s">
        <v>613</v>
      </c>
      <c r="F804" s="53"/>
      <c r="H804" s="61" t="str">
        <f t="shared" ref="H804:H835" si="14">IF($G305="","",$G305)</f>
        <v>A24</v>
      </c>
    </row>
    <row r="805" spans="4:8" ht="13.15" customHeight="1" x14ac:dyDescent="0.15">
      <c r="D805" s="53"/>
      <c r="E805" s="53" t="s">
        <v>614</v>
      </c>
      <c r="F805" s="53"/>
      <c r="H805" s="61" t="str">
        <f t="shared" si="14"/>
        <v>D24</v>
      </c>
    </row>
    <row r="806" spans="4:8" ht="13.15" customHeight="1" x14ac:dyDescent="0.15">
      <c r="D806" s="53"/>
      <c r="E806" s="53" t="s">
        <v>2</v>
      </c>
      <c r="F806" s="53"/>
      <c r="H806" s="61" t="str">
        <f t="shared" si="14"/>
        <v>G24</v>
      </c>
    </row>
    <row r="807" spans="4:8" ht="13.15" customHeight="1" x14ac:dyDescent="0.15">
      <c r="D807" s="53"/>
      <c r="E807" s="53" t="s">
        <v>5</v>
      </c>
      <c r="F807" s="53"/>
      <c r="H807" s="61" t="str">
        <f t="shared" si="14"/>
        <v>I24</v>
      </c>
    </row>
    <row r="808" spans="4:8" ht="13.15" customHeight="1" x14ac:dyDescent="0.15">
      <c r="D808" s="53"/>
      <c r="E808" s="53" t="s">
        <v>46</v>
      </c>
      <c r="F808" s="53"/>
      <c r="H808" s="61" t="str">
        <f t="shared" si="14"/>
        <v>K24</v>
      </c>
    </row>
    <row r="809" spans="4:8" ht="13.15" customHeight="1" x14ac:dyDescent="0.15">
      <c r="D809" s="53"/>
      <c r="E809" s="53" t="s">
        <v>43</v>
      </c>
      <c r="F809" s="53"/>
      <c r="H809" s="61" t="str">
        <f t="shared" si="14"/>
        <v>O24</v>
      </c>
    </row>
    <row r="810" spans="4:8" ht="13.15" customHeight="1" x14ac:dyDescent="0.15">
      <c r="D810" s="53"/>
      <c r="E810" s="53" t="s">
        <v>60</v>
      </c>
      <c r="F810" s="53"/>
      <c r="H810" s="61" t="str">
        <f t="shared" si="14"/>
        <v>T24</v>
      </c>
    </row>
    <row r="811" spans="4:8" ht="13.15" customHeight="1" x14ac:dyDescent="0.15">
      <c r="D811" s="53" t="s">
        <v>62</v>
      </c>
      <c r="E811" s="53" t="s">
        <v>613</v>
      </c>
      <c r="F811" s="53"/>
      <c r="H811" s="61" t="str">
        <f t="shared" si="14"/>
        <v>AB24</v>
      </c>
    </row>
    <row r="812" spans="4:8" ht="13.15" customHeight="1" x14ac:dyDescent="0.15">
      <c r="D812" s="53"/>
      <c r="E812" s="53" t="s">
        <v>614</v>
      </c>
      <c r="F812" s="53"/>
      <c r="H812" s="61" t="str">
        <f t="shared" si="14"/>
        <v>AE24</v>
      </c>
    </row>
    <row r="813" spans="4:8" ht="13.15" customHeight="1" x14ac:dyDescent="0.15">
      <c r="D813" s="53"/>
      <c r="E813" s="53" t="s">
        <v>2</v>
      </c>
      <c r="F813" s="53"/>
      <c r="H813" s="61" t="str">
        <f t="shared" si="14"/>
        <v>AH24</v>
      </c>
    </row>
    <row r="814" spans="4:8" ht="13.15" customHeight="1" x14ac:dyDescent="0.15">
      <c r="D814" s="53"/>
      <c r="E814" s="53" t="s">
        <v>5</v>
      </c>
      <c r="F814" s="53"/>
      <c r="H814" s="61" t="str">
        <f t="shared" si="14"/>
        <v>AJ24</v>
      </c>
    </row>
    <row r="815" spans="4:8" ht="13.15" customHeight="1" x14ac:dyDescent="0.15">
      <c r="D815" s="53"/>
      <c r="E815" s="53" t="s">
        <v>46</v>
      </c>
      <c r="F815" s="53"/>
      <c r="H815" s="61" t="str">
        <f t="shared" si="14"/>
        <v>AL24</v>
      </c>
    </row>
    <row r="816" spans="4:8" ht="13.15" customHeight="1" x14ac:dyDescent="0.15">
      <c r="D816" s="53"/>
      <c r="E816" s="53" t="s">
        <v>43</v>
      </c>
      <c r="F816" s="53"/>
      <c r="H816" s="61" t="str">
        <f t="shared" si="14"/>
        <v>AP24</v>
      </c>
    </row>
    <row r="817" spans="4:8" ht="13.15" customHeight="1" x14ac:dyDescent="0.15">
      <c r="D817" s="53"/>
      <c r="E817" s="53" t="s">
        <v>72</v>
      </c>
      <c r="F817" s="53"/>
      <c r="H817" s="61" t="str">
        <f t="shared" si="14"/>
        <v>AU24</v>
      </c>
    </row>
    <row r="818" spans="4:8" ht="13.15" customHeight="1" x14ac:dyDescent="0.15">
      <c r="D818" s="53" t="s">
        <v>510</v>
      </c>
      <c r="E818" s="53"/>
      <c r="F818" s="53"/>
      <c r="H818" s="61" t="str">
        <f t="shared" si="14"/>
        <v>BC24</v>
      </c>
    </row>
    <row r="819" spans="4:8" ht="13.15" customHeight="1" x14ac:dyDescent="0.15">
      <c r="D819" s="53"/>
      <c r="E819" s="53"/>
      <c r="F819" s="53" t="s">
        <v>615</v>
      </c>
      <c r="H819" s="61" t="str">
        <f t="shared" si="14"/>
        <v/>
      </c>
    </row>
    <row r="820" spans="4:8" ht="13.15" customHeight="1" x14ac:dyDescent="0.15">
      <c r="D820" s="53"/>
      <c r="E820" s="53" t="s">
        <v>73</v>
      </c>
      <c r="F820" s="53"/>
      <c r="H820" s="61" t="str">
        <f t="shared" si="14"/>
        <v>BE24</v>
      </c>
    </row>
    <row r="821" spans="4:8" ht="13.15" customHeight="1" x14ac:dyDescent="0.15">
      <c r="D821" s="53"/>
      <c r="E821" s="53" t="s">
        <v>74</v>
      </c>
      <c r="F821" s="53"/>
      <c r="H821" s="61" t="str">
        <f t="shared" si="14"/>
        <v>BG24</v>
      </c>
    </row>
    <row r="822" spans="4:8" ht="13.15" customHeight="1" x14ac:dyDescent="0.15">
      <c r="D822" s="53"/>
      <c r="E822" s="53" t="s">
        <v>75</v>
      </c>
      <c r="F822" s="53"/>
      <c r="H822" s="61" t="str">
        <f t="shared" si="14"/>
        <v>BI24</v>
      </c>
    </row>
    <row r="823" spans="4:8" ht="13.15" customHeight="1" x14ac:dyDescent="0.15">
      <c r="D823" s="53"/>
      <c r="E823" s="53" t="s">
        <v>76</v>
      </c>
      <c r="F823" s="53"/>
      <c r="H823" s="61" t="str">
        <f t="shared" si="14"/>
        <v>BK24</v>
      </c>
    </row>
    <row r="824" spans="4:8" ht="13.15" customHeight="1" x14ac:dyDescent="0.15">
      <c r="D824" s="53"/>
      <c r="E824" s="53" t="s">
        <v>77</v>
      </c>
      <c r="F824" s="53"/>
      <c r="H824" s="61" t="str">
        <f t="shared" si="14"/>
        <v>BM24</v>
      </c>
    </row>
    <row r="825" spans="4:8" ht="13.15" customHeight="1" x14ac:dyDescent="0.15">
      <c r="D825" s="53"/>
      <c r="E825" s="53" t="s">
        <v>78</v>
      </c>
      <c r="F825" s="53"/>
      <c r="H825" s="61" t="str">
        <f t="shared" si="14"/>
        <v>BO24</v>
      </c>
    </row>
    <row r="826" spans="4:8" ht="13.15" customHeight="1" x14ac:dyDescent="0.15">
      <c r="D826" s="53"/>
      <c r="E826" s="53" t="s">
        <v>79</v>
      </c>
      <c r="F826" s="53"/>
      <c r="H826" s="61" t="str">
        <f t="shared" si="14"/>
        <v>BQ24</v>
      </c>
    </row>
    <row r="827" spans="4:8" ht="13.15" customHeight="1" x14ac:dyDescent="0.15">
      <c r="D827" s="53"/>
      <c r="E827" s="53" t="s">
        <v>80</v>
      </c>
      <c r="F827" s="53"/>
      <c r="H827" s="61" t="str">
        <f t="shared" si="14"/>
        <v>BS24</v>
      </c>
    </row>
    <row r="828" spans="4:8" ht="13.15" customHeight="1" x14ac:dyDescent="0.15">
      <c r="D828" s="53"/>
      <c r="E828" s="53" t="s">
        <v>81</v>
      </c>
      <c r="F828" s="53"/>
      <c r="H828" s="61" t="str">
        <f t="shared" si="14"/>
        <v>BU24</v>
      </c>
    </row>
    <row r="829" spans="4:8" ht="13.15" customHeight="1" x14ac:dyDescent="0.15">
      <c r="D829" s="53"/>
      <c r="E829" s="53" t="s">
        <v>82</v>
      </c>
      <c r="F829" s="53"/>
      <c r="H829" s="61" t="str">
        <f t="shared" si="14"/>
        <v>BW24</v>
      </c>
    </row>
    <row r="830" spans="4:8" ht="13.15" customHeight="1" x14ac:dyDescent="0.15">
      <c r="D830" s="53"/>
      <c r="E830" s="53" t="s">
        <v>83</v>
      </c>
      <c r="F830" s="53"/>
      <c r="H830" s="61" t="str">
        <f t="shared" si="14"/>
        <v>BY24</v>
      </c>
    </row>
    <row r="831" spans="4:8" ht="13.15" customHeight="1" x14ac:dyDescent="0.15">
      <c r="D831" s="53"/>
      <c r="E831" s="53" t="s">
        <v>84</v>
      </c>
      <c r="F831" s="53"/>
      <c r="H831" s="61" t="str">
        <f t="shared" si="14"/>
        <v>CA24</v>
      </c>
    </row>
    <row r="832" spans="4:8" ht="13.15" customHeight="1" x14ac:dyDescent="0.15">
      <c r="D832" s="53"/>
      <c r="E832" s="53" t="s">
        <v>85</v>
      </c>
      <c r="F832" s="53"/>
      <c r="H832" s="61" t="str">
        <f t="shared" si="14"/>
        <v>CC24</v>
      </c>
    </row>
    <row r="833" spans="4:8" ht="13.15" customHeight="1" x14ac:dyDescent="0.15">
      <c r="D833" s="53"/>
      <c r="E833" s="53" t="s">
        <v>86</v>
      </c>
      <c r="F833" s="53"/>
      <c r="H833" s="61" t="str">
        <f t="shared" si="14"/>
        <v>CE24</v>
      </c>
    </row>
    <row r="834" spans="4:8" ht="13.15" customHeight="1" x14ac:dyDescent="0.15">
      <c r="D834" s="53"/>
      <c r="E834" s="53" t="s">
        <v>87</v>
      </c>
      <c r="F834" s="53"/>
      <c r="H834" s="61" t="str">
        <f t="shared" si="14"/>
        <v>CG24</v>
      </c>
    </row>
    <row r="835" spans="4:8" ht="13.15" customHeight="1" x14ac:dyDescent="0.15">
      <c r="D835" s="53"/>
      <c r="E835" s="53" t="s">
        <v>88</v>
      </c>
      <c r="F835" s="53"/>
      <c r="H835" s="61" t="str">
        <f t="shared" si="14"/>
        <v>CI24</v>
      </c>
    </row>
    <row r="836" spans="4:8" ht="13.15" customHeight="1" x14ac:dyDescent="0.15">
      <c r="D836" s="53"/>
      <c r="E836" s="53" t="s">
        <v>89</v>
      </c>
      <c r="F836" s="53"/>
      <c r="H836" s="61" t="str">
        <f t="shared" ref="H836:H867" si="15">IF($G337="","",$G337)</f>
        <v>CK24</v>
      </c>
    </row>
    <row r="837" spans="4:8" ht="13.15" customHeight="1" x14ac:dyDescent="0.15">
      <c r="D837" s="53"/>
      <c r="E837" s="53" t="s">
        <v>90</v>
      </c>
      <c r="F837" s="53"/>
      <c r="H837" s="61" t="str">
        <f t="shared" si="15"/>
        <v>CM24</v>
      </c>
    </row>
    <row r="838" spans="4:8" ht="13.15" customHeight="1" x14ac:dyDescent="0.15">
      <c r="D838" s="53"/>
      <c r="E838" s="53" t="s">
        <v>91</v>
      </c>
      <c r="F838" s="53"/>
      <c r="H838" s="61" t="str">
        <f t="shared" si="15"/>
        <v>CO24</v>
      </c>
    </row>
    <row r="839" spans="4:8" ht="13.15" customHeight="1" x14ac:dyDescent="0.15">
      <c r="D839" s="53"/>
      <c r="E839" s="53" t="s">
        <v>92</v>
      </c>
      <c r="F839" s="53"/>
      <c r="H839" s="61" t="str">
        <f t="shared" si="15"/>
        <v>CQ24</v>
      </c>
    </row>
    <row r="840" spans="4:8" ht="13.15" customHeight="1" x14ac:dyDescent="0.15">
      <c r="D840" s="53"/>
      <c r="E840" s="53" t="s">
        <v>93</v>
      </c>
      <c r="F840" s="53"/>
      <c r="H840" s="61" t="str">
        <f t="shared" si="15"/>
        <v>CS24</v>
      </c>
    </row>
    <row r="841" spans="4:8" ht="13.15" customHeight="1" x14ac:dyDescent="0.15">
      <c r="D841" s="53"/>
      <c r="E841" s="53" t="s">
        <v>94</v>
      </c>
      <c r="F841" s="53"/>
      <c r="H841" s="61" t="str">
        <f t="shared" si="15"/>
        <v>CU24</v>
      </c>
    </row>
    <row r="842" spans="4:8" ht="13.15" customHeight="1" x14ac:dyDescent="0.15">
      <c r="D842" s="53"/>
      <c r="E842" s="53" t="s">
        <v>95</v>
      </c>
      <c r="F842" s="53"/>
      <c r="H842" s="61" t="str">
        <f t="shared" si="15"/>
        <v>CW24</v>
      </c>
    </row>
    <row r="843" spans="4:8" ht="13.15" customHeight="1" x14ac:dyDescent="0.15">
      <c r="D843" s="53"/>
      <c r="E843" s="53" t="s">
        <v>96</v>
      </c>
      <c r="F843" s="53"/>
      <c r="H843" s="61" t="str">
        <f t="shared" si="15"/>
        <v>CY24</v>
      </c>
    </row>
    <row r="844" spans="4:8" ht="13.15" customHeight="1" x14ac:dyDescent="0.15">
      <c r="D844" s="53"/>
      <c r="E844" s="53" t="s">
        <v>97</v>
      </c>
      <c r="F844" s="53"/>
      <c r="H844" s="61" t="str">
        <f t="shared" si="15"/>
        <v>DA24</v>
      </c>
    </row>
    <row r="845" spans="4:8" ht="13.15" customHeight="1" x14ac:dyDescent="0.15">
      <c r="D845" s="53"/>
      <c r="E845" s="53" t="s">
        <v>98</v>
      </c>
      <c r="F845" s="53"/>
      <c r="H845" s="61" t="str">
        <f t="shared" si="15"/>
        <v>DC24</v>
      </c>
    </row>
    <row r="846" spans="4:8" ht="13.15" customHeight="1" x14ac:dyDescent="0.15">
      <c r="D846" s="53"/>
      <c r="E846" s="53" t="s">
        <v>99</v>
      </c>
      <c r="F846" s="53"/>
      <c r="H846" s="61" t="str">
        <f t="shared" si="15"/>
        <v>DE24</v>
      </c>
    </row>
    <row r="847" spans="4:8" ht="13.15" customHeight="1" x14ac:dyDescent="0.15">
      <c r="D847" s="53"/>
      <c r="E847" s="53" t="s">
        <v>100</v>
      </c>
      <c r="F847" s="53"/>
      <c r="H847" s="61" t="str">
        <f t="shared" si="15"/>
        <v>DG24</v>
      </c>
    </row>
    <row r="848" spans="4:8" ht="13.15" customHeight="1" x14ac:dyDescent="0.15">
      <c r="D848" s="53"/>
      <c r="E848" s="53" t="s">
        <v>101</v>
      </c>
      <c r="F848" s="53"/>
      <c r="H848" s="61" t="str">
        <f t="shared" si="15"/>
        <v>DI24</v>
      </c>
    </row>
    <row r="849" spans="4:8" ht="13.15" customHeight="1" x14ac:dyDescent="0.15">
      <c r="D849" s="53"/>
      <c r="E849" s="53" t="s">
        <v>102</v>
      </c>
      <c r="F849" s="53"/>
      <c r="H849" s="61" t="str">
        <f t="shared" si="15"/>
        <v>DK24</v>
      </c>
    </row>
    <row r="850" spans="4:8" ht="13.15" customHeight="1" x14ac:dyDescent="0.15">
      <c r="D850" s="53"/>
      <c r="E850" s="53" t="s">
        <v>103</v>
      </c>
      <c r="F850" s="53"/>
      <c r="H850" s="61" t="str">
        <f t="shared" si="15"/>
        <v>DM24</v>
      </c>
    </row>
    <row r="851" spans="4:8" ht="13.15" customHeight="1" x14ac:dyDescent="0.15">
      <c r="D851" s="53" t="s">
        <v>591</v>
      </c>
      <c r="E851" s="53"/>
      <c r="F851" s="53"/>
      <c r="H851" s="61" t="str">
        <f t="shared" si="15"/>
        <v>DO24</v>
      </c>
    </row>
    <row r="852" spans="4:8" ht="13.15" customHeight="1" x14ac:dyDescent="0.15">
      <c r="D852" s="53" t="s">
        <v>69</v>
      </c>
      <c r="E852" s="53"/>
      <c r="F852" s="53" t="s">
        <v>612</v>
      </c>
      <c r="H852" s="61" t="str">
        <f t="shared" si="15"/>
        <v/>
      </c>
    </row>
    <row r="853" spans="4:8" ht="13.15" customHeight="1" x14ac:dyDescent="0.15">
      <c r="D853" s="53" t="s">
        <v>61</v>
      </c>
      <c r="E853" s="53" t="s">
        <v>613</v>
      </c>
      <c r="F853" s="53"/>
      <c r="H853" s="61" t="str">
        <f t="shared" si="15"/>
        <v>A26</v>
      </c>
    </row>
    <row r="854" spans="4:8" ht="13.15" customHeight="1" x14ac:dyDescent="0.15">
      <c r="D854" s="53"/>
      <c r="E854" s="53" t="s">
        <v>614</v>
      </c>
      <c r="F854" s="53"/>
      <c r="H854" s="61" t="str">
        <f t="shared" si="15"/>
        <v>D26</v>
      </c>
    </row>
    <row r="855" spans="4:8" ht="13.15" customHeight="1" x14ac:dyDescent="0.15">
      <c r="D855" s="53"/>
      <c r="E855" s="53" t="s">
        <v>2</v>
      </c>
      <c r="F855" s="53"/>
      <c r="H855" s="61" t="str">
        <f t="shared" si="15"/>
        <v>G26</v>
      </c>
    </row>
    <row r="856" spans="4:8" ht="13.15" customHeight="1" x14ac:dyDescent="0.15">
      <c r="D856" s="53"/>
      <c r="E856" s="53" t="s">
        <v>5</v>
      </c>
      <c r="F856" s="53"/>
      <c r="H856" s="61" t="str">
        <f t="shared" si="15"/>
        <v>I26</v>
      </c>
    </row>
    <row r="857" spans="4:8" ht="13.15" customHeight="1" x14ac:dyDescent="0.15">
      <c r="D857" s="53"/>
      <c r="E857" s="53" t="s">
        <v>46</v>
      </c>
      <c r="F857" s="53"/>
      <c r="H857" s="61" t="str">
        <f t="shared" si="15"/>
        <v>K26</v>
      </c>
    </row>
    <row r="858" spans="4:8" ht="13.15" customHeight="1" x14ac:dyDescent="0.15">
      <c r="D858" s="53"/>
      <c r="E858" s="53" t="s">
        <v>43</v>
      </c>
      <c r="F858" s="53"/>
      <c r="H858" s="61" t="str">
        <f t="shared" si="15"/>
        <v>O26</v>
      </c>
    </row>
    <row r="859" spans="4:8" ht="13.15" customHeight="1" x14ac:dyDescent="0.15">
      <c r="D859" s="53"/>
      <c r="E859" s="53" t="s">
        <v>60</v>
      </c>
      <c r="F859" s="53"/>
      <c r="H859" s="61" t="str">
        <f t="shared" si="15"/>
        <v>T26</v>
      </c>
    </row>
    <row r="860" spans="4:8" ht="13.15" customHeight="1" x14ac:dyDescent="0.15">
      <c r="D860" s="53" t="s">
        <v>62</v>
      </c>
      <c r="E860" s="53" t="s">
        <v>613</v>
      </c>
      <c r="F860" s="53"/>
      <c r="H860" s="61" t="str">
        <f t="shared" si="15"/>
        <v>AB26</v>
      </c>
    </row>
    <row r="861" spans="4:8" ht="13.15" customHeight="1" x14ac:dyDescent="0.15">
      <c r="D861" s="53"/>
      <c r="E861" s="53" t="s">
        <v>614</v>
      </c>
      <c r="F861" s="53"/>
      <c r="H861" s="61" t="str">
        <f t="shared" si="15"/>
        <v>AE26</v>
      </c>
    </row>
    <row r="862" spans="4:8" ht="13.15" customHeight="1" x14ac:dyDescent="0.15">
      <c r="D862" s="53"/>
      <c r="E862" s="53" t="s">
        <v>2</v>
      </c>
      <c r="F862" s="53"/>
      <c r="H862" s="61" t="str">
        <f t="shared" si="15"/>
        <v>AH26</v>
      </c>
    </row>
    <row r="863" spans="4:8" ht="13.15" customHeight="1" x14ac:dyDescent="0.15">
      <c r="D863" s="53"/>
      <c r="E863" s="53" t="s">
        <v>5</v>
      </c>
      <c r="F863" s="53"/>
      <c r="H863" s="61" t="str">
        <f t="shared" si="15"/>
        <v>AJ26</v>
      </c>
    </row>
    <row r="864" spans="4:8" ht="13.15" customHeight="1" x14ac:dyDescent="0.15">
      <c r="D864" s="53"/>
      <c r="E864" s="53" t="s">
        <v>46</v>
      </c>
      <c r="F864" s="53"/>
      <c r="H864" s="61" t="str">
        <f t="shared" si="15"/>
        <v>AL26</v>
      </c>
    </row>
    <row r="865" spans="4:8" ht="13.15" customHeight="1" x14ac:dyDescent="0.15">
      <c r="D865" s="53"/>
      <c r="E865" s="53" t="s">
        <v>43</v>
      </c>
      <c r="F865" s="53"/>
      <c r="H865" s="61" t="str">
        <f t="shared" si="15"/>
        <v>AP26</v>
      </c>
    </row>
    <row r="866" spans="4:8" ht="13.15" customHeight="1" x14ac:dyDescent="0.15">
      <c r="D866" s="53"/>
      <c r="E866" s="53" t="s">
        <v>72</v>
      </c>
      <c r="F866" s="53"/>
      <c r="H866" s="61" t="str">
        <f t="shared" si="15"/>
        <v>AU26</v>
      </c>
    </row>
    <row r="867" spans="4:8" ht="13.15" customHeight="1" x14ac:dyDescent="0.15">
      <c r="D867" s="53"/>
      <c r="E867" s="53"/>
      <c r="F867" s="53"/>
      <c r="H867" s="61" t="str">
        <f t="shared" si="15"/>
        <v>BC26</v>
      </c>
    </row>
    <row r="868" spans="4:8" ht="13.15" customHeight="1" x14ac:dyDescent="0.15">
      <c r="D868" s="53"/>
      <c r="E868" s="53"/>
      <c r="F868" s="53" t="s">
        <v>615</v>
      </c>
      <c r="H868" s="61" t="str">
        <f t="shared" ref="H868:H899" si="16">IF($G369="","",$G369)</f>
        <v/>
      </c>
    </row>
    <row r="869" spans="4:8" ht="13.15" customHeight="1" x14ac:dyDescent="0.15">
      <c r="D869" s="53"/>
      <c r="E869" s="53" t="s">
        <v>73</v>
      </c>
      <c r="F869" s="53"/>
      <c r="H869" s="61" t="str">
        <f t="shared" si="16"/>
        <v>BE26</v>
      </c>
    </row>
    <row r="870" spans="4:8" ht="13.15" customHeight="1" x14ac:dyDescent="0.15">
      <c r="D870" s="53"/>
      <c r="E870" s="53" t="s">
        <v>74</v>
      </c>
      <c r="F870" s="53"/>
      <c r="H870" s="61" t="str">
        <f t="shared" si="16"/>
        <v>BG26</v>
      </c>
    </row>
    <row r="871" spans="4:8" ht="13.15" customHeight="1" x14ac:dyDescent="0.15">
      <c r="D871" s="53"/>
      <c r="E871" s="53" t="s">
        <v>75</v>
      </c>
      <c r="F871" s="53"/>
      <c r="H871" s="61" t="str">
        <f t="shared" si="16"/>
        <v>BI26</v>
      </c>
    </row>
    <row r="872" spans="4:8" ht="13.15" customHeight="1" x14ac:dyDescent="0.15">
      <c r="D872" s="53"/>
      <c r="E872" s="53" t="s">
        <v>76</v>
      </c>
      <c r="F872" s="53"/>
      <c r="H872" s="61" t="str">
        <f t="shared" si="16"/>
        <v>BK26</v>
      </c>
    </row>
    <row r="873" spans="4:8" ht="13.15" customHeight="1" x14ac:dyDescent="0.15">
      <c r="D873" s="53"/>
      <c r="E873" s="53" t="s">
        <v>77</v>
      </c>
      <c r="F873" s="53"/>
      <c r="H873" s="61" t="str">
        <f t="shared" si="16"/>
        <v>BM26</v>
      </c>
    </row>
    <row r="874" spans="4:8" ht="13.15" customHeight="1" x14ac:dyDescent="0.15">
      <c r="D874" s="53"/>
      <c r="E874" s="53" t="s">
        <v>78</v>
      </c>
      <c r="F874" s="53"/>
      <c r="H874" s="61" t="str">
        <f t="shared" si="16"/>
        <v>BO26</v>
      </c>
    </row>
    <row r="875" spans="4:8" ht="13.15" customHeight="1" x14ac:dyDescent="0.15">
      <c r="D875" s="53"/>
      <c r="E875" s="53" t="s">
        <v>79</v>
      </c>
      <c r="F875" s="53"/>
      <c r="H875" s="61" t="str">
        <f t="shared" si="16"/>
        <v>BQ26</v>
      </c>
    </row>
    <row r="876" spans="4:8" ht="13.15" customHeight="1" x14ac:dyDescent="0.15">
      <c r="D876" s="53"/>
      <c r="E876" s="53" t="s">
        <v>80</v>
      </c>
      <c r="F876" s="53"/>
      <c r="H876" s="61" t="str">
        <f t="shared" si="16"/>
        <v>BS26</v>
      </c>
    </row>
    <row r="877" spans="4:8" ht="13.15" customHeight="1" x14ac:dyDescent="0.15">
      <c r="D877" s="53"/>
      <c r="E877" s="53" t="s">
        <v>81</v>
      </c>
      <c r="F877" s="53"/>
      <c r="H877" s="61" t="str">
        <f t="shared" si="16"/>
        <v>BU26</v>
      </c>
    </row>
    <row r="878" spans="4:8" ht="13.15" customHeight="1" x14ac:dyDescent="0.15">
      <c r="D878" s="53"/>
      <c r="E878" s="53" t="s">
        <v>82</v>
      </c>
      <c r="F878" s="53"/>
      <c r="H878" s="61" t="str">
        <f t="shared" si="16"/>
        <v>BW26</v>
      </c>
    </row>
    <row r="879" spans="4:8" ht="13.15" customHeight="1" x14ac:dyDescent="0.15">
      <c r="D879" s="53"/>
      <c r="E879" s="53" t="s">
        <v>83</v>
      </c>
      <c r="F879" s="53"/>
      <c r="H879" s="61" t="str">
        <f t="shared" si="16"/>
        <v>BY26</v>
      </c>
    </row>
    <row r="880" spans="4:8" ht="13.15" customHeight="1" x14ac:dyDescent="0.15">
      <c r="D880" s="53"/>
      <c r="E880" s="53" t="s">
        <v>84</v>
      </c>
      <c r="F880" s="53"/>
      <c r="H880" s="61" t="str">
        <f t="shared" si="16"/>
        <v>CA26</v>
      </c>
    </row>
    <row r="881" spans="4:8" ht="13.15" customHeight="1" x14ac:dyDescent="0.15">
      <c r="D881" s="53"/>
      <c r="E881" s="53" t="s">
        <v>85</v>
      </c>
      <c r="F881" s="53"/>
      <c r="H881" s="61" t="str">
        <f t="shared" si="16"/>
        <v>CC26</v>
      </c>
    </row>
    <row r="882" spans="4:8" ht="13.15" customHeight="1" x14ac:dyDescent="0.15">
      <c r="D882" s="53"/>
      <c r="E882" s="53" t="s">
        <v>86</v>
      </c>
      <c r="F882" s="53"/>
      <c r="H882" s="61" t="str">
        <f t="shared" si="16"/>
        <v>CE26</v>
      </c>
    </row>
    <row r="883" spans="4:8" ht="13.15" customHeight="1" x14ac:dyDescent="0.15">
      <c r="D883" s="53"/>
      <c r="E883" s="53" t="s">
        <v>87</v>
      </c>
      <c r="F883" s="53"/>
      <c r="H883" s="61" t="str">
        <f t="shared" si="16"/>
        <v>CG26</v>
      </c>
    </row>
    <row r="884" spans="4:8" ht="13.15" customHeight="1" x14ac:dyDescent="0.15">
      <c r="D884" s="53"/>
      <c r="E884" s="53" t="s">
        <v>88</v>
      </c>
      <c r="F884" s="53"/>
      <c r="H884" s="61" t="str">
        <f t="shared" si="16"/>
        <v>CI26</v>
      </c>
    </row>
    <row r="885" spans="4:8" ht="13.15" customHeight="1" x14ac:dyDescent="0.15">
      <c r="D885" s="53"/>
      <c r="E885" s="53" t="s">
        <v>89</v>
      </c>
      <c r="F885" s="53"/>
      <c r="H885" s="61" t="str">
        <f t="shared" si="16"/>
        <v>CK26</v>
      </c>
    </row>
    <row r="886" spans="4:8" ht="13.15" customHeight="1" x14ac:dyDescent="0.15">
      <c r="D886" s="53"/>
      <c r="E886" s="53" t="s">
        <v>90</v>
      </c>
      <c r="F886" s="53"/>
      <c r="H886" s="61" t="str">
        <f t="shared" si="16"/>
        <v>CM26</v>
      </c>
    </row>
    <row r="887" spans="4:8" ht="13.15" customHeight="1" x14ac:dyDescent="0.15">
      <c r="D887" s="53"/>
      <c r="E887" s="53" t="s">
        <v>91</v>
      </c>
      <c r="F887" s="53"/>
      <c r="H887" s="61" t="str">
        <f t="shared" si="16"/>
        <v>CO26</v>
      </c>
    </row>
    <row r="888" spans="4:8" ht="13.15" customHeight="1" x14ac:dyDescent="0.15">
      <c r="D888" s="53"/>
      <c r="E888" s="53" t="s">
        <v>92</v>
      </c>
      <c r="F888" s="53"/>
      <c r="H888" s="61" t="str">
        <f t="shared" si="16"/>
        <v>CQ26</v>
      </c>
    </row>
    <row r="889" spans="4:8" ht="13.15" customHeight="1" x14ac:dyDescent="0.15">
      <c r="D889" s="53"/>
      <c r="E889" s="53" t="s">
        <v>93</v>
      </c>
      <c r="F889" s="53"/>
      <c r="H889" s="61" t="str">
        <f t="shared" si="16"/>
        <v>CS26</v>
      </c>
    </row>
    <row r="890" spans="4:8" ht="13.15" customHeight="1" x14ac:dyDescent="0.15">
      <c r="D890" s="53"/>
      <c r="E890" s="53" t="s">
        <v>94</v>
      </c>
      <c r="F890" s="53"/>
      <c r="H890" s="61" t="str">
        <f t="shared" si="16"/>
        <v>CU26</v>
      </c>
    </row>
    <row r="891" spans="4:8" ht="13.15" customHeight="1" x14ac:dyDescent="0.15">
      <c r="D891" s="53"/>
      <c r="E891" s="53" t="s">
        <v>95</v>
      </c>
      <c r="F891" s="53"/>
      <c r="H891" s="61" t="str">
        <f t="shared" si="16"/>
        <v>CW26</v>
      </c>
    </row>
    <row r="892" spans="4:8" ht="13.15" customHeight="1" x14ac:dyDescent="0.15">
      <c r="D892" s="53"/>
      <c r="E892" s="53" t="s">
        <v>96</v>
      </c>
      <c r="F892" s="53"/>
      <c r="H892" s="61" t="str">
        <f t="shared" si="16"/>
        <v>CY26</v>
      </c>
    </row>
    <row r="893" spans="4:8" ht="13.15" customHeight="1" x14ac:dyDescent="0.15">
      <c r="D893" s="53"/>
      <c r="E893" s="53" t="s">
        <v>97</v>
      </c>
      <c r="F893" s="53"/>
      <c r="H893" s="61" t="str">
        <f t="shared" si="16"/>
        <v>DA26</v>
      </c>
    </row>
    <row r="894" spans="4:8" ht="13.15" customHeight="1" x14ac:dyDescent="0.15">
      <c r="D894" s="53"/>
      <c r="E894" s="53" t="s">
        <v>98</v>
      </c>
      <c r="F894" s="53"/>
      <c r="H894" s="61" t="str">
        <f t="shared" si="16"/>
        <v>DC26</v>
      </c>
    </row>
    <row r="895" spans="4:8" ht="13.15" customHeight="1" x14ac:dyDescent="0.15">
      <c r="D895" s="53"/>
      <c r="E895" s="53" t="s">
        <v>99</v>
      </c>
      <c r="F895" s="53"/>
      <c r="H895" s="61" t="str">
        <f t="shared" si="16"/>
        <v>DE26</v>
      </c>
    </row>
    <row r="896" spans="4:8" ht="13.15" customHeight="1" x14ac:dyDescent="0.15">
      <c r="D896" s="53"/>
      <c r="E896" s="53" t="s">
        <v>100</v>
      </c>
      <c r="F896" s="53"/>
      <c r="H896" s="61" t="str">
        <f t="shared" si="16"/>
        <v>DG26</v>
      </c>
    </row>
    <row r="897" spans="4:8" ht="13.15" customHeight="1" x14ac:dyDescent="0.15">
      <c r="D897" s="53"/>
      <c r="E897" s="53" t="s">
        <v>101</v>
      </c>
      <c r="F897" s="53"/>
      <c r="H897" s="61" t="str">
        <f t="shared" si="16"/>
        <v>DI26</v>
      </c>
    </row>
    <row r="898" spans="4:8" ht="13.15" customHeight="1" x14ac:dyDescent="0.15">
      <c r="D898" s="53"/>
      <c r="E898" s="53" t="s">
        <v>102</v>
      </c>
      <c r="F898" s="53"/>
      <c r="H898" s="61" t="str">
        <f t="shared" si="16"/>
        <v>DK26</v>
      </c>
    </row>
    <row r="899" spans="4:8" ht="13.15" customHeight="1" x14ac:dyDescent="0.15">
      <c r="D899" s="53"/>
      <c r="E899" s="53" t="s">
        <v>103</v>
      </c>
      <c r="F899" s="53"/>
      <c r="H899" s="61" t="str">
        <f t="shared" si="16"/>
        <v>DM26</v>
      </c>
    </row>
    <row r="900" spans="4:8" ht="13.15" customHeight="1" x14ac:dyDescent="0.15">
      <c r="D900" s="53" t="s">
        <v>591</v>
      </c>
      <c r="E900" s="53"/>
      <c r="F900" s="53"/>
      <c r="H900" s="61" t="str">
        <f t="shared" ref="H900" si="17">IF($G401="","",$G401)</f>
        <v>DO26</v>
      </c>
    </row>
    <row r="901" spans="4:8" ht="13.15" customHeight="1" x14ac:dyDescent="0.15">
      <c r="D901" s="53" t="s">
        <v>70</v>
      </c>
      <c r="E901" s="53"/>
      <c r="F901" s="53" t="s">
        <v>612</v>
      </c>
      <c r="H901" s="61" t="str">
        <f t="shared" ref="H901" si="18">IF($G402="","",$G402)</f>
        <v/>
      </c>
    </row>
    <row r="902" spans="4:8" ht="13.15" customHeight="1" x14ac:dyDescent="0.15">
      <c r="D902" s="53" t="s">
        <v>61</v>
      </c>
      <c r="E902" s="53" t="s">
        <v>613</v>
      </c>
      <c r="F902" s="53"/>
      <c r="H902" s="61" t="str">
        <f t="shared" ref="H902:H949" si="19">IF($G403="","",$G403)</f>
        <v>A28</v>
      </c>
    </row>
    <row r="903" spans="4:8" ht="13.15" customHeight="1" x14ac:dyDescent="0.15">
      <c r="D903" s="53"/>
      <c r="E903" s="53" t="s">
        <v>614</v>
      </c>
      <c r="F903" s="53"/>
      <c r="H903" s="61" t="str">
        <f t="shared" si="19"/>
        <v>D28</v>
      </c>
    </row>
    <row r="904" spans="4:8" ht="13.15" customHeight="1" x14ac:dyDescent="0.15">
      <c r="D904" s="53"/>
      <c r="E904" s="53" t="s">
        <v>2</v>
      </c>
      <c r="F904" s="53"/>
      <c r="H904" s="61" t="str">
        <f t="shared" si="19"/>
        <v>G28</v>
      </c>
    </row>
    <row r="905" spans="4:8" ht="13.15" customHeight="1" x14ac:dyDescent="0.15">
      <c r="D905" s="53"/>
      <c r="E905" s="53" t="s">
        <v>5</v>
      </c>
      <c r="F905" s="53"/>
      <c r="H905" s="61" t="str">
        <f t="shared" si="19"/>
        <v>I28</v>
      </c>
    </row>
    <row r="906" spans="4:8" ht="13.15" customHeight="1" x14ac:dyDescent="0.15">
      <c r="D906" s="53"/>
      <c r="E906" s="53" t="s">
        <v>46</v>
      </c>
      <c r="F906" s="53"/>
      <c r="H906" s="61" t="str">
        <f t="shared" si="19"/>
        <v>K28</v>
      </c>
    </row>
    <row r="907" spans="4:8" ht="13.15" customHeight="1" x14ac:dyDescent="0.15">
      <c r="D907" s="53"/>
      <c r="E907" s="53" t="s">
        <v>43</v>
      </c>
      <c r="F907" s="53"/>
      <c r="H907" s="61" t="str">
        <f t="shared" si="19"/>
        <v>O28</v>
      </c>
    </row>
    <row r="908" spans="4:8" ht="13.15" customHeight="1" x14ac:dyDescent="0.15">
      <c r="D908" s="53"/>
      <c r="E908" s="53" t="s">
        <v>60</v>
      </c>
      <c r="F908" s="53"/>
      <c r="H908" s="61" t="str">
        <f t="shared" si="19"/>
        <v>T28</v>
      </c>
    </row>
    <row r="909" spans="4:8" ht="13.15" customHeight="1" x14ac:dyDescent="0.15">
      <c r="D909" s="53" t="s">
        <v>62</v>
      </c>
      <c r="E909" s="53" t="s">
        <v>613</v>
      </c>
      <c r="F909" s="53"/>
      <c r="H909" s="61" t="str">
        <f t="shared" si="19"/>
        <v>AB28</v>
      </c>
    </row>
    <row r="910" spans="4:8" ht="13.15" customHeight="1" x14ac:dyDescent="0.15">
      <c r="D910" s="53"/>
      <c r="E910" s="53" t="s">
        <v>614</v>
      </c>
      <c r="F910" s="53"/>
      <c r="H910" s="61" t="str">
        <f t="shared" si="19"/>
        <v>AE28</v>
      </c>
    </row>
    <row r="911" spans="4:8" ht="13.15" customHeight="1" x14ac:dyDescent="0.15">
      <c r="D911" s="53"/>
      <c r="E911" s="53" t="s">
        <v>2</v>
      </c>
      <c r="F911" s="53"/>
      <c r="H911" s="61" t="str">
        <f t="shared" si="19"/>
        <v>AH28</v>
      </c>
    </row>
    <row r="912" spans="4:8" ht="13.15" customHeight="1" x14ac:dyDescent="0.15">
      <c r="D912" s="53"/>
      <c r="E912" s="53" t="s">
        <v>5</v>
      </c>
      <c r="F912" s="53"/>
      <c r="H912" s="61" t="str">
        <f t="shared" si="19"/>
        <v>AJ28</v>
      </c>
    </row>
    <row r="913" spans="4:8" ht="13.15" customHeight="1" x14ac:dyDescent="0.15">
      <c r="D913" s="53"/>
      <c r="E913" s="53" t="s">
        <v>46</v>
      </c>
      <c r="F913" s="53"/>
      <c r="H913" s="61" t="str">
        <f t="shared" si="19"/>
        <v>AL28</v>
      </c>
    </row>
    <row r="914" spans="4:8" ht="13.15" customHeight="1" x14ac:dyDescent="0.15">
      <c r="D914" s="53"/>
      <c r="E914" s="53" t="s">
        <v>43</v>
      </c>
      <c r="F914" s="53"/>
      <c r="H914" s="61" t="str">
        <f t="shared" si="19"/>
        <v>AP28</v>
      </c>
    </row>
    <row r="915" spans="4:8" ht="13.15" customHeight="1" x14ac:dyDescent="0.15">
      <c r="D915" s="53"/>
      <c r="E915" s="53" t="s">
        <v>72</v>
      </c>
      <c r="F915" s="53"/>
      <c r="H915" s="61" t="str">
        <f t="shared" si="19"/>
        <v>AU28</v>
      </c>
    </row>
    <row r="916" spans="4:8" ht="13.15" customHeight="1" x14ac:dyDescent="0.15">
      <c r="D916" s="53" t="s">
        <v>510</v>
      </c>
      <c r="E916" s="53"/>
      <c r="F916" s="53"/>
      <c r="H916" s="61" t="str">
        <f t="shared" si="19"/>
        <v>BC28</v>
      </c>
    </row>
    <row r="917" spans="4:8" ht="13.15" customHeight="1" x14ac:dyDescent="0.15">
      <c r="D917" s="53"/>
      <c r="E917" s="53"/>
      <c r="F917" s="53" t="s">
        <v>615</v>
      </c>
      <c r="H917" s="61" t="str">
        <f t="shared" si="19"/>
        <v/>
      </c>
    </row>
    <row r="918" spans="4:8" ht="13.15" customHeight="1" x14ac:dyDescent="0.15">
      <c r="D918" s="53"/>
      <c r="E918" s="53" t="s">
        <v>73</v>
      </c>
      <c r="F918" s="53"/>
      <c r="H918" s="61" t="str">
        <f t="shared" si="19"/>
        <v>BE28</v>
      </c>
    </row>
    <row r="919" spans="4:8" ht="13.15" customHeight="1" x14ac:dyDescent="0.15">
      <c r="D919" s="53"/>
      <c r="E919" s="53" t="s">
        <v>74</v>
      </c>
      <c r="F919" s="53"/>
      <c r="H919" s="61" t="str">
        <f t="shared" si="19"/>
        <v>BG28</v>
      </c>
    </row>
    <row r="920" spans="4:8" ht="13.15" customHeight="1" x14ac:dyDescent="0.15">
      <c r="D920" s="53"/>
      <c r="E920" s="53" t="s">
        <v>75</v>
      </c>
      <c r="F920" s="53"/>
      <c r="H920" s="61" t="str">
        <f t="shared" si="19"/>
        <v>BI28</v>
      </c>
    </row>
    <row r="921" spans="4:8" ht="13.15" customHeight="1" x14ac:dyDescent="0.15">
      <c r="D921" s="53"/>
      <c r="E921" s="53" t="s">
        <v>76</v>
      </c>
      <c r="F921" s="53"/>
      <c r="H921" s="61" t="str">
        <f t="shared" si="19"/>
        <v>BK28</v>
      </c>
    </row>
    <row r="922" spans="4:8" ht="13.15" customHeight="1" x14ac:dyDescent="0.15">
      <c r="D922" s="53"/>
      <c r="E922" s="53" t="s">
        <v>77</v>
      </c>
      <c r="F922" s="53"/>
      <c r="H922" s="61" t="str">
        <f t="shared" si="19"/>
        <v>BM28</v>
      </c>
    </row>
    <row r="923" spans="4:8" ht="13.15" customHeight="1" x14ac:dyDescent="0.15">
      <c r="D923" s="53"/>
      <c r="E923" s="53" t="s">
        <v>78</v>
      </c>
      <c r="F923" s="53"/>
      <c r="H923" s="61" t="str">
        <f t="shared" si="19"/>
        <v>BO28</v>
      </c>
    </row>
    <row r="924" spans="4:8" ht="13.15" customHeight="1" x14ac:dyDescent="0.15">
      <c r="D924" s="53"/>
      <c r="E924" s="53" t="s">
        <v>79</v>
      </c>
      <c r="F924" s="53"/>
      <c r="H924" s="61" t="str">
        <f t="shared" si="19"/>
        <v>BQ28</v>
      </c>
    </row>
    <row r="925" spans="4:8" ht="13.15" customHeight="1" x14ac:dyDescent="0.15">
      <c r="D925" s="53"/>
      <c r="E925" s="53" t="s">
        <v>80</v>
      </c>
      <c r="F925" s="53"/>
      <c r="H925" s="61" t="str">
        <f t="shared" si="19"/>
        <v>BS28</v>
      </c>
    </row>
    <row r="926" spans="4:8" ht="13.15" customHeight="1" x14ac:dyDescent="0.15">
      <c r="D926" s="53"/>
      <c r="E926" s="53" t="s">
        <v>81</v>
      </c>
      <c r="F926" s="53"/>
      <c r="H926" s="61" t="str">
        <f t="shared" si="19"/>
        <v>BU28</v>
      </c>
    </row>
    <row r="927" spans="4:8" ht="13.15" customHeight="1" x14ac:dyDescent="0.15">
      <c r="D927" s="53"/>
      <c r="E927" s="53" t="s">
        <v>82</v>
      </c>
      <c r="F927" s="53"/>
      <c r="H927" s="61" t="str">
        <f t="shared" si="19"/>
        <v>BW28</v>
      </c>
    </row>
    <row r="928" spans="4:8" ht="13.15" customHeight="1" x14ac:dyDescent="0.15">
      <c r="D928" s="53"/>
      <c r="E928" s="53" t="s">
        <v>83</v>
      </c>
      <c r="F928" s="53"/>
      <c r="H928" s="61" t="str">
        <f t="shared" si="19"/>
        <v>BY28</v>
      </c>
    </row>
    <row r="929" spans="4:8" ht="13.15" customHeight="1" x14ac:dyDescent="0.15">
      <c r="D929" s="53"/>
      <c r="E929" s="53" t="s">
        <v>84</v>
      </c>
      <c r="F929" s="53"/>
      <c r="H929" s="61" t="str">
        <f t="shared" si="19"/>
        <v>CA28</v>
      </c>
    </row>
    <row r="930" spans="4:8" ht="13.15" customHeight="1" x14ac:dyDescent="0.15">
      <c r="D930" s="53"/>
      <c r="E930" s="53" t="s">
        <v>85</v>
      </c>
      <c r="F930" s="53"/>
      <c r="H930" s="61" t="str">
        <f t="shared" si="19"/>
        <v>CC28</v>
      </c>
    </row>
    <row r="931" spans="4:8" ht="13.15" customHeight="1" x14ac:dyDescent="0.15">
      <c r="D931" s="53"/>
      <c r="E931" s="53" t="s">
        <v>86</v>
      </c>
      <c r="F931" s="53"/>
      <c r="H931" s="61" t="str">
        <f t="shared" si="19"/>
        <v>CE28</v>
      </c>
    </row>
    <row r="932" spans="4:8" ht="13.15" customHeight="1" x14ac:dyDescent="0.15">
      <c r="D932" s="53"/>
      <c r="E932" s="53" t="s">
        <v>87</v>
      </c>
      <c r="F932" s="53"/>
      <c r="H932" s="61" t="str">
        <f t="shared" si="19"/>
        <v>CG28</v>
      </c>
    </row>
    <row r="933" spans="4:8" ht="13.15" customHeight="1" x14ac:dyDescent="0.15">
      <c r="D933" s="53"/>
      <c r="E933" s="53" t="s">
        <v>88</v>
      </c>
      <c r="F933" s="53"/>
      <c r="H933" s="61" t="str">
        <f t="shared" si="19"/>
        <v>CI28</v>
      </c>
    </row>
    <row r="934" spans="4:8" ht="13.15" customHeight="1" x14ac:dyDescent="0.15">
      <c r="D934" s="53"/>
      <c r="E934" s="53" t="s">
        <v>89</v>
      </c>
      <c r="F934" s="53"/>
      <c r="H934" s="61" t="str">
        <f t="shared" si="19"/>
        <v>CK28</v>
      </c>
    </row>
    <row r="935" spans="4:8" ht="13.15" customHeight="1" x14ac:dyDescent="0.15">
      <c r="D935" s="53"/>
      <c r="E935" s="53" t="s">
        <v>90</v>
      </c>
      <c r="F935" s="53"/>
      <c r="H935" s="61" t="str">
        <f t="shared" si="19"/>
        <v>CM28</v>
      </c>
    </row>
    <row r="936" spans="4:8" ht="13.15" customHeight="1" x14ac:dyDescent="0.15">
      <c r="D936" s="53"/>
      <c r="E936" s="53" t="s">
        <v>91</v>
      </c>
      <c r="F936" s="53"/>
      <c r="H936" s="61" t="str">
        <f t="shared" si="19"/>
        <v>CO28</v>
      </c>
    </row>
    <row r="937" spans="4:8" ht="13.15" customHeight="1" x14ac:dyDescent="0.15">
      <c r="D937" s="53"/>
      <c r="E937" s="53" t="s">
        <v>92</v>
      </c>
      <c r="F937" s="53"/>
      <c r="H937" s="61" t="str">
        <f t="shared" si="19"/>
        <v>CQ28</v>
      </c>
    </row>
    <row r="938" spans="4:8" ht="13.15" customHeight="1" x14ac:dyDescent="0.15">
      <c r="D938" s="53"/>
      <c r="E938" s="53" t="s">
        <v>93</v>
      </c>
      <c r="F938" s="53"/>
      <c r="H938" s="61" t="str">
        <f t="shared" si="19"/>
        <v>CS28</v>
      </c>
    </row>
    <row r="939" spans="4:8" ht="13.15" customHeight="1" x14ac:dyDescent="0.15">
      <c r="D939" s="53"/>
      <c r="E939" s="53" t="s">
        <v>94</v>
      </c>
      <c r="F939" s="53"/>
      <c r="H939" s="61" t="str">
        <f t="shared" si="19"/>
        <v>CU28</v>
      </c>
    </row>
    <row r="940" spans="4:8" ht="13.15" customHeight="1" x14ac:dyDescent="0.15">
      <c r="D940" s="53"/>
      <c r="E940" s="53" t="s">
        <v>95</v>
      </c>
      <c r="F940" s="53"/>
      <c r="H940" s="61" t="str">
        <f t="shared" si="19"/>
        <v>CW28</v>
      </c>
    </row>
    <row r="941" spans="4:8" ht="13.15" customHeight="1" x14ac:dyDescent="0.15">
      <c r="D941" s="53"/>
      <c r="E941" s="53" t="s">
        <v>96</v>
      </c>
      <c r="F941" s="53"/>
      <c r="H941" s="61" t="str">
        <f t="shared" si="19"/>
        <v>CY28</v>
      </c>
    </row>
    <row r="942" spans="4:8" ht="13.15" customHeight="1" x14ac:dyDescent="0.15">
      <c r="D942" s="53"/>
      <c r="E942" s="53" t="s">
        <v>97</v>
      </c>
      <c r="F942" s="53"/>
      <c r="H942" s="61" t="str">
        <f t="shared" si="19"/>
        <v>DA28</v>
      </c>
    </row>
    <row r="943" spans="4:8" ht="13.15" customHeight="1" x14ac:dyDescent="0.15">
      <c r="D943" s="53"/>
      <c r="E943" s="53" t="s">
        <v>98</v>
      </c>
      <c r="F943" s="53"/>
      <c r="H943" s="61" t="str">
        <f t="shared" si="19"/>
        <v>DC28</v>
      </c>
    </row>
    <row r="944" spans="4:8" ht="13.15" customHeight="1" x14ac:dyDescent="0.15">
      <c r="D944" s="53"/>
      <c r="E944" s="53" t="s">
        <v>99</v>
      </c>
      <c r="F944" s="53"/>
      <c r="H944" s="61" t="str">
        <f t="shared" si="19"/>
        <v>DE28</v>
      </c>
    </row>
    <row r="945" spans="4:8" ht="13.15" customHeight="1" x14ac:dyDescent="0.15">
      <c r="D945" s="53"/>
      <c r="E945" s="53" t="s">
        <v>100</v>
      </c>
      <c r="F945" s="53"/>
      <c r="H945" s="61" t="str">
        <f t="shared" si="19"/>
        <v>DG28</v>
      </c>
    </row>
    <row r="946" spans="4:8" ht="13.15" customHeight="1" x14ac:dyDescent="0.15">
      <c r="D946" s="53"/>
      <c r="E946" s="53" t="s">
        <v>101</v>
      </c>
      <c r="F946" s="53"/>
      <c r="H946" s="61" t="str">
        <f t="shared" si="19"/>
        <v>DI28</v>
      </c>
    </row>
    <row r="947" spans="4:8" ht="13.15" customHeight="1" x14ac:dyDescent="0.15">
      <c r="D947" s="53"/>
      <c r="E947" s="53" t="s">
        <v>102</v>
      </c>
      <c r="F947" s="53"/>
      <c r="H947" s="61" t="str">
        <f t="shared" si="19"/>
        <v>DK28</v>
      </c>
    </row>
    <row r="948" spans="4:8" ht="13.15" customHeight="1" x14ac:dyDescent="0.15">
      <c r="D948" s="53"/>
      <c r="E948" s="53" t="s">
        <v>103</v>
      </c>
      <c r="F948" s="53"/>
      <c r="H948" s="61" t="str">
        <f t="shared" si="19"/>
        <v>DM28</v>
      </c>
    </row>
    <row r="949" spans="4:8" ht="13.15" customHeight="1" x14ac:dyDescent="0.15">
      <c r="D949" s="53" t="s">
        <v>591</v>
      </c>
      <c r="E949" s="53"/>
      <c r="F949" s="53"/>
      <c r="H949" s="61" t="str">
        <f t="shared" si="19"/>
        <v>DO28</v>
      </c>
    </row>
    <row r="950" spans="4:8" ht="13.15" customHeight="1" x14ac:dyDescent="0.15">
      <c r="D950" s="53" t="s">
        <v>71</v>
      </c>
      <c r="E950" s="53"/>
      <c r="F950" s="53" t="s">
        <v>612</v>
      </c>
      <c r="H950" s="61" t="str">
        <f t="shared" ref="H950:H998" si="20">IF($G451="","",$G451)</f>
        <v/>
      </c>
    </row>
    <row r="951" spans="4:8" ht="13.15" customHeight="1" x14ac:dyDescent="0.15">
      <c r="D951" s="53" t="s">
        <v>61</v>
      </c>
      <c r="E951" s="53" t="s">
        <v>613</v>
      </c>
      <c r="F951" s="53"/>
      <c r="H951" s="61" t="str">
        <f t="shared" si="20"/>
        <v>A30</v>
      </c>
    </row>
    <row r="952" spans="4:8" ht="13.15" customHeight="1" x14ac:dyDescent="0.15">
      <c r="D952" s="53"/>
      <c r="E952" s="53" t="s">
        <v>614</v>
      </c>
      <c r="F952" s="53"/>
      <c r="H952" s="61" t="str">
        <f t="shared" si="20"/>
        <v>D30</v>
      </c>
    </row>
    <row r="953" spans="4:8" ht="13.15" customHeight="1" x14ac:dyDescent="0.15">
      <c r="D953" s="53"/>
      <c r="E953" s="53" t="s">
        <v>2</v>
      </c>
      <c r="F953" s="53"/>
      <c r="H953" s="61" t="str">
        <f t="shared" si="20"/>
        <v>G30</v>
      </c>
    </row>
    <row r="954" spans="4:8" ht="13.15" customHeight="1" x14ac:dyDescent="0.15">
      <c r="D954" s="53"/>
      <c r="E954" s="53" t="s">
        <v>5</v>
      </c>
      <c r="F954" s="53"/>
      <c r="H954" s="61" t="str">
        <f t="shared" si="20"/>
        <v>I30</v>
      </c>
    </row>
    <row r="955" spans="4:8" ht="13.15" customHeight="1" x14ac:dyDescent="0.15">
      <c r="D955" s="53"/>
      <c r="E955" s="53" t="s">
        <v>46</v>
      </c>
      <c r="F955" s="53"/>
      <c r="H955" s="61" t="str">
        <f t="shared" si="20"/>
        <v>K30</v>
      </c>
    </row>
    <row r="956" spans="4:8" ht="13.15" customHeight="1" x14ac:dyDescent="0.15">
      <c r="D956" s="53"/>
      <c r="E956" s="53" t="s">
        <v>43</v>
      </c>
      <c r="F956" s="53"/>
      <c r="H956" s="61" t="str">
        <f t="shared" si="20"/>
        <v>O30</v>
      </c>
    </row>
    <row r="957" spans="4:8" ht="13.15" customHeight="1" x14ac:dyDescent="0.15">
      <c r="D957" s="53"/>
      <c r="E957" s="53" t="s">
        <v>60</v>
      </c>
      <c r="F957" s="53"/>
      <c r="H957" s="61" t="str">
        <f t="shared" si="20"/>
        <v>T30</v>
      </c>
    </row>
    <row r="958" spans="4:8" ht="13.15" customHeight="1" x14ac:dyDescent="0.15">
      <c r="D958" s="53" t="s">
        <v>62</v>
      </c>
      <c r="E958" s="53" t="s">
        <v>613</v>
      </c>
      <c r="F958" s="53"/>
      <c r="H958" s="61" t="str">
        <f t="shared" si="20"/>
        <v>AB30</v>
      </c>
    </row>
    <row r="959" spans="4:8" ht="13.15" customHeight="1" x14ac:dyDescent="0.15">
      <c r="D959" s="53"/>
      <c r="E959" s="53" t="s">
        <v>614</v>
      </c>
      <c r="F959" s="53"/>
      <c r="H959" s="61" t="str">
        <f t="shared" si="20"/>
        <v>AE30</v>
      </c>
    </row>
    <row r="960" spans="4:8" ht="13.15" customHeight="1" x14ac:dyDescent="0.15">
      <c r="D960" s="53"/>
      <c r="E960" s="53" t="s">
        <v>2</v>
      </c>
      <c r="F960" s="53"/>
      <c r="H960" s="61" t="str">
        <f t="shared" si="20"/>
        <v>AH30</v>
      </c>
    </row>
    <row r="961" spans="4:8" ht="13.15" customHeight="1" x14ac:dyDescent="0.15">
      <c r="D961" s="53"/>
      <c r="E961" s="53" t="s">
        <v>5</v>
      </c>
      <c r="F961" s="53"/>
      <c r="H961" s="61" t="str">
        <f t="shared" si="20"/>
        <v>AJ30</v>
      </c>
    </row>
    <row r="962" spans="4:8" ht="13.15" customHeight="1" x14ac:dyDescent="0.15">
      <c r="D962" s="53"/>
      <c r="E962" s="53" t="s">
        <v>46</v>
      </c>
      <c r="F962" s="53"/>
      <c r="H962" s="61" t="str">
        <f t="shared" si="20"/>
        <v>AL30</v>
      </c>
    </row>
    <row r="963" spans="4:8" ht="13.15" customHeight="1" x14ac:dyDescent="0.15">
      <c r="D963" s="53"/>
      <c r="E963" s="53" t="s">
        <v>43</v>
      </c>
      <c r="F963" s="53"/>
      <c r="H963" s="61" t="str">
        <f t="shared" si="20"/>
        <v>AP30</v>
      </c>
    </row>
    <row r="964" spans="4:8" ht="13.15" customHeight="1" x14ac:dyDescent="0.15">
      <c r="D964" s="53"/>
      <c r="E964" s="53" t="s">
        <v>72</v>
      </c>
      <c r="F964" s="53"/>
      <c r="H964" s="61" t="str">
        <f t="shared" si="20"/>
        <v>AU30</v>
      </c>
    </row>
    <row r="965" spans="4:8" ht="13.15" customHeight="1" x14ac:dyDescent="0.15">
      <c r="D965" s="53" t="s">
        <v>510</v>
      </c>
      <c r="E965" s="53"/>
      <c r="F965" s="53"/>
      <c r="H965" s="61" t="str">
        <f t="shared" si="20"/>
        <v>BC30</v>
      </c>
    </row>
    <row r="966" spans="4:8" ht="13.15" customHeight="1" x14ac:dyDescent="0.15">
      <c r="D966" s="53"/>
      <c r="E966" s="53"/>
      <c r="F966" s="53" t="s">
        <v>615</v>
      </c>
      <c r="H966" s="61" t="str">
        <f t="shared" si="20"/>
        <v/>
      </c>
    </row>
    <row r="967" spans="4:8" ht="13.15" customHeight="1" x14ac:dyDescent="0.15">
      <c r="D967" s="53"/>
      <c r="E967" s="53" t="s">
        <v>73</v>
      </c>
      <c r="F967" s="53"/>
      <c r="H967" s="61" t="str">
        <f t="shared" si="20"/>
        <v>BE30</v>
      </c>
    </row>
    <row r="968" spans="4:8" ht="13.15" customHeight="1" x14ac:dyDescent="0.15">
      <c r="D968" s="53"/>
      <c r="E968" s="53" t="s">
        <v>74</v>
      </c>
      <c r="F968" s="53"/>
      <c r="H968" s="61" t="str">
        <f t="shared" si="20"/>
        <v>BG30</v>
      </c>
    </row>
    <row r="969" spans="4:8" ht="13.15" customHeight="1" x14ac:dyDescent="0.15">
      <c r="D969" s="53"/>
      <c r="E969" s="53" t="s">
        <v>75</v>
      </c>
      <c r="F969" s="53"/>
      <c r="H969" s="61" t="str">
        <f t="shared" si="20"/>
        <v>BI30</v>
      </c>
    </row>
    <row r="970" spans="4:8" ht="13.15" customHeight="1" x14ac:dyDescent="0.15">
      <c r="D970" s="53"/>
      <c r="E970" s="53" t="s">
        <v>76</v>
      </c>
      <c r="F970" s="53"/>
      <c r="H970" s="61" t="str">
        <f t="shared" si="20"/>
        <v>BK30</v>
      </c>
    </row>
    <row r="971" spans="4:8" ht="13.15" customHeight="1" x14ac:dyDescent="0.15">
      <c r="D971" s="53"/>
      <c r="E971" s="53" t="s">
        <v>77</v>
      </c>
      <c r="F971" s="53"/>
      <c r="H971" s="61" t="str">
        <f t="shared" si="20"/>
        <v>BM30</v>
      </c>
    </row>
    <row r="972" spans="4:8" ht="13.15" customHeight="1" x14ac:dyDescent="0.15">
      <c r="D972" s="53"/>
      <c r="E972" s="53" t="s">
        <v>78</v>
      </c>
      <c r="F972" s="53"/>
      <c r="H972" s="61" t="str">
        <f t="shared" si="20"/>
        <v>BO30</v>
      </c>
    </row>
    <row r="973" spans="4:8" ht="13.15" customHeight="1" x14ac:dyDescent="0.15">
      <c r="D973" s="53"/>
      <c r="E973" s="53" t="s">
        <v>79</v>
      </c>
      <c r="F973" s="53"/>
      <c r="H973" s="61" t="str">
        <f t="shared" si="20"/>
        <v>BQ30</v>
      </c>
    </row>
    <row r="974" spans="4:8" ht="13.15" customHeight="1" x14ac:dyDescent="0.15">
      <c r="D974" s="53"/>
      <c r="E974" s="53" t="s">
        <v>80</v>
      </c>
      <c r="F974" s="53"/>
      <c r="H974" s="61" t="str">
        <f t="shared" si="20"/>
        <v>BS30</v>
      </c>
    </row>
    <row r="975" spans="4:8" ht="13.15" customHeight="1" x14ac:dyDescent="0.15">
      <c r="D975" s="53"/>
      <c r="E975" s="53" t="s">
        <v>81</v>
      </c>
      <c r="F975" s="53"/>
      <c r="H975" s="61" t="str">
        <f t="shared" si="20"/>
        <v>BU30</v>
      </c>
    </row>
    <row r="976" spans="4:8" ht="13.15" customHeight="1" x14ac:dyDescent="0.15">
      <c r="D976" s="53"/>
      <c r="E976" s="53" t="s">
        <v>82</v>
      </c>
      <c r="F976" s="53"/>
      <c r="H976" s="61" t="str">
        <f t="shared" si="20"/>
        <v>BW30</v>
      </c>
    </row>
    <row r="977" spans="4:8" ht="13.15" customHeight="1" x14ac:dyDescent="0.15">
      <c r="D977" s="53"/>
      <c r="E977" s="53" t="s">
        <v>83</v>
      </c>
      <c r="F977" s="53"/>
      <c r="H977" s="61" t="str">
        <f t="shared" si="20"/>
        <v>BY30</v>
      </c>
    </row>
    <row r="978" spans="4:8" ht="13.15" customHeight="1" x14ac:dyDescent="0.15">
      <c r="D978" s="53"/>
      <c r="E978" s="53" t="s">
        <v>84</v>
      </c>
      <c r="F978" s="53"/>
      <c r="H978" s="61" t="str">
        <f t="shared" si="20"/>
        <v>CA30</v>
      </c>
    </row>
    <row r="979" spans="4:8" ht="13.15" customHeight="1" x14ac:dyDescent="0.15">
      <c r="D979" s="53"/>
      <c r="E979" s="53" t="s">
        <v>85</v>
      </c>
      <c r="F979" s="53"/>
      <c r="H979" s="61" t="str">
        <f t="shared" si="20"/>
        <v>CC30</v>
      </c>
    </row>
    <row r="980" spans="4:8" ht="13.15" customHeight="1" x14ac:dyDescent="0.15">
      <c r="D980" s="53"/>
      <c r="E980" s="53" t="s">
        <v>86</v>
      </c>
      <c r="F980" s="53"/>
      <c r="H980" s="61" t="str">
        <f t="shared" si="20"/>
        <v>CE30</v>
      </c>
    </row>
    <row r="981" spans="4:8" ht="13.15" customHeight="1" x14ac:dyDescent="0.15">
      <c r="D981" s="53"/>
      <c r="E981" s="53" t="s">
        <v>87</v>
      </c>
      <c r="F981" s="53"/>
      <c r="H981" s="61" t="str">
        <f t="shared" si="20"/>
        <v>CG30</v>
      </c>
    </row>
    <row r="982" spans="4:8" ht="13.15" customHeight="1" x14ac:dyDescent="0.15">
      <c r="D982" s="53"/>
      <c r="E982" s="53" t="s">
        <v>88</v>
      </c>
      <c r="F982" s="53"/>
      <c r="H982" s="61" t="str">
        <f t="shared" si="20"/>
        <v>CI30</v>
      </c>
    </row>
    <row r="983" spans="4:8" ht="13.15" customHeight="1" x14ac:dyDescent="0.15">
      <c r="D983" s="53"/>
      <c r="E983" s="53" t="s">
        <v>89</v>
      </c>
      <c r="F983" s="53"/>
      <c r="H983" s="61" t="str">
        <f t="shared" si="20"/>
        <v>CK30</v>
      </c>
    </row>
    <row r="984" spans="4:8" ht="13.15" customHeight="1" x14ac:dyDescent="0.15">
      <c r="D984" s="53"/>
      <c r="E984" s="53" t="s">
        <v>90</v>
      </c>
      <c r="F984" s="53"/>
      <c r="H984" s="61" t="str">
        <f t="shared" si="20"/>
        <v>CM30</v>
      </c>
    </row>
    <row r="985" spans="4:8" ht="13.15" customHeight="1" x14ac:dyDescent="0.15">
      <c r="D985" s="53"/>
      <c r="E985" s="53" t="s">
        <v>91</v>
      </c>
      <c r="F985" s="53"/>
      <c r="H985" s="61" t="str">
        <f t="shared" si="20"/>
        <v>CO30</v>
      </c>
    </row>
    <row r="986" spans="4:8" ht="13.15" customHeight="1" x14ac:dyDescent="0.15">
      <c r="D986" s="53"/>
      <c r="E986" s="53" t="s">
        <v>92</v>
      </c>
      <c r="F986" s="53"/>
      <c r="H986" s="61" t="str">
        <f t="shared" si="20"/>
        <v>CQ30</v>
      </c>
    </row>
    <row r="987" spans="4:8" ht="13.15" customHeight="1" x14ac:dyDescent="0.15">
      <c r="D987" s="53"/>
      <c r="E987" s="53" t="s">
        <v>93</v>
      </c>
      <c r="F987" s="53"/>
      <c r="H987" s="61" t="str">
        <f t="shared" si="20"/>
        <v>CS30</v>
      </c>
    </row>
    <row r="988" spans="4:8" ht="13.15" customHeight="1" x14ac:dyDescent="0.15">
      <c r="D988" s="53"/>
      <c r="E988" s="53" t="s">
        <v>94</v>
      </c>
      <c r="F988" s="53"/>
      <c r="H988" s="61" t="str">
        <f t="shared" si="20"/>
        <v>CU30</v>
      </c>
    </row>
    <row r="989" spans="4:8" ht="13.15" customHeight="1" x14ac:dyDescent="0.15">
      <c r="D989" s="53"/>
      <c r="E989" s="53" t="s">
        <v>95</v>
      </c>
      <c r="F989" s="53"/>
      <c r="H989" s="61" t="str">
        <f t="shared" si="20"/>
        <v>CW30</v>
      </c>
    </row>
    <row r="990" spans="4:8" ht="13.15" customHeight="1" x14ac:dyDescent="0.15">
      <c r="D990" s="53"/>
      <c r="E990" s="53" t="s">
        <v>96</v>
      </c>
      <c r="F990" s="53"/>
      <c r="H990" s="61" t="str">
        <f t="shared" si="20"/>
        <v>CY30</v>
      </c>
    </row>
    <row r="991" spans="4:8" ht="13.15" customHeight="1" x14ac:dyDescent="0.15">
      <c r="D991" s="53"/>
      <c r="E991" s="53" t="s">
        <v>97</v>
      </c>
      <c r="F991" s="53"/>
      <c r="H991" s="61" t="str">
        <f t="shared" si="20"/>
        <v>DA30</v>
      </c>
    </row>
    <row r="992" spans="4:8" ht="13.15" customHeight="1" x14ac:dyDescent="0.15">
      <c r="D992" s="53"/>
      <c r="E992" s="53" t="s">
        <v>98</v>
      </c>
      <c r="F992" s="53"/>
      <c r="H992" s="61" t="str">
        <f t="shared" si="20"/>
        <v>DC30</v>
      </c>
    </row>
    <row r="993" spans="4:8" ht="13.15" customHeight="1" x14ac:dyDescent="0.15">
      <c r="D993" s="53"/>
      <c r="E993" s="53" t="s">
        <v>99</v>
      </c>
      <c r="F993" s="53"/>
      <c r="H993" s="61" t="str">
        <f t="shared" si="20"/>
        <v>DE30</v>
      </c>
    </row>
    <row r="994" spans="4:8" ht="13.15" customHeight="1" x14ac:dyDescent="0.15">
      <c r="D994" s="53"/>
      <c r="E994" s="53" t="s">
        <v>100</v>
      </c>
      <c r="F994" s="53"/>
      <c r="H994" s="61" t="str">
        <f t="shared" si="20"/>
        <v>DG30</v>
      </c>
    </row>
    <row r="995" spans="4:8" ht="13.15" customHeight="1" x14ac:dyDescent="0.15">
      <c r="D995" s="53"/>
      <c r="E995" s="53" t="s">
        <v>101</v>
      </c>
      <c r="F995" s="53"/>
      <c r="H995" s="61" t="str">
        <f t="shared" si="20"/>
        <v>DI30</v>
      </c>
    </row>
    <row r="996" spans="4:8" ht="13.15" customHeight="1" x14ac:dyDescent="0.15">
      <c r="D996" s="53"/>
      <c r="E996" s="53" t="s">
        <v>102</v>
      </c>
      <c r="F996" s="53"/>
      <c r="H996" s="61" t="str">
        <f t="shared" si="20"/>
        <v>DK30</v>
      </c>
    </row>
    <row r="997" spans="4:8" ht="13.15" customHeight="1" x14ac:dyDescent="0.15">
      <c r="D997" s="53"/>
      <c r="E997" s="53" t="s">
        <v>103</v>
      </c>
      <c r="F997" s="53"/>
      <c r="H997" s="61" t="str">
        <f t="shared" si="20"/>
        <v>DM30</v>
      </c>
    </row>
    <row r="998" spans="4:8" ht="13.15" customHeight="1" x14ac:dyDescent="0.15">
      <c r="D998" s="53" t="s">
        <v>591</v>
      </c>
      <c r="E998" s="53"/>
      <c r="F998" s="53"/>
      <c r="H998" s="61" t="str">
        <f t="shared" si="20"/>
        <v>DO30</v>
      </c>
    </row>
    <row r="999" spans="4:8" ht="13.15" customHeight="1" x14ac:dyDescent="0.15">
      <c r="D999" s="53" t="s">
        <v>46</v>
      </c>
      <c r="E999" s="53"/>
      <c r="F999" s="53"/>
      <c r="H999" s="59" t="str">
        <f t="shared" ref="H999:H1006" si="21">IF($A2="","",$A2)</f>
        <v>作業船</v>
      </c>
    </row>
    <row r="1000" spans="4:8" ht="13.15" customHeight="1" x14ac:dyDescent="0.15">
      <c r="D1000" s="53"/>
      <c r="E1000" s="53"/>
      <c r="F1000" s="53"/>
      <c r="H1000" s="59" t="str">
        <f t="shared" si="21"/>
        <v>水上バス</v>
      </c>
    </row>
    <row r="1001" spans="4:8" ht="13.15" customHeight="1" x14ac:dyDescent="0.15">
      <c r="D1001" s="53"/>
      <c r="E1001" s="53"/>
      <c r="F1001" s="53"/>
      <c r="H1001" s="59" t="str">
        <f t="shared" si="21"/>
        <v>台船</v>
      </c>
    </row>
    <row r="1002" spans="4:8" ht="13.15" customHeight="1" x14ac:dyDescent="0.15">
      <c r="D1002" s="53"/>
      <c r="E1002" s="53"/>
      <c r="F1002" s="53"/>
      <c r="H1002" s="59" t="str">
        <f t="shared" si="21"/>
        <v>その他</v>
      </c>
    </row>
    <row r="1003" spans="4:8" ht="13.15" customHeight="1" x14ac:dyDescent="0.15">
      <c r="D1003" s="53"/>
      <c r="E1003" s="53"/>
      <c r="F1003" s="53"/>
      <c r="H1003" s="59" t="str">
        <f t="shared" si="21"/>
        <v/>
      </c>
    </row>
    <row r="1004" spans="4:8" ht="13.15" customHeight="1" x14ac:dyDescent="0.15">
      <c r="D1004" s="53"/>
      <c r="E1004" s="53"/>
      <c r="F1004" s="53"/>
      <c r="H1004" s="59" t="str">
        <f t="shared" si="21"/>
        <v/>
      </c>
    </row>
    <row r="1005" spans="4:8" ht="13.15" customHeight="1" x14ac:dyDescent="0.15">
      <c r="D1005" s="53"/>
      <c r="E1005" s="53"/>
      <c r="F1005" s="53"/>
      <c r="H1005" s="59" t="str">
        <f t="shared" si="21"/>
        <v/>
      </c>
    </row>
    <row r="1006" spans="4:8" ht="13.15" customHeight="1" x14ac:dyDescent="0.15">
      <c r="D1006" s="53"/>
      <c r="E1006" s="53"/>
      <c r="F1006" s="53"/>
      <c r="H1006" s="59" t="str">
        <f t="shared" si="21"/>
        <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vt:lpstr>
      <vt:lpstr>設定</vt:lpstr>
      <vt:lpstr>ReadData</vt:lpstr>
      <vt:lpstr>WriteData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2025-01-28T05:46:00Z</dcterms:created>
  <dcterms:modified xsi:type="dcterms:W3CDTF">2025-01-28T05:46:16Z</dcterms:modified>
  <cp:version/>
</cp:coreProperties>
</file>