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5E45F31E-94E9-4722-8E60-C5B7469EF5B1}" xr6:coauthVersionLast="47" xr6:coauthVersionMax="47" xr10:uidLastSave="{00000000-0000-0000-0000-000000000000}"/>
  <bookViews>
    <workbookView xWindow="-28920" yWindow="-5835" windowWidth="29040" windowHeight="15720" xr2:uid="{79A20CDD-B761-48B2-B69C-C428F912B92B}"/>
  </bookViews>
  <sheets>
    <sheet name="(A)（記入しないでください）" sheetId="1" r:id="rId1"/>
    <sheet name="(B)" sheetId="2" r:id="rId2"/>
    <sheet name="(C)" sheetId="5" r:id="rId3"/>
    <sheet name="(D)" sheetId="4" r:id="rId4"/>
  </sheets>
  <definedNames>
    <definedName name="_xlnm.Print_Area" localSheetId="0">'(A)（記入しないでください）'!$A$1:$F$18</definedName>
    <definedName name="_xlnm.Print_Area" localSheetId="1">'(B)'!$A$1:$J$45</definedName>
    <definedName name="_xlnm.Print_Area" localSheetId="2">'(C)'!$A$1:$N$51</definedName>
    <definedName name="_xlnm.Print_Area" localSheetId="3">'(D)'!$A$1:$E$32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E6" i="1" s="1"/>
  <c r="G43" i="2"/>
  <c r="G41" i="2"/>
  <c r="G42" i="2"/>
  <c r="G40" i="2"/>
  <c r="G39" i="2"/>
  <c r="G38" i="2"/>
  <c r="G36" i="2"/>
  <c r="G34" i="2"/>
  <c r="G35" i="2"/>
  <c r="G33" i="2"/>
  <c r="G32" i="2"/>
  <c r="G31" i="2"/>
  <c r="G20" i="2"/>
  <c r="G19" i="2"/>
  <c r="G21" i="2"/>
  <c r="G22" i="2"/>
  <c r="G23" i="2"/>
  <c r="G24" i="2"/>
  <c r="G29" i="2"/>
  <c r="G27" i="2"/>
  <c r="G28" i="2"/>
  <c r="G26" i="2"/>
  <c r="G12" i="2"/>
  <c r="G13" i="2"/>
  <c r="G10" i="2"/>
  <c r="G9" i="2"/>
  <c r="G7" i="2"/>
  <c r="G6" i="2"/>
  <c r="G4" i="2"/>
  <c r="G3" i="2"/>
  <c r="F44" i="2"/>
  <c r="F37" i="2"/>
  <c r="F30" i="2"/>
  <c r="F25" i="2"/>
  <c r="F14" i="2"/>
  <c r="F11" i="2"/>
  <c r="F8" i="2"/>
  <c r="F5" i="2"/>
  <c r="H17" i="5"/>
  <c r="H18" i="5"/>
  <c r="H19" i="5"/>
  <c r="H16" i="5"/>
  <c r="H13" i="5"/>
  <c r="H14" i="5"/>
  <c r="H12" i="5"/>
  <c r="H11" i="5"/>
  <c r="H4" i="5"/>
  <c r="H5" i="5"/>
  <c r="H6" i="5"/>
  <c r="H3" i="5"/>
  <c r="F20" i="5"/>
  <c r="F15" i="5"/>
  <c r="F7" i="5"/>
  <c r="H20" i="5" l="1"/>
  <c r="K16" i="5" s="1"/>
  <c r="E8" i="1" s="1"/>
  <c r="H15" i="5"/>
  <c r="K11" i="5" s="1"/>
  <c r="E7" i="1" s="1"/>
  <c r="H7" i="5"/>
  <c r="K3" i="5" s="1"/>
  <c r="E5" i="1" s="1"/>
  <c r="G5" i="2"/>
  <c r="C5" i="1" s="1"/>
  <c r="G44" i="2"/>
  <c r="D8" i="1" s="1"/>
  <c r="G37" i="2"/>
  <c r="D7" i="1" s="1"/>
  <c r="G25" i="2"/>
  <c r="D5" i="1" s="1"/>
  <c r="G30" i="2"/>
  <c r="H30" i="2" s="1"/>
  <c r="G14" i="2"/>
  <c r="C8" i="1" s="1"/>
  <c r="G11" i="2"/>
  <c r="C7" i="1" s="1"/>
  <c r="G8" i="2"/>
  <c r="F7" i="1" l="1"/>
  <c r="H8" i="2"/>
  <c r="C6" i="1" s="1"/>
  <c r="F8" i="1"/>
  <c r="D6" i="1"/>
  <c r="F5" i="1"/>
  <c r="F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" authorId="0" shapeId="0" xr:uid="{571B4DCC-9125-42E5-BCFA-09BCE2DC8AF6}">
      <text>
        <r>
          <rPr>
            <b/>
            <sz val="9"/>
            <color indexed="81"/>
            <rFont val="MS P ゴシック"/>
            <family val="3"/>
            <charset val="128"/>
          </rPr>
          <t>黄色セル以外は
数式が入っているため触らないでください。</t>
        </r>
      </text>
    </comment>
    <comment ref="G19" authorId="0" shapeId="0" xr:uid="{ECB42D1A-0D08-4DFF-BBC6-82B86A8D71A7}">
      <text>
        <r>
          <rPr>
            <b/>
            <sz val="9"/>
            <color indexed="81"/>
            <rFont val="MS P ゴシック"/>
            <family val="3"/>
            <charset val="128"/>
          </rPr>
          <t>樹幹部が重なっている場合は控除後の値を直接入力し、備考欄に「控除有」と記載してください。</t>
        </r>
      </text>
    </comment>
  </commentList>
</comments>
</file>

<file path=xl/sharedStrings.xml><?xml version="1.0" encoding="utf-8"?>
<sst xmlns="http://schemas.openxmlformats.org/spreadsheetml/2006/main" count="143" uniqueCount="74">
  <si>
    <t>地上部</t>
    <rPh sb="0" eb="3">
      <t>チジョウブ</t>
    </rPh>
    <phoneticPr fontId="1"/>
  </si>
  <si>
    <t>接道部算入面積</t>
    <rPh sb="0" eb="2">
      <t>セツドウ</t>
    </rPh>
    <rPh sb="2" eb="3">
      <t>ブ</t>
    </rPh>
    <rPh sb="3" eb="5">
      <t>サンニュウ</t>
    </rPh>
    <rPh sb="5" eb="7">
      <t>メンセキ</t>
    </rPh>
    <phoneticPr fontId="1"/>
  </si>
  <si>
    <t>屋上部</t>
    <rPh sb="0" eb="3">
      <t>オクジョウブ</t>
    </rPh>
    <phoneticPr fontId="1"/>
  </si>
  <si>
    <t>ベランダ等</t>
    <rPh sb="4" eb="5">
      <t>トウ</t>
    </rPh>
    <phoneticPr fontId="1"/>
  </si>
  <si>
    <t>計(㎡）</t>
    <rPh sb="0" eb="1">
      <t>ケイ</t>
    </rPh>
    <phoneticPr fontId="1"/>
  </si>
  <si>
    <t>（１）の算出方法に
よる面積(㎡）</t>
    <rPh sb="4" eb="6">
      <t>サンシュツ</t>
    </rPh>
    <rPh sb="6" eb="8">
      <t>ホウホウ</t>
    </rPh>
    <rPh sb="12" eb="14">
      <t>メンセキ</t>
    </rPh>
    <phoneticPr fontId="1"/>
  </si>
  <si>
    <t>（２）の算出方法に
よる面積(㎡）</t>
    <rPh sb="4" eb="6">
      <t>サンシュツ</t>
    </rPh>
    <rPh sb="6" eb="8">
      <t>ホウホウ</t>
    </rPh>
    <rPh sb="12" eb="14">
      <t>メンセキ</t>
    </rPh>
    <phoneticPr fontId="1"/>
  </si>
  <si>
    <t>（３）の算出方法に
よる面積(㎡）</t>
    <rPh sb="4" eb="6">
      <t>サンシュツ</t>
    </rPh>
    <rPh sb="6" eb="8">
      <t>ホウホウ</t>
    </rPh>
    <rPh sb="12" eb="14">
      <t>メンセキ</t>
    </rPh>
    <phoneticPr fontId="1"/>
  </si>
  <si>
    <t>うち接道部</t>
    <rPh sb="2" eb="5">
      <t>セツドウブ</t>
    </rPh>
    <phoneticPr fontId="1"/>
  </si>
  <si>
    <t>規格</t>
    <rPh sb="0" eb="2">
      <t>キカク</t>
    </rPh>
    <phoneticPr fontId="1"/>
  </si>
  <si>
    <t>樹種名</t>
    <rPh sb="0" eb="3">
      <t>ジュシュメイ</t>
    </rPh>
    <phoneticPr fontId="1"/>
  </si>
  <si>
    <t>本数</t>
    <rPh sb="0" eb="2">
      <t>ホンスウ</t>
    </rPh>
    <phoneticPr fontId="1"/>
  </si>
  <si>
    <t>備考</t>
    <rPh sb="0" eb="2">
      <t>ビコウ</t>
    </rPh>
    <phoneticPr fontId="1"/>
  </si>
  <si>
    <t>単木面積
(㎡）</t>
    <rPh sb="0" eb="1">
      <t>タン</t>
    </rPh>
    <rPh sb="1" eb="2">
      <t>キ</t>
    </rPh>
    <rPh sb="2" eb="4">
      <t>メンセキ</t>
    </rPh>
    <phoneticPr fontId="1"/>
  </si>
  <si>
    <t>緑化面積
（㎡）</t>
    <rPh sb="0" eb="2">
      <t>リョクカ</t>
    </rPh>
    <rPh sb="2" eb="4">
      <t>メンセキ</t>
    </rPh>
    <phoneticPr fontId="1"/>
  </si>
  <si>
    <t>算入面積
（㎡）</t>
    <rPh sb="0" eb="4">
      <t>サンニュウメンセキ</t>
    </rPh>
    <phoneticPr fontId="1"/>
  </si>
  <si>
    <t>計</t>
    <rPh sb="0" eb="1">
      <t>ケイ</t>
    </rPh>
    <phoneticPr fontId="1"/>
  </si>
  <si>
    <t>（１）樹冠の水平投影面積の合計で算出する樹木</t>
    <phoneticPr fontId="1"/>
  </si>
  <si>
    <t>（２）樹高に応じて算出した円の水平投影面積の合計で算出する樹木</t>
    <rPh sb="3" eb="4">
      <t>ジュ</t>
    </rPh>
    <rPh sb="4" eb="5">
      <t>コウ</t>
    </rPh>
    <rPh sb="6" eb="7">
      <t>オウ</t>
    </rPh>
    <rPh sb="9" eb="11">
      <t>サンシュツ</t>
    </rPh>
    <rPh sb="13" eb="14">
      <t>エン</t>
    </rPh>
    <rPh sb="15" eb="21">
      <t>スイヘイトウエイメンセキ</t>
    </rPh>
    <rPh sb="22" eb="24">
      <t>ゴウケイ</t>
    </rPh>
    <rPh sb="25" eb="27">
      <t>サンシュツ</t>
    </rPh>
    <rPh sb="29" eb="31">
      <t>ジュモク</t>
    </rPh>
    <phoneticPr fontId="1"/>
  </si>
  <si>
    <t>樹高</t>
    <rPh sb="0" eb="2">
      <t>ジュコウ</t>
    </rPh>
    <phoneticPr fontId="1"/>
  </si>
  <si>
    <t>地上部</t>
    <rPh sb="0" eb="3">
      <t>チジョウブ</t>
    </rPh>
    <phoneticPr fontId="1"/>
  </si>
  <si>
    <t>1m以上2.5m未満</t>
    <rPh sb="2" eb="4">
      <t>イジョウ</t>
    </rPh>
    <rPh sb="8" eb="10">
      <t>ミマン</t>
    </rPh>
    <phoneticPr fontId="1"/>
  </si>
  <si>
    <t>2.5m以上4m未満</t>
    <rPh sb="4" eb="6">
      <t>イジョウ</t>
    </rPh>
    <rPh sb="8" eb="10">
      <t>ミマン</t>
    </rPh>
    <phoneticPr fontId="1"/>
  </si>
  <si>
    <t>4m以上</t>
    <rPh sb="2" eb="4">
      <t>イジョウ</t>
    </rPh>
    <phoneticPr fontId="1"/>
  </si>
  <si>
    <t>計</t>
    <rPh sb="0" eb="1">
      <t>ケイ</t>
    </rPh>
    <phoneticPr fontId="1"/>
  </si>
  <si>
    <t>うち接道部</t>
    <rPh sb="2" eb="5">
      <t>セツドウブ</t>
    </rPh>
    <phoneticPr fontId="1"/>
  </si>
  <si>
    <t>3m以上4m未満</t>
    <rPh sb="2" eb="4">
      <t>イジョウ</t>
    </rPh>
    <rPh sb="6" eb="8">
      <t>ミマン</t>
    </rPh>
    <phoneticPr fontId="1"/>
  </si>
  <si>
    <t>屋上部</t>
    <rPh sb="0" eb="3">
      <t>オクジョウブ</t>
    </rPh>
    <phoneticPr fontId="1"/>
  </si>
  <si>
    <t>計</t>
    <rPh sb="0" eb="1">
      <t>ケイ</t>
    </rPh>
    <phoneticPr fontId="1"/>
  </si>
  <si>
    <t>ベランダ等</t>
    <rPh sb="4" eb="5">
      <t>トウ</t>
    </rPh>
    <phoneticPr fontId="1"/>
  </si>
  <si>
    <t>係数</t>
    <rPh sb="0" eb="2">
      <t>ケイスウ</t>
    </rPh>
    <phoneticPr fontId="1"/>
  </si>
  <si>
    <t>植栽基盤
面積等</t>
    <rPh sb="0" eb="4">
      <t>ショクサイキバン</t>
    </rPh>
    <rPh sb="5" eb="8">
      <t>メンセキトウ</t>
    </rPh>
    <phoneticPr fontId="1"/>
  </si>
  <si>
    <t>地被植物（芝生を含む。）</t>
    <rPh sb="0" eb="2">
      <t>チヒ</t>
    </rPh>
    <rPh sb="2" eb="4">
      <t>ショクブツ</t>
    </rPh>
    <rPh sb="5" eb="7">
      <t>シバフ</t>
    </rPh>
    <rPh sb="8" eb="9">
      <t>フク</t>
    </rPh>
    <phoneticPr fontId="1"/>
  </si>
  <si>
    <t>壁面部</t>
    <rPh sb="0" eb="2">
      <t>ヘキメン</t>
    </rPh>
    <rPh sb="2" eb="3">
      <t>ブ</t>
    </rPh>
    <phoneticPr fontId="1"/>
  </si>
  <si>
    <t>植物名</t>
    <rPh sb="0" eb="3">
      <t>ショクブツメイ</t>
    </rPh>
    <phoneticPr fontId="1"/>
  </si>
  <si>
    <t>緑化面積(㎡）</t>
    <rPh sb="0" eb="4">
      <t>リョクカメンセキ</t>
    </rPh>
    <phoneticPr fontId="1"/>
  </si>
  <si>
    <t>花壇等</t>
    <rPh sb="0" eb="2">
      <t>カダン</t>
    </rPh>
    <rPh sb="2" eb="3">
      <t>ナド</t>
    </rPh>
    <phoneticPr fontId="1"/>
  </si>
  <si>
    <t>植物名</t>
    <rPh sb="0" eb="2">
      <t>ショクブツ</t>
    </rPh>
    <rPh sb="2" eb="3">
      <t>メイ</t>
    </rPh>
    <phoneticPr fontId="1"/>
  </si>
  <si>
    <t>緑化面積（㎡)</t>
  </si>
  <si>
    <t>緑化面積（㎡)</t>
    <rPh sb="0" eb="4">
      <t>リョクカメンセキ</t>
    </rPh>
    <phoneticPr fontId="1"/>
  </si>
  <si>
    <t>水流・池等</t>
    <rPh sb="0" eb="2">
      <t>スイリュウ</t>
    </rPh>
    <rPh sb="3" eb="4">
      <t>イケ</t>
    </rPh>
    <rPh sb="4" eb="5">
      <t>トウ</t>
    </rPh>
    <phoneticPr fontId="1"/>
  </si>
  <si>
    <t>形状</t>
    <rPh sb="0" eb="2">
      <t>ケイジョウ</t>
    </rPh>
    <phoneticPr fontId="1"/>
  </si>
  <si>
    <t>付属施設等</t>
    <rPh sb="0" eb="5">
      <t>フゾクシセツトウ</t>
    </rPh>
    <phoneticPr fontId="1"/>
  </si>
  <si>
    <t>名称</t>
    <rPh sb="0" eb="2">
      <t>メイショウ</t>
    </rPh>
    <phoneticPr fontId="1"/>
  </si>
  <si>
    <t>基数</t>
    <rPh sb="0" eb="2">
      <t>キスウ</t>
    </rPh>
    <phoneticPr fontId="1"/>
  </si>
  <si>
    <t>施設面積（㎡)</t>
    <rPh sb="0" eb="4">
      <t>シセツメンセキ</t>
    </rPh>
    <phoneticPr fontId="1"/>
  </si>
  <si>
    <t>太陽光発電装置</t>
    <rPh sb="0" eb="7">
      <t>タイヨウコウハツデンソウチ</t>
    </rPh>
    <phoneticPr fontId="1"/>
  </si>
  <si>
    <t>設置角度</t>
    <rPh sb="0" eb="4">
      <t>セッチカクド</t>
    </rPh>
    <phoneticPr fontId="1"/>
  </si>
  <si>
    <t>勾配60度未満</t>
    <rPh sb="0" eb="2">
      <t>コウバイ</t>
    </rPh>
    <rPh sb="4" eb="7">
      <t>ドミマン</t>
    </rPh>
    <phoneticPr fontId="1"/>
  </si>
  <si>
    <t>勾配60度以上</t>
    <rPh sb="0" eb="2">
      <t>コウバイ</t>
    </rPh>
    <rPh sb="4" eb="5">
      <t>ド</t>
    </rPh>
    <rPh sb="5" eb="7">
      <t>イジョウ</t>
    </rPh>
    <phoneticPr fontId="1"/>
  </si>
  <si>
    <t>緑化算入面積（㎡)</t>
    <rPh sb="0" eb="2">
      <t>リョクカ</t>
    </rPh>
    <rPh sb="2" eb="4">
      <t>サンニュウ</t>
    </rPh>
    <rPh sb="4" eb="6">
      <t>メンセキ</t>
    </rPh>
    <phoneticPr fontId="1"/>
  </si>
  <si>
    <t>延長　　m×1m</t>
    <rPh sb="0" eb="2">
      <t>エンチョウ</t>
    </rPh>
    <phoneticPr fontId="1"/>
  </si>
  <si>
    <t>　（別紙）</t>
    <rPh sb="2" eb="4">
      <t>ベッシ</t>
    </rPh>
    <phoneticPr fontId="1"/>
  </si>
  <si>
    <t>樹 木 等 一 覧 表</t>
    <rPh sb="0" eb="1">
      <t>ジュ</t>
    </rPh>
    <rPh sb="2" eb="3">
      <t>キ</t>
    </rPh>
    <rPh sb="4" eb="5">
      <t>トウ</t>
    </rPh>
    <rPh sb="6" eb="7">
      <t>イチ</t>
    </rPh>
    <rPh sb="8" eb="9">
      <t>ラン</t>
    </rPh>
    <rPh sb="10" eb="11">
      <t>ヒョウ</t>
    </rPh>
    <phoneticPr fontId="1"/>
  </si>
  <si>
    <t>樹　木</t>
    <rPh sb="0" eb="1">
      <t>ジュ</t>
    </rPh>
    <rPh sb="2" eb="3">
      <t>キ</t>
    </rPh>
    <phoneticPr fontId="1"/>
  </si>
  <si>
    <t>注　接道部算入面積の項には、道路との境界線から水平距離が３ｍ以内の範囲に樹木（高さが３ｍ以上のものを
　含む。）を植栽する場合に記入すること。</t>
    <rPh sb="0" eb="1">
      <t>チュウ</t>
    </rPh>
    <rPh sb="2" eb="5">
      <t>セツドウブ</t>
    </rPh>
    <rPh sb="5" eb="7">
      <t>サンニュウ</t>
    </rPh>
    <rPh sb="7" eb="9">
      <t>メンセキ</t>
    </rPh>
    <rPh sb="10" eb="11">
      <t>コウ</t>
    </rPh>
    <rPh sb="14" eb="16">
      <t>ドウロ</t>
    </rPh>
    <rPh sb="18" eb="21">
      <t>キョウカイセン</t>
    </rPh>
    <rPh sb="23" eb="27">
      <t>スイヘイキョリ</t>
    </rPh>
    <rPh sb="30" eb="32">
      <t>イナイ</t>
    </rPh>
    <rPh sb="33" eb="35">
      <t>ハンイ</t>
    </rPh>
    <rPh sb="36" eb="38">
      <t>ジュモク</t>
    </rPh>
    <rPh sb="39" eb="40">
      <t>タカ</t>
    </rPh>
    <rPh sb="44" eb="46">
      <t>イジョウ</t>
    </rPh>
    <rPh sb="52" eb="53">
      <t>フク</t>
    </rPh>
    <rPh sb="57" eb="59">
      <t>ショクサイ</t>
    </rPh>
    <rPh sb="61" eb="63">
      <t>バアイ</t>
    </rPh>
    <rPh sb="64" eb="66">
      <t>キニュウ</t>
    </rPh>
    <phoneticPr fontId="1"/>
  </si>
  <si>
    <t>H=　 C=　 W=　</t>
    <phoneticPr fontId="1"/>
  </si>
  <si>
    <t>算出面積
(㎡）</t>
    <rPh sb="0" eb="2">
      <t>サンシュツ</t>
    </rPh>
    <rPh sb="2" eb="4">
      <t>メンセキ</t>
    </rPh>
    <phoneticPr fontId="1"/>
  </si>
  <si>
    <t>1m未満</t>
    <rPh sb="2" eb="4">
      <t>ミマン</t>
    </rPh>
    <phoneticPr fontId="1"/>
  </si>
  <si>
    <t>1m以上2.5m未満</t>
    <rPh sb="2" eb="4">
      <t>イジョウ</t>
    </rPh>
    <rPh sb="8" eb="10">
      <t>ミマン</t>
    </rPh>
    <phoneticPr fontId="1"/>
  </si>
  <si>
    <t>2.5m以上4m未満</t>
    <rPh sb="4" eb="6">
      <t>イジョウ</t>
    </rPh>
    <rPh sb="8" eb="10">
      <t>ミマン</t>
    </rPh>
    <phoneticPr fontId="1"/>
  </si>
  <si>
    <t>4m以上</t>
    <rPh sb="2" eb="4">
      <t>イジョウ</t>
    </rPh>
    <phoneticPr fontId="1"/>
  </si>
  <si>
    <t>①</t>
    <phoneticPr fontId="1"/>
  </si>
  <si>
    <t>③</t>
    <phoneticPr fontId="1"/>
  </si>
  <si>
    <t>⑤</t>
    <phoneticPr fontId="1"/>
  </si>
  <si>
    <t>②</t>
    <phoneticPr fontId="1"/>
  </si>
  <si>
    <t>④</t>
    <phoneticPr fontId="1"/>
  </si>
  <si>
    <t>⑥</t>
    <phoneticPr fontId="1"/>
  </si>
  <si>
    <t>（３）植栽基盤部分の水平投影面積の合計で算出する樹木</t>
    <phoneticPr fontId="1"/>
  </si>
  <si>
    <t>注１　（３）の算出方法で緑化面積に算入した面積は、（１）又は（２）の算出方法による緑化面積に算入しないこと。</t>
    <phoneticPr fontId="1"/>
  </si>
  <si>
    <t>注　うち接道部の項には、道路との境界線から水平距離が３ｍ以内の範囲に樹木（高さが３ｍ以上のものを含む。）を
　植裁する場合に記入すること。</t>
    <rPh sb="0" eb="1">
      <t>チュウ</t>
    </rPh>
    <rPh sb="4" eb="7">
      <t>セツドウブ</t>
    </rPh>
    <rPh sb="8" eb="9">
      <t>コウ</t>
    </rPh>
    <rPh sb="12" eb="14">
      <t>ドウロ</t>
    </rPh>
    <rPh sb="16" eb="19">
      <t>キョウカイセン</t>
    </rPh>
    <rPh sb="21" eb="25">
      <t>スイヘイキョリ</t>
    </rPh>
    <rPh sb="28" eb="30">
      <t>イナイ</t>
    </rPh>
    <rPh sb="31" eb="33">
      <t>ハンイ</t>
    </rPh>
    <rPh sb="34" eb="36">
      <t>ジュモク</t>
    </rPh>
    <rPh sb="37" eb="38">
      <t>タカ</t>
    </rPh>
    <rPh sb="42" eb="44">
      <t>イジョウ</t>
    </rPh>
    <rPh sb="48" eb="49">
      <t>フク</t>
    </rPh>
    <rPh sb="55" eb="56">
      <t>ウ</t>
    </rPh>
    <rPh sb="56" eb="57">
      <t>サイ</t>
    </rPh>
    <rPh sb="59" eb="61">
      <t>バアイ</t>
    </rPh>
    <rPh sb="62" eb="64">
      <t>キニュウ</t>
    </rPh>
    <phoneticPr fontId="1"/>
  </si>
  <si>
    <t>樹高</t>
    <rPh sb="0" eb="1">
      <t>ジュ</t>
    </rPh>
    <rPh sb="1" eb="2">
      <t>タカ</t>
    </rPh>
    <phoneticPr fontId="1"/>
  </si>
  <si>
    <t>　２　（３）の算出方法は、植栽基盤ごとに①≧②、③≧④、⑤≧⑥の条件を満たしている場合において、緑化面積に植栽基盤面積等の値を記入すること。
   　複数の植栽基盤がある場合は、植栽基盤ごとの小計欄と合計欄を設けること。</t>
    <phoneticPr fontId="1"/>
  </si>
  <si>
    <t>　３　うち接道部の項には、道路との境界線から水平距離が３ｍ以内の範囲に樹木（高さが３ｍ以上のものを含む。)を植栽する場合に記入すること。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</si>
</sst>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.0_ "/>
    <numFmt numFmtId="178" formatCode="0.0"/>
    <numFmt numFmtId="179" formatCode="##.00&quot;　　㎡&quot;;&quot;¥&quot;\-#,##0.00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hair">
        <color auto="1"/>
      </right>
      <top/>
      <bottom/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>
      <left/>
      <right/>
      <top style="thin">
        <color auto="1"/>
      </top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Up="1">
      <left style="hair">
        <color auto="1"/>
      </left>
      <right style="hair">
        <color auto="1"/>
      </right>
      <top/>
      <bottom/>
      <diagonal style="hair">
        <color auto="1"/>
      </diagonal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0" fillId="0" borderId="38" xfId="0" applyBorder="1">
      <alignment vertical="center"/>
    </xf>
    <xf numFmtId="0" fontId="0" fillId="0" borderId="5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4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1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0" xfId="0" applyBorder="1" applyAlignment="1">
      <alignment vertical="top" wrapText="1"/>
    </xf>
    <xf numFmtId="2" fontId="0" fillId="0" borderId="14" xfId="0" applyNumberFormat="1" applyBorder="1">
      <alignment vertical="center"/>
    </xf>
    <xf numFmtId="2" fontId="0" fillId="0" borderId="1" xfId="0" applyNumberFormat="1" applyBorder="1">
      <alignment vertical="center"/>
    </xf>
    <xf numFmtId="2" fontId="0" fillId="0" borderId="27" xfId="0" applyNumberFormat="1" applyBorder="1">
      <alignment vertical="center"/>
    </xf>
    <xf numFmtId="2" fontId="0" fillId="0" borderId="29" xfId="0" applyNumberFormat="1" applyBorder="1">
      <alignment vertical="center"/>
    </xf>
    <xf numFmtId="2" fontId="0" fillId="0" borderId="30" xfId="0" applyNumberFormat="1" applyBorder="1">
      <alignment vertical="center"/>
    </xf>
    <xf numFmtId="2" fontId="0" fillId="0" borderId="31" xfId="0" applyNumberFormat="1" applyBorder="1">
      <alignment vertical="center"/>
    </xf>
    <xf numFmtId="2" fontId="0" fillId="0" borderId="8" xfId="0" applyNumberFormat="1" applyBorder="1">
      <alignment vertical="center"/>
    </xf>
    <xf numFmtId="2" fontId="0" fillId="0" borderId="5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8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6" xfId="0" applyNumberFormat="1" applyBorder="1">
      <alignment vertical="center"/>
    </xf>
    <xf numFmtId="0" fontId="0" fillId="0" borderId="6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179" fontId="0" fillId="2" borderId="51" xfId="0" applyNumberFormat="1" applyFill="1" applyBorder="1" applyAlignment="1">
      <alignment vertical="center"/>
    </xf>
    <xf numFmtId="179" fontId="0" fillId="2" borderId="18" xfId="0" applyNumberFormat="1" applyFill="1" applyBorder="1" applyAlignment="1">
      <alignment vertical="center"/>
    </xf>
    <xf numFmtId="2" fontId="0" fillId="0" borderId="53" xfId="0" applyNumberFormat="1" applyBorder="1" applyAlignment="1">
      <alignment vertical="center"/>
    </xf>
    <xf numFmtId="2" fontId="0" fillId="0" borderId="42" xfId="0" applyNumberFormat="1" applyBorder="1" applyAlignment="1">
      <alignment vertical="center"/>
    </xf>
    <xf numFmtId="2" fontId="0" fillId="0" borderId="52" xfId="0" applyNumberFormat="1" applyBorder="1" applyAlignment="1">
      <alignment vertical="center"/>
    </xf>
    <xf numFmtId="0" fontId="0" fillId="0" borderId="0" xfId="0" applyBorder="1" applyAlignment="1">
      <alignment horizontal="left" vertical="top" wrapText="1"/>
    </xf>
    <xf numFmtId="179" fontId="0" fillId="2" borderId="50" xfId="0" applyNumberFormat="1" applyFill="1" applyBorder="1" applyAlignment="1">
      <alignment vertical="center"/>
    </xf>
    <xf numFmtId="179" fontId="0" fillId="2" borderId="19" xfId="0" applyNumberFormat="1" applyFill="1" applyBorder="1" applyAlignment="1">
      <alignment vertical="center"/>
    </xf>
    <xf numFmtId="0" fontId="0" fillId="0" borderId="4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2" fontId="0" fillId="0" borderId="44" xfId="0" applyNumberForma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3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1</xdr:col>
      <xdr:colOff>0</xdr:colOff>
      <xdr:row>2</xdr:row>
      <xdr:rowOff>247650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8245059-0129-40BD-8F32-5F9283FC4A81}"/>
            </a:ext>
          </a:extLst>
        </xdr:cNvPr>
        <xdr:cNvSpPr/>
      </xdr:nvSpPr>
      <xdr:spPr>
        <a:xfrm>
          <a:off x="0" y="676275"/>
          <a:ext cx="504825" cy="200025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305578</xdr:colOff>
      <xdr:row>1</xdr:row>
      <xdr:rowOff>235171</xdr:rowOff>
    </xdr:from>
    <xdr:to>
      <xdr:col>10</xdr:col>
      <xdr:colOff>540476</xdr:colOff>
      <xdr:row>4</xdr:row>
      <xdr:rowOff>122931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95572-36FE-CE33-CF0B-86F94813EFE1}"/>
            </a:ext>
          </a:extLst>
        </xdr:cNvPr>
        <xdr:cNvSpPr txBox="1"/>
      </xdr:nvSpPr>
      <xdr:spPr>
        <a:xfrm>
          <a:off x="8654532" y="546191"/>
          <a:ext cx="2917449" cy="11415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kern="1200">
              <a:solidFill>
                <a:srgbClr val="FF0000"/>
              </a:solidFill>
            </a:rPr>
            <a:t>(A)</a:t>
          </a:r>
          <a:r>
            <a:rPr kumimoji="1" lang="ja-JP" altLang="en-US" sz="1800" b="1" kern="1200">
              <a:solidFill>
                <a:srgbClr val="FF0000"/>
              </a:solidFill>
            </a:rPr>
            <a:t>～</a:t>
          </a:r>
          <a:r>
            <a:rPr kumimoji="1" lang="en-US" altLang="ja-JP" sz="1800" b="1" kern="1200">
              <a:solidFill>
                <a:srgbClr val="FF0000"/>
              </a:solidFill>
            </a:rPr>
            <a:t>(D)</a:t>
          </a:r>
          <a:r>
            <a:rPr kumimoji="1" lang="ja-JP" altLang="en-US" sz="1800" b="1" kern="1200">
              <a:solidFill>
                <a:srgbClr val="FF0000"/>
              </a:solidFill>
            </a:rPr>
            <a:t>すべてのシートを印刷してください。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0</xdr:col>
      <xdr:colOff>495300</xdr:colOff>
      <xdr:row>9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0A9F51-6EE0-1A36-7EFA-85EE11EF7F5C}"/>
            </a:ext>
          </a:extLst>
        </xdr:cNvPr>
        <xdr:cNvSpPr/>
      </xdr:nvSpPr>
      <xdr:spPr>
        <a:xfrm>
          <a:off x="695325" y="1905000"/>
          <a:ext cx="485775" cy="219075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800100</xdr:colOff>
      <xdr:row>15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F915CB-45BD-40AE-848E-8E072DFF8077}"/>
            </a:ext>
          </a:extLst>
        </xdr:cNvPr>
        <xdr:cNvSpPr/>
      </xdr:nvSpPr>
      <xdr:spPr>
        <a:xfrm>
          <a:off x="685800" y="3343275"/>
          <a:ext cx="800100" cy="209550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790575</xdr:colOff>
      <xdr:row>21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CB5122D-0BEE-46EA-B4A6-2B57E958DA44}"/>
            </a:ext>
          </a:extLst>
        </xdr:cNvPr>
        <xdr:cNvSpPr/>
      </xdr:nvSpPr>
      <xdr:spPr>
        <a:xfrm>
          <a:off x="685800" y="4762500"/>
          <a:ext cx="790575" cy="219075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1066800</xdr:colOff>
      <xdr:row>27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DC98C3D-DCE3-4409-B715-41F8190F4767}"/>
            </a:ext>
          </a:extLst>
        </xdr:cNvPr>
        <xdr:cNvSpPr/>
      </xdr:nvSpPr>
      <xdr:spPr>
        <a:xfrm>
          <a:off x="685800" y="6200775"/>
          <a:ext cx="1066800" cy="209550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0</xdr:colOff>
      <xdr:row>1</xdr:row>
      <xdr:rowOff>1</xdr:rowOff>
    </xdr:from>
    <xdr:to>
      <xdr:col>1</xdr:col>
      <xdr:colOff>581025</xdr:colOff>
      <xdr:row>1</xdr:row>
      <xdr:rowOff>209551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C861D99-8B4E-4C24-A82B-137487C3F330}"/>
            </a:ext>
          </a:extLst>
        </xdr:cNvPr>
        <xdr:cNvSpPr/>
      </xdr:nvSpPr>
      <xdr:spPr>
        <a:xfrm>
          <a:off x="685800" y="1"/>
          <a:ext cx="1724025" cy="209550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C135-AFAC-4AC4-92E6-C429B9D85976}">
  <sheetPr codeName="Sheet1">
    <tabColor rgb="FFFF0000"/>
  </sheetPr>
  <dimension ref="A1:H9"/>
  <sheetViews>
    <sheetView tabSelected="1" view="pageBreakPreview" zoomScale="98" zoomScaleNormal="100" zoomScaleSheetLayoutView="98" workbookViewId="0">
      <selection activeCell="I9" sqref="I9"/>
    </sheetView>
  </sheetViews>
  <sheetFormatPr defaultRowHeight="18"/>
  <cols>
    <col min="1" max="1" width="6.59765625" customWidth="1"/>
    <col min="2" max="2" width="16.59765625" customWidth="1"/>
    <col min="3" max="5" width="22.59765625" customWidth="1"/>
    <col min="6" max="6" width="18.59765625" customWidth="1"/>
  </cols>
  <sheetData>
    <row r="1" spans="1:8" ht="24.9" customHeight="1">
      <c r="B1" t="s">
        <v>52</v>
      </c>
    </row>
    <row r="2" spans="1:8" ht="24.9" customHeight="1">
      <c r="A2" s="78" t="s">
        <v>53</v>
      </c>
      <c r="B2" s="78"/>
      <c r="C2" s="78"/>
      <c r="D2" s="78"/>
      <c r="E2" s="78"/>
      <c r="F2" s="78"/>
    </row>
    <row r="3" spans="1:8" ht="24.9" customHeight="1">
      <c r="A3" s="79" t="s">
        <v>54</v>
      </c>
      <c r="B3" s="79"/>
    </row>
    <row r="4" spans="1:8" ht="50.1" customHeight="1">
      <c r="A4" s="86"/>
      <c r="B4" s="87"/>
      <c r="C4" s="21" t="s">
        <v>5</v>
      </c>
      <c r="D4" s="21" t="s">
        <v>6</v>
      </c>
      <c r="E4" s="21" t="s">
        <v>7</v>
      </c>
      <c r="F4" s="30" t="s">
        <v>4</v>
      </c>
      <c r="H4" s="156"/>
    </row>
    <row r="5" spans="1:8" ht="24.9" customHeight="1">
      <c r="A5" s="80" t="s">
        <v>0</v>
      </c>
      <c r="B5" s="81"/>
      <c r="C5" s="71">
        <f>ROUND('(B)'!G5,1)</f>
        <v>0</v>
      </c>
      <c r="D5" s="71">
        <f>ROUND('(B)'!G25,1)</f>
        <v>0</v>
      </c>
      <c r="E5" s="73">
        <f>ROUND('(C)'!K3,1)</f>
        <v>0</v>
      </c>
      <c r="F5" s="74">
        <f>SUM(C5:E5)</f>
        <v>0</v>
      </c>
    </row>
    <row r="6" spans="1:8" ht="24.9" customHeight="1">
      <c r="A6" s="18"/>
      <c r="B6" s="19" t="s">
        <v>1</v>
      </c>
      <c r="C6" s="72">
        <f>ROUND('(B)'!H8,1)</f>
        <v>0</v>
      </c>
      <c r="D6" s="72">
        <f>ROUND('(B)'!H30,1)</f>
        <v>0</v>
      </c>
      <c r="E6" s="72">
        <f>ROUND('(C)'!L8,1)</f>
        <v>0</v>
      </c>
      <c r="F6" s="75">
        <f t="shared" ref="F6:F8" si="0">SUM(C6:E6)</f>
        <v>0</v>
      </c>
    </row>
    <row r="7" spans="1:8" ht="24.9" customHeight="1">
      <c r="A7" s="82" t="s">
        <v>2</v>
      </c>
      <c r="B7" s="83"/>
      <c r="C7" s="72">
        <f>ROUND('(B)'!G11,1)</f>
        <v>0</v>
      </c>
      <c r="D7" s="72">
        <f>ROUND('(B)'!G37,1)</f>
        <v>0</v>
      </c>
      <c r="E7" s="72">
        <f>ROUND('(C)'!K11,1)</f>
        <v>0</v>
      </c>
      <c r="F7" s="75">
        <f t="shared" si="0"/>
        <v>0</v>
      </c>
    </row>
    <row r="8" spans="1:8" ht="24.9" customHeight="1">
      <c r="A8" s="84" t="s">
        <v>3</v>
      </c>
      <c r="B8" s="85"/>
      <c r="C8" s="70">
        <f>ROUND('(B)'!G14,1)</f>
        <v>0</v>
      </c>
      <c r="D8" s="70">
        <f>ROUND('(B)'!G44,1)</f>
        <v>0</v>
      </c>
      <c r="E8" s="70">
        <f>ROUND('(C)'!K16,1)</f>
        <v>0</v>
      </c>
      <c r="F8" s="76">
        <f t="shared" si="0"/>
        <v>0</v>
      </c>
    </row>
    <row r="9" spans="1:8" ht="50.1" customHeight="1">
      <c r="A9" s="77" t="s">
        <v>55</v>
      </c>
      <c r="B9" s="77"/>
      <c r="C9" s="77"/>
      <c r="D9" s="77"/>
      <c r="E9" s="77"/>
      <c r="F9" s="77"/>
      <c r="G9" s="61"/>
      <c r="H9" s="46"/>
    </row>
  </sheetData>
  <sheetProtection selectLockedCells="1"/>
  <mergeCells count="7">
    <mergeCell ref="A9:F9"/>
    <mergeCell ref="A2:F2"/>
    <mergeCell ref="A3:B3"/>
    <mergeCell ref="A5:B5"/>
    <mergeCell ref="A7:B7"/>
    <mergeCell ref="A8:B8"/>
    <mergeCell ref="A4:B4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4579-F7AD-4964-8368-68B9CD6899AB}">
  <sheetPr codeName="Sheet2">
    <pageSetUpPr fitToPage="1"/>
  </sheetPr>
  <dimension ref="A1:L45"/>
  <sheetViews>
    <sheetView view="pageBreakPreview" zoomScale="93" zoomScaleNormal="100" zoomScaleSheetLayoutView="93" workbookViewId="0">
      <selection activeCell="E18" sqref="E18"/>
    </sheetView>
  </sheetViews>
  <sheetFormatPr defaultRowHeight="18"/>
  <cols>
    <col min="1" max="1" width="5.09765625" customWidth="1"/>
    <col min="2" max="2" width="11.8984375" customWidth="1"/>
    <col min="3" max="3" width="16.5" customWidth="1"/>
    <col min="4" max="4" width="14" customWidth="1"/>
    <col min="5" max="5" width="10.5" customWidth="1"/>
    <col min="8" max="8" width="12.8984375" customWidth="1"/>
  </cols>
  <sheetData>
    <row r="1" spans="1:12">
      <c r="A1" s="79" t="s">
        <v>17</v>
      </c>
      <c r="B1" s="79"/>
      <c r="C1" s="79"/>
      <c r="D1" s="79"/>
      <c r="E1" s="79"/>
      <c r="F1" s="79"/>
      <c r="G1" s="79"/>
      <c r="H1" s="79"/>
      <c r="I1" s="79"/>
    </row>
    <row r="2" spans="1:12" ht="36" customHeight="1">
      <c r="A2" s="97"/>
      <c r="B2" s="98"/>
      <c r="C2" s="13" t="s">
        <v>9</v>
      </c>
      <c r="D2" s="13" t="s">
        <v>10</v>
      </c>
      <c r="E2" s="21" t="s">
        <v>13</v>
      </c>
      <c r="F2" s="13" t="s">
        <v>11</v>
      </c>
      <c r="G2" s="21" t="s">
        <v>14</v>
      </c>
      <c r="H2" s="21" t="s">
        <v>15</v>
      </c>
      <c r="I2" s="11" t="s">
        <v>12</v>
      </c>
    </row>
    <row r="3" spans="1:12" ht="18.75" customHeight="1">
      <c r="A3" s="99" t="s">
        <v>0</v>
      </c>
      <c r="B3" s="100"/>
      <c r="C3" s="49" t="s">
        <v>56</v>
      </c>
      <c r="D3" s="49"/>
      <c r="E3" s="49"/>
      <c r="F3" s="49"/>
      <c r="G3" s="62">
        <f>ROUNDDOWN(E3*F3,2)</f>
        <v>0</v>
      </c>
      <c r="H3" s="22"/>
      <c r="I3" s="51"/>
    </row>
    <row r="4" spans="1:12">
      <c r="A4" s="101"/>
      <c r="B4" s="93"/>
      <c r="C4" s="50" t="s">
        <v>56</v>
      </c>
      <c r="D4" s="50"/>
      <c r="E4" s="50"/>
      <c r="F4" s="50"/>
      <c r="G4" s="63">
        <f>ROUNDDOWN(E4*F4,2)</f>
        <v>0</v>
      </c>
      <c r="H4" s="20"/>
      <c r="I4" s="52"/>
    </row>
    <row r="5" spans="1:12">
      <c r="A5" s="102"/>
      <c r="B5" s="93"/>
      <c r="C5" s="93" t="s">
        <v>16</v>
      </c>
      <c r="D5" s="93"/>
      <c r="E5" s="93"/>
      <c r="F5" s="2">
        <f>SUM(F3:F4)</f>
        <v>0</v>
      </c>
      <c r="G5" s="63">
        <f>SUM(G3:G4)</f>
        <v>0</v>
      </c>
      <c r="H5" s="20"/>
      <c r="I5" s="52"/>
    </row>
    <row r="6" spans="1:12">
      <c r="A6" s="104"/>
      <c r="B6" s="93" t="s">
        <v>8</v>
      </c>
      <c r="C6" s="50" t="s">
        <v>56</v>
      </c>
      <c r="D6" s="50"/>
      <c r="E6" s="50"/>
      <c r="F6" s="50"/>
      <c r="G6" s="63">
        <f>ROUNDDOWN(E6*F6,2)</f>
        <v>0</v>
      </c>
      <c r="H6" s="20"/>
      <c r="I6" s="52"/>
    </row>
    <row r="7" spans="1:12">
      <c r="A7" s="105"/>
      <c r="B7" s="93"/>
      <c r="C7" s="50" t="s">
        <v>56</v>
      </c>
      <c r="D7" s="50"/>
      <c r="E7" s="50"/>
      <c r="F7" s="50"/>
      <c r="G7" s="63">
        <f>ROUNDDOWN(E7*F7,2)</f>
        <v>0</v>
      </c>
      <c r="H7" s="20"/>
      <c r="I7" s="52"/>
    </row>
    <row r="8" spans="1:12">
      <c r="A8" s="106"/>
      <c r="B8" s="103"/>
      <c r="C8" s="103" t="s">
        <v>16</v>
      </c>
      <c r="D8" s="103"/>
      <c r="E8" s="103"/>
      <c r="F8" s="24">
        <f>SUM(F6:F7)</f>
        <v>0</v>
      </c>
      <c r="G8" s="64">
        <f>SUM(G6:G7)</f>
        <v>0</v>
      </c>
      <c r="H8" s="64">
        <f>ROUNDDOWN(G8/2,2)</f>
        <v>0</v>
      </c>
      <c r="I8" s="53"/>
    </row>
    <row r="9" spans="1:12">
      <c r="A9" s="99" t="s">
        <v>2</v>
      </c>
      <c r="B9" s="100"/>
      <c r="C9" s="49" t="s">
        <v>56</v>
      </c>
      <c r="D9" s="49"/>
      <c r="E9" s="49"/>
      <c r="F9" s="49"/>
      <c r="G9" s="65">
        <f>ROUNDDOWN(E9*F9,2)</f>
        <v>0</v>
      </c>
      <c r="H9" s="108"/>
      <c r="I9" s="54"/>
    </row>
    <row r="10" spans="1:12">
      <c r="A10" s="101"/>
      <c r="B10" s="93"/>
      <c r="C10" s="50" t="s">
        <v>56</v>
      </c>
      <c r="D10" s="50"/>
      <c r="E10" s="50"/>
      <c r="F10" s="50"/>
      <c r="G10" s="66">
        <f>ROUNDDOWN(E10*F10,2)</f>
        <v>0</v>
      </c>
      <c r="H10" s="109"/>
      <c r="I10" s="55"/>
    </row>
    <row r="11" spans="1:12">
      <c r="A11" s="107"/>
      <c r="B11" s="96"/>
      <c r="C11" s="96" t="s">
        <v>16</v>
      </c>
      <c r="D11" s="96"/>
      <c r="E11" s="96"/>
      <c r="F11" s="4">
        <f>SUM(F9:F10)</f>
        <v>0</v>
      </c>
      <c r="G11" s="67">
        <f>SUM(G9:G10)</f>
        <v>0</v>
      </c>
      <c r="H11" s="110"/>
      <c r="I11" s="56"/>
    </row>
    <row r="12" spans="1:12">
      <c r="A12" s="99" t="s">
        <v>3</v>
      </c>
      <c r="B12" s="100"/>
      <c r="C12" s="49" t="s">
        <v>56</v>
      </c>
      <c r="D12" s="49"/>
      <c r="E12" s="49"/>
      <c r="F12" s="49"/>
      <c r="G12" s="65">
        <f>ROUNDDOWN(E12*F12,2)</f>
        <v>0</v>
      </c>
      <c r="H12" s="108"/>
      <c r="I12" s="54"/>
    </row>
    <row r="13" spans="1:12">
      <c r="A13" s="101"/>
      <c r="B13" s="93"/>
      <c r="C13" s="50" t="s">
        <v>56</v>
      </c>
      <c r="D13" s="50"/>
      <c r="E13" s="50"/>
      <c r="F13" s="50"/>
      <c r="G13" s="66">
        <f>ROUNDDOWN(E13*F13,2)</f>
        <v>0</v>
      </c>
      <c r="H13" s="109"/>
      <c r="I13" s="55"/>
    </row>
    <row r="14" spans="1:12">
      <c r="A14" s="107"/>
      <c r="B14" s="96"/>
      <c r="C14" s="96" t="s">
        <v>16</v>
      </c>
      <c r="D14" s="96"/>
      <c r="E14" s="96"/>
      <c r="F14" s="4">
        <f>SUM(F12:F13)</f>
        <v>0</v>
      </c>
      <c r="G14" s="67">
        <f>SUM(G12:G13)</f>
        <v>0</v>
      </c>
      <c r="H14" s="110"/>
      <c r="I14" s="56"/>
    </row>
    <row r="15" spans="1:12" ht="39.75" customHeight="1">
      <c r="A15" s="88" t="s">
        <v>70</v>
      </c>
      <c r="B15" s="88"/>
      <c r="C15" s="88"/>
      <c r="D15" s="88"/>
      <c r="E15" s="88"/>
      <c r="F15" s="88"/>
      <c r="G15" s="88"/>
      <c r="H15" s="88"/>
      <c r="I15" s="88"/>
      <c r="J15" s="88"/>
      <c r="K15" s="15"/>
      <c r="L15" s="15"/>
    </row>
    <row r="17" spans="1:9">
      <c r="A17" s="79" t="s">
        <v>18</v>
      </c>
      <c r="B17" s="79"/>
      <c r="C17" s="79"/>
      <c r="D17" s="79"/>
      <c r="E17" s="79"/>
      <c r="F17" s="79"/>
      <c r="G17" s="79"/>
      <c r="H17" s="79"/>
      <c r="I17" s="79"/>
    </row>
    <row r="18" spans="1:9" ht="36" customHeight="1">
      <c r="A18" s="97"/>
      <c r="B18" s="98"/>
      <c r="C18" s="13" t="s">
        <v>19</v>
      </c>
      <c r="D18" s="13" t="s">
        <v>10</v>
      </c>
      <c r="E18" s="21" t="s">
        <v>13</v>
      </c>
      <c r="F18" s="13" t="s">
        <v>11</v>
      </c>
      <c r="G18" s="21" t="s">
        <v>14</v>
      </c>
      <c r="H18" s="21" t="s">
        <v>15</v>
      </c>
      <c r="I18" s="11" t="s">
        <v>12</v>
      </c>
    </row>
    <row r="19" spans="1:9">
      <c r="A19" s="111" t="s">
        <v>20</v>
      </c>
      <c r="B19" s="112"/>
      <c r="C19" s="94" t="s">
        <v>21</v>
      </c>
      <c r="D19" s="57"/>
      <c r="E19" s="94">
        <v>3.8</v>
      </c>
      <c r="F19" s="57"/>
      <c r="G19" s="68">
        <f>ROUNDDOWN(E19*F19,2)</f>
        <v>0</v>
      </c>
      <c r="H19" s="91"/>
      <c r="I19" s="58"/>
    </row>
    <row r="20" spans="1:9">
      <c r="A20" s="101"/>
      <c r="B20" s="93"/>
      <c r="C20" s="89"/>
      <c r="D20" s="50"/>
      <c r="E20" s="89"/>
      <c r="F20" s="50"/>
      <c r="G20" s="68">
        <f>ROUNDDOWN(E19*F20,2)</f>
        <v>0</v>
      </c>
      <c r="H20" s="92"/>
      <c r="I20" s="52"/>
    </row>
    <row r="21" spans="1:9">
      <c r="A21" s="101"/>
      <c r="B21" s="93"/>
      <c r="C21" s="89" t="s">
        <v>22</v>
      </c>
      <c r="D21" s="50"/>
      <c r="E21" s="95">
        <v>8</v>
      </c>
      <c r="F21" s="50"/>
      <c r="G21" s="68">
        <f>ROUNDDOWN(E21*F21,2)</f>
        <v>0</v>
      </c>
      <c r="H21" s="92"/>
      <c r="I21" s="52"/>
    </row>
    <row r="22" spans="1:9">
      <c r="A22" s="101"/>
      <c r="B22" s="93"/>
      <c r="C22" s="89"/>
      <c r="D22" s="50"/>
      <c r="E22" s="89"/>
      <c r="F22" s="50"/>
      <c r="G22" s="68">
        <f>ROUNDDOWN(E21*F22,2)</f>
        <v>0</v>
      </c>
      <c r="H22" s="92"/>
      <c r="I22" s="52"/>
    </row>
    <row r="23" spans="1:9">
      <c r="A23" s="101"/>
      <c r="B23" s="93"/>
      <c r="C23" s="89" t="s">
        <v>23</v>
      </c>
      <c r="D23" s="50"/>
      <c r="E23" s="95">
        <v>13.8</v>
      </c>
      <c r="F23" s="50"/>
      <c r="G23" s="68">
        <f t="shared" ref="G23" si="0">ROUNDDOWN(E23*F23,2)</f>
        <v>0</v>
      </c>
      <c r="H23" s="92"/>
      <c r="I23" s="52"/>
    </row>
    <row r="24" spans="1:9">
      <c r="A24" s="101"/>
      <c r="B24" s="93"/>
      <c r="C24" s="89"/>
      <c r="D24" s="50"/>
      <c r="E24" s="89"/>
      <c r="F24" s="50"/>
      <c r="G24" s="68">
        <f>ROUNDDOWN(E23*F24,2)</f>
        <v>0</v>
      </c>
      <c r="H24" s="92"/>
      <c r="I24" s="52"/>
    </row>
    <row r="25" spans="1:9">
      <c r="A25" s="102"/>
      <c r="B25" s="93"/>
      <c r="C25" s="93" t="s">
        <v>24</v>
      </c>
      <c r="D25" s="93"/>
      <c r="E25" s="93"/>
      <c r="F25" s="2">
        <f>SUM(F19:F24)</f>
        <v>0</v>
      </c>
      <c r="G25" s="63">
        <f>SUM(G19:G24)</f>
        <v>0</v>
      </c>
      <c r="H25" s="92"/>
      <c r="I25" s="52"/>
    </row>
    <row r="26" spans="1:9">
      <c r="A26" s="104"/>
      <c r="B26" s="93" t="s">
        <v>25</v>
      </c>
      <c r="C26" s="89" t="s">
        <v>26</v>
      </c>
      <c r="D26" s="50"/>
      <c r="E26" s="90">
        <v>8</v>
      </c>
      <c r="F26" s="50"/>
      <c r="G26" s="63">
        <f>ROUNDDOWN(E26*F26,2)</f>
        <v>0</v>
      </c>
      <c r="H26" s="20"/>
      <c r="I26" s="52"/>
    </row>
    <row r="27" spans="1:9">
      <c r="A27" s="105"/>
      <c r="B27" s="93"/>
      <c r="C27" s="89"/>
      <c r="D27" s="50"/>
      <c r="E27" s="89"/>
      <c r="F27" s="50"/>
      <c r="G27" s="63">
        <f>ROUNDDOWN(E26*F27,2)</f>
        <v>0</v>
      </c>
      <c r="H27" s="20"/>
      <c r="I27" s="52"/>
    </row>
    <row r="28" spans="1:9">
      <c r="A28" s="105"/>
      <c r="B28" s="93"/>
      <c r="C28" s="89" t="s">
        <v>23</v>
      </c>
      <c r="D28" s="50"/>
      <c r="E28" s="90">
        <v>13.8</v>
      </c>
      <c r="F28" s="50"/>
      <c r="G28" s="63">
        <f t="shared" ref="G28" si="1">ROUNDDOWN(E28*F28,2)</f>
        <v>0</v>
      </c>
      <c r="H28" s="20"/>
      <c r="I28" s="52"/>
    </row>
    <row r="29" spans="1:9">
      <c r="A29" s="105"/>
      <c r="B29" s="93"/>
      <c r="C29" s="89"/>
      <c r="D29" s="50"/>
      <c r="E29" s="89"/>
      <c r="F29" s="50"/>
      <c r="G29" s="63">
        <f>ROUNDDOWN(E28*F29,2)</f>
        <v>0</v>
      </c>
      <c r="H29" s="20"/>
      <c r="I29" s="52"/>
    </row>
    <row r="30" spans="1:9">
      <c r="A30" s="113"/>
      <c r="B30" s="96"/>
      <c r="C30" s="96" t="s">
        <v>24</v>
      </c>
      <c r="D30" s="96"/>
      <c r="E30" s="96"/>
      <c r="F30" s="4">
        <f>SUM(F26:F29)</f>
        <v>0</v>
      </c>
      <c r="G30" s="69">
        <f>SUM(G26:G29)</f>
        <v>0</v>
      </c>
      <c r="H30" s="69">
        <f>ROUNDDOWN(G30/2,2)</f>
        <v>0</v>
      </c>
      <c r="I30" s="59"/>
    </row>
    <row r="31" spans="1:9">
      <c r="A31" s="99" t="s">
        <v>27</v>
      </c>
      <c r="B31" s="100"/>
      <c r="C31" s="114" t="s">
        <v>21</v>
      </c>
      <c r="D31" s="49"/>
      <c r="E31" s="114">
        <v>3.8</v>
      </c>
      <c r="F31" s="49"/>
      <c r="G31" s="62">
        <f>ROUNDDOWN(E31*F31,2)</f>
        <v>0</v>
      </c>
      <c r="H31" s="115"/>
      <c r="I31" s="51"/>
    </row>
    <row r="32" spans="1:9">
      <c r="A32" s="101"/>
      <c r="B32" s="93"/>
      <c r="C32" s="89"/>
      <c r="D32" s="50"/>
      <c r="E32" s="89"/>
      <c r="F32" s="50"/>
      <c r="G32" s="63">
        <f>ROUNDDOWN(E31*F32,2)</f>
        <v>0</v>
      </c>
      <c r="H32" s="92"/>
      <c r="I32" s="52"/>
    </row>
    <row r="33" spans="1:12">
      <c r="A33" s="101"/>
      <c r="B33" s="93"/>
      <c r="C33" s="89" t="s">
        <v>22</v>
      </c>
      <c r="D33" s="50"/>
      <c r="E33" s="95">
        <v>8</v>
      </c>
      <c r="F33" s="50"/>
      <c r="G33" s="63">
        <f>ROUNDDOWN(E33*F33,2)</f>
        <v>0</v>
      </c>
      <c r="H33" s="92"/>
      <c r="I33" s="52"/>
    </row>
    <row r="34" spans="1:12">
      <c r="A34" s="101"/>
      <c r="B34" s="93"/>
      <c r="C34" s="89"/>
      <c r="D34" s="50"/>
      <c r="E34" s="89"/>
      <c r="F34" s="50"/>
      <c r="G34" s="63">
        <f>ROUNDDOWN(E33*F34,2)</f>
        <v>0</v>
      </c>
      <c r="H34" s="92"/>
      <c r="I34" s="52"/>
    </row>
    <row r="35" spans="1:12">
      <c r="A35" s="101"/>
      <c r="B35" s="93"/>
      <c r="C35" s="89" t="s">
        <v>23</v>
      </c>
      <c r="D35" s="50"/>
      <c r="E35" s="95">
        <v>13.8</v>
      </c>
      <c r="F35" s="50"/>
      <c r="G35" s="63">
        <f t="shared" ref="G35" si="2">ROUNDDOWN(E35*F35,2)</f>
        <v>0</v>
      </c>
      <c r="H35" s="92"/>
      <c r="I35" s="52"/>
    </row>
    <row r="36" spans="1:12">
      <c r="A36" s="101"/>
      <c r="B36" s="93"/>
      <c r="C36" s="89"/>
      <c r="D36" s="50"/>
      <c r="E36" s="89"/>
      <c r="F36" s="50"/>
      <c r="G36" s="63">
        <f>ROUNDDOWN(E35*F36,2)</f>
        <v>0</v>
      </c>
      <c r="H36" s="92"/>
      <c r="I36" s="52"/>
    </row>
    <row r="37" spans="1:12">
      <c r="A37" s="107"/>
      <c r="B37" s="96"/>
      <c r="C37" s="96" t="s">
        <v>28</v>
      </c>
      <c r="D37" s="96"/>
      <c r="E37" s="96"/>
      <c r="F37" s="4">
        <f>SUM(F31:F36)</f>
        <v>0</v>
      </c>
      <c r="G37" s="69">
        <f>SUM(G31:G36)</f>
        <v>0</v>
      </c>
      <c r="H37" s="116"/>
      <c r="I37" s="59"/>
    </row>
    <row r="38" spans="1:12">
      <c r="A38" s="111" t="s">
        <v>29</v>
      </c>
      <c r="B38" s="112"/>
      <c r="C38" s="94" t="s">
        <v>21</v>
      </c>
      <c r="D38" s="57"/>
      <c r="E38" s="94">
        <v>3.8</v>
      </c>
      <c r="F38" s="57"/>
      <c r="G38" s="68">
        <f>ROUNDDOWN(E38*F38,2)</f>
        <v>0</v>
      </c>
      <c r="H38" s="91"/>
      <c r="I38" s="58"/>
    </row>
    <row r="39" spans="1:12">
      <c r="A39" s="101"/>
      <c r="B39" s="93"/>
      <c r="C39" s="89"/>
      <c r="D39" s="50"/>
      <c r="E39" s="89"/>
      <c r="F39" s="50"/>
      <c r="G39" s="63">
        <f>ROUNDDOWN(E38*F39,2)</f>
        <v>0</v>
      </c>
      <c r="H39" s="92"/>
      <c r="I39" s="52"/>
    </row>
    <row r="40" spans="1:12">
      <c r="A40" s="101"/>
      <c r="B40" s="93"/>
      <c r="C40" s="89" t="s">
        <v>22</v>
      </c>
      <c r="D40" s="50"/>
      <c r="E40" s="95">
        <v>8</v>
      </c>
      <c r="F40" s="50"/>
      <c r="G40" s="63">
        <f>ROUNDDOWN(E40*F40,2)</f>
        <v>0</v>
      </c>
      <c r="H40" s="92"/>
      <c r="I40" s="52"/>
    </row>
    <row r="41" spans="1:12">
      <c r="A41" s="101"/>
      <c r="B41" s="93"/>
      <c r="C41" s="89"/>
      <c r="D41" s="50"/>
      <c r="E41" s="89"/>
      <c r="F41" s="50"/>
      <c r="G41" s="63">
        <f>ROUNDDOWN(E40*F41,2)</f>
        <v>0</v>
      </c>
      <c r="H41" s="92"/>
      <c r="I41" s="52"/>
    </row>
    <row r="42" spans="1:12">
      <c r="A42" s="101"/>
      <c r="B42" s="93"/>
      <c r="C42" s="89" t="s">
        <v>23</v>
      </c>
      <c r="D42" s="50"/>
      <c r="E42" s="95">
        <v>13.8</v>
      </c>
      <c r="F42" s="50"/>
      <c r="G42" s="63">
        <f t="shared" ref="G42" si="3">ROUNDDOWN(E42*F42,2)</f>
        <v>0</v>
      </c>
      <c r="H42" s="92"/>
      <c r="I42" s="52"/>
    </row>
    <row r="43" spans="1:12">
      <c r="A43" s="101"/>
      <c r="B43" s="93"/>
      <c r="C43" s="89"/>
      <c r="D43" s="50"/>
      <c r="E43" s="89"/>
      <c r="F43" s="50"/>
      <c r="G43" s="63">
        <f>ROUNDDOWN(E42*F43,2)</f>
        <v>0</v>
      </c>
      <c r="H43" s="92"/>
      <c r="I43" s="52"/>
    </row>
    <row r="44" spans="1:12">
      <c r="A44" s="107"/>
      <c r="B44" s="96"/>
      <c r="C44" s="96" t="s">
        <v>28</v>
      </c>
      <c r="D44" s="96"/>
      <c r="E44" s="96"/>
      <c r="F44" s="4">
        <f>SUM(F38:F43)</f>
        <v>0</v>
      </c>
      <c r="G44" s="69">
        <f>SUM(G38:G43)</f>
        <v>0</v>
      </c>
      <c r="H44" s="116"/>
      <c r="I44" s="59"/>
    </row>
    <row r="45" spans="1:12" ht="39.75" customHeight="1">
      <c r="A45" s="88" t="s">
        <v>70</v>
      </c>
      <c r="B45" s="88"/>
      <c r="C45" s="88"/>
      <c r="D45" s="88"/>
      <c r="E45" s="88"/>
      <c r="F45" s="88"/>
      <c r="G45" s="88"/>
      <c r="H45" s="88"/>
      <c r="I45" s="88"/>
      <c r="J45" s="88"/>
      <c r="K45" s="15"/>
      <c r="L45" s="15"/>
    </row>
  </sheetData>
  <mergeCells count="51">
    <mergeCell ref="H31:H37"/>
    <mergeCell ref="H38:H44"/>
    <mergeCell ref="C38:C39"/>
    <mergeCell ref="E38:E39"/>
    <mergeCell ref="C40:C41"/>
    <mergeCell ref="E40:E41"/>
    <mergeCell ref="C42:C43"/>
    <mergeCell ref="A18:B18"/>
    <mergeCell ref="C37:E37"/>
    <mergeCell ref="C44:E44"/>
    <mergeCell ref="A19:B25"/>
    <mergeCell ref="B26:B30"/>
    <mergeCell ref="A26:A30"/>
    <mergeCell ref="A31:B37"/>
    <mergeCell ref="A38:B44"/>
    <mergeCell ref="C31:C32"/>
    <mergeCell ref="C33:C34"/>
    <mergeCell ref="C35:C36"/>
    <mergeCell ref="E31:E32"/>
    <mergeCell ref="E33:E34"/>
    <mergeCell ref="E35:E36"/>
    <mergeCell ref="A1:I1"/>
    <mergeCell ref="A2:B2"/>
    <mergeCell ref="A17:I17"/>
    <mergeCell ref="A3:B5"/>
    <mergeCell ref="B6:B8"/>
    <mergeCell ref="A6:A8"/>
    <mergeCell ref="A9:B11"/>
    <mergeCell ref="A12:B14"/>
    <mergeCell ref="C5:E5"/>
    <mergeCell ref="C8:E8"/>
    <mergeCell ref="C11:E11"/>
    <mergeCell ref="C14:E14"/>
    <mergeCell ref="H9:H11"/>
    <mergeCell ref="H12:H14"/>
    <mergeCell ref="A45:J45"/>
    <mergeCell ref="A15:J15"/>
    <mergeCell ref="C26:C27"/>
    <mergeCell ref="C28:C29"/>
    <mergeCell ref="E26:E27"/>
    <mergeCell ref="E28:E29"/>
    <mergeCell ref="H19:H25"/>
    <mergeCell ref="C25:E25"/>
    <mergeCell ref="C19:C20"/>
    <mergeCell ref="C21:C22"/>
    <mergeCell ref="C23:C24"/>
    <mergeCell ref="E19:E20"/>
    <mergeCell ref="E21:E22"/>
    <mergeCell ref="E23:E24"/>
    <mergeCell ref="E42:E43"/>
    <mergeCell ref="C30:E30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B63E-5E4A-4C7E-8720-24DD4BC06071}">
  <sheetPr codeName="Sheet3">
    <pageSetUpPr fitToPage="1"/>
  </sheetPr>
  <dimension ref="A1:P51"/>
  <sheetViews>
    <sheetView view="pageBreakPreview" zoomScale="93" zoomScaleNormal="100" zoomScaleSheetLayoutView="93" workbookViewId="0">
      <selection activeCell="A23" sqref="A23:N23"/>
    </sheetView>
  </sheetViews>
  <sheetFormatPr defaultRowHeight="18"/>
  <cols>
    <col min="1" max="1" width="5.09765625" customWidth="1"/>
    <col min="2" max="2" width="11.8984375" customWidth="1"/>
    <col min="3" max="3" width="16.5" customWidth="1"/>
    <col min="4" max="4" width="14" customWidth="1"/>
    <col min="5" max="5" width="5.3984375" bestFit="1" customWidth="1"/>
    <col min="7" max="7" width="3.5" bestFit="1" customWidth="1"/>
    <col min="9" max="9" width="3.5" bestFit="1" customWidth="1"/>
    <col min="10" max="12" width="12.8984375" customWidth="1"/>
    <col min="17" max="17" width="12.8984375" customWidth="1"/>
  </cols>
  <sheetData>
    <row r="1" spans="1:13">
      <c r="A1" s="79" t="s">
        <v>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36" customHeight="1">
      <c r="A2" s="97"/>
      <c r="B2" s="98"/>
      <c r="C2" s="16" t="s">
        <v>71</v>
      </c>
      <c r="D2" s="16" t="s">
        <v>10</v>
      </c>
      <c r="E2" s="21" t="s">
        <v>30</v>
      </c>
      <c r="F2" s="16" t="s">
        <v>11</v>
      </c>
      <c r="G2" s="125" t="s">
        <v>57</v>
      </c>
      <c r="H2" s="126"/>
      <c r="I2" s="125" t="s">
        <v>31</v>
      </c>
      <c r="J2" s="126"/>
      <c r="K2" s="47" t="s">
        <v>14</v>
      </c>
      <c r="L2" s="48" t="s">
        <v>15</v>
      </c>
      <c r="M2" s="11" t="s">
        <v>12</v>
      </c>
    </row>
    <row r="3" spans="1:13" ht="18.75" customHeight="1">
      <c r="A3" s="99" t="s">
        <v>0</v>
      </c>
      <c r="B3" s="100"/>
      <c r="C3" s="17" t="s">
        <v>58</v>
      </c>
      <c r="D3" s="49"/>
      <c r="E3" s="17">
        <v>1</v>
      </c>
      <c r="F3" s="49"/>
      <c r="G3" s="25"/>
      <c r="H3" s="39">
        <f>E3*F3</f>
        <v>0</v>
      </c>
      <c r="I3" s="134" t="s">
        <v>65</v>
      </c>
      <c r="J3" s="117"/>
      <c r="K3" s="119">
        <f>ROUNDDOWN(IF(J3&lt;=H7,J3,0),2)</f>
        <v>0</v>
      </c>
      <c r="L3" s="131"/>
      <c r="M3" s="23"/>
    </row>
    <row r="4" spans="1:13" ht="18.75" customHeight="1">
      <c r="A4" s="111"/>
      <c r="B4" s="112"/>
      <c r="C4" s="7" t="s">
        <v>59</v>
      </c>
      <c r="D4" s="57"/>
      <c r="E4" s="7">
        <v>4</v>
      </c>
      <c r="F4" s="57"/>
      <c r="G4" s="43"/>
      <c r="H4" s="40">
        <f t="shared" ref="H4:H6" si="0">E4*F4</f>
        <v>0</v>
      </c>
      <c r="I4" s="135"/>
      <c r="J4" s="118"/>
      <c r="K4" s="120"/>
      <c r="L4" s="132"/>
      <c r="M4" s="8"/>
    </row>
    <row r="5" spans="1:13" ht="18.75" customHeight="1">
      <c r="A5" s="111"/>
      <c r="B5" s="112"/>
      <c r="C5" s="7" t="s">
        <v>60</v>
      </c>
      <c r="D5" s="57"/>
      <c r="E5" s="7">
        <v>10</v>
      </c>
      <c r="F5" s="57"/>
      <c r="G5" s="43"/>
      <c r="H5" s="40">
        <f t="shared" si="0"/>
        <v>0</v>
      </c>
      <c r="I5" s="135"/>
      <c r="J5" s="118"/>
      <c r="K5" s="120"/>
      <c r="L5" s="132"/>
      <c r="M5" s="8"/>
    </row>
    <row r="6" spans="1:13">
      <c r="A6" s="101"/>
      <c r="B6" s="93"/>
      <c r="C6" s="2" t="s">
        <v>61</v>
      </c>
      <c r="D6" s="50"/>
      <c r="E6" s="2">
        <v>18</v>
      </c>
      <c r="F6" s="50"/>
      <c r="G6" s="26"/>
      <c r="H6" s="40">
        <f t="shared" si="0"/>
        <v>0</v>
      </c>
      <c r="I6" s="135"/>
      <c r="J6" s="118"/>
      <c r="K6" s="120"/>
      <c r="L6" s="132"/>
      <c r="M6" s="3"/>
    </row>
    <row r="7" spans="1:13">
      <c r="A7" s="102"/>
      <c r="B7" s="93"/>
      <c r="C7" s="93" t="s">
        <v>16</v>
      </c>
      <c r="D7" s="93"/>
      <c r="E7" s="93"/>
      <c r="F7" s="2">
        <f>SUM(F3:F6)</f>
        <v>0</v>
      </c>
      <c r="G7" s="44" t="s">
        <v>62</v>
      </c>
      <c r="H7" s="40">
        <f>SUM(H3:H6)</f>
        <v>0</v>
      </c>
      <c r="I7" s="137"/>
      <c r="J7" s="118"/>
      <c r="K7" s="121"/>
      <c r="L7" s="143"/>
      <c r="M7" s="3"/>
    </row>
    <row r="8" spans="1:13">
      <c r="A8" s="104"/>
      <c r="B8" s="127" t="s">
        <v>8</v>
      </c>
      <c r="C8" s="138"/>
      <c r="D8" s="138"/>
      <c r="E8" s="138"/>
      <c r="F8" s="139"/>
      <c r="G8" s="127"/>
      <c r="H8" s="139"/>
      <c r="I8" s="127"/>
      <c r="J8" s="139"/>
      <c r="K8" s="144"/>
      <c r="L8" s="106">
        <f>ROUNDDOWN(K8/2,2)</f>
        <v>0</v>
      </c>
      <c r="M8" s="149"/>
    </row>
    <row r="9" spans="1:13">
      <c r="A9" s="105"/>
      <c r="B9" s="128"/>
      <c r="C9" s="79"/>
      <c r="D9" s="79"/>
      <c r="E9" s="79"/>
      <c r="F9" s="140"/>
      <c r="G9" s="128"/>
      <c r="H9" s="140"/>
      <c r="I9" s="128"/>
      <c r="J9" s="140"/>
      <c r="K9" s="145"/>
      <c r="L9" s="147"/>
      <c r="M9" s="150"/>
    </row>
    <row r="10" spans="1:13">
      <c r="A10" s="106"/>
      <c r="B10" s="129"/>
      <c r="C10" s="141"/>
      <c r="D10" s="141"/>
      <c r="E10" s="141"/>
      <c r="F10" s="142"/>
      <c r="G10" s="129"/>
      <c r="H10" s="142"/>
      <c r="I10" s="129"/>
      <c r="J10" s="140"/>
      <c r="K10" s="146"/>
      <c r="L10" s="148"/>
      <c r="M10" s="151"/>
    </row>
    <row r="11" spans="1:13">
      <c r="A11" s="99" t="s">
        <v>2</v>
      </c>
      <c r="B11" s="100"/>
      <c r="C11" s="17" t="s">
        <v>58</v>
      </c>
      <c r="D11" s="49"/>
      <c r="E11" s="17">
        <v>1</v>
      </c>
      <c r="F11" s="49"/>
      <c r="G11" s="25"/>
      <c r="H11" s="39">
        <f>E11*F11</f>
        <v>0</v>
      </c>
      <c r="I11" s="134" t="s">
        <v>66</v>
      </c>
      <c r="J11" s="123"/>
      <c r="K11" s="119">
        <f>ROUNDDOWN(IF(J11&lt;=H15,J11,0),2)</f>
        <v>0</v>
      </c>
      <c r="L11" s="131"/>
      <c r="M11" s="27"/>
    </row>
    <row r="12" spans="1:13">
      <c r="A12" s="111"/>
      <c r="B12" s="112"/>
      <c r="C12" s="7" t="s">
        <v>59</v>
      </c>
      <c r="D12" s="57"/>
      <c r="E12" s="7">
        <v>4</v>
      </c>
      <c r="F12" s="57"/>
      <c r="G12" s="43"/>
      <c r="H12" s="40">
        <f>E12*F12</f>
        <v>0</v>
      </c>
      <c r="I12" s="135"/>
      <c r="J12" s="118"/>
      <c r="K12" s="120"/>
      <c r="L12" s="132"/>
      <c r="M12" s="38"/>
    </row>
    <row r="13" spans="1:13">
      <c r="A13" s="111"/>
      <c r="B13" s="112"/>
      <c r="C13" s="7" t="s">
        <v>60</v>
      </c>
      <c r="D13" s="57"/>
      <c r="E13" s="7">
        <v>10</v>
      </c>
      <c r="F13" s="57"/>
      <c r="G13" s="43"/>
      <c r="H13" s="40">
        <f t="shared" ref="H13:H14" si="1">E13*F13</f>
        <v>0</v>
      </c>
      <c r="I13" s="135"/>
      <c r="J13" s="118"/>
      <c r="K13" s="120"/>
      <c r="L13" s="132"/>
      <c r="M13" s="38"/>
    </row>
    <row r="14" spans="1:13">
      <c r="A14" s="101"/>
      <c r="B14" s="93"/>
      <c r="C14" s="2" t="s">
        <v>61</v>
      </c>
      <c r="D14" s="50"/>
      <c r="E14" s="2">
        <v>18</v>
      </c>
      <c r="F14" s="50"/>
      <c r="G14" s="26"/>
      <c r="H14" s="40">
        <f t="shared" si="1"/>
        <v>0</v>
      </c>
      <c r="I14" s="135"/>
      <c r="J14" s="118"/>
      <c r="K14" s="120"/>
      <c r="L14" s="132"/>
      <c r="M14" s="28"/>
    </row>
    <row r="15" spans="1:13">
      <c r="A15" s="107"/>
      <c r="B15" s="96"/>
      <c r="C15" s="96" t="s">
        <v>16</v>
      </c>
      <c r="D15" s="96"/>
      <c r="E15" s="96"/>
      <c r="F15" s="4">
        <f>SUM(F11:F14)</f>
        <v>0</v>
      </c>
      <c r="G15" s="45" t="s">
        <v>63</v>
      </c>
      <c r="H15" s="41">
        <f>SUM(H11:H14)</f>
        <v>0</v>
      </c>
      <c r="I15" s="136"/>
      <c r="J15" s="124"/>
      <c r="K15" s="130"/>
      <c r="L15" s="133"/>
      <c r="M15" s="29"/>
    </row>
    <row r="16" spans="1:13">
      <c r="A16" s="99" t="s">
        <v>3</v>
      </c>
      <c r="B16" s="100"/>
      <c r="C16" s="17" t="s">
        <v>58</v>
      </c>
      <c r="D16" s="49"/>
      <c r="E16" s="17">
        <v>1</v>
      </c>
      <c r="F16" s="49"/>
      <c r="G16" s="43"/>
      <c r="H16" s="42">
        <f>E16*F16</f>
        <v>0</v>
      </c>
      <c r="I16" s="134" t="s">
        <v>67</v>
      </c>
      <c r="J16" s="123"/>
      <c r="K16" s="119">
        <f>ROUNDDOWN(IF(J16&lt;=H20,J16,0),2)</f>
        <v>0</v>
      </c>
      <c r="L16" s="131"/>
      <c r="M16" s="27"/>
    </row>
    <row r="17" spans="1:16">
      <c r="A17" s="111"/>
      <c r="B17" s="112"/>
      <c r="C17" s="7" t="s">
        <v>59</v>
      </c>
      <c r="D17" s="57"/>
      <c r="E17" s="7">
        <v>4</v>
      </c>
      <c r="F17" s="57"/>
      <c r="G17" s="43"/>
      <c r="H17" s="40">
        <f t="shared" ref="H17:H19" si="2">E17*F17</f>
        <v>0</v>
      </c>
      <c r="I17" s="135"/>
      <c r="J17" s="118"/>
      <c r="K17" s="120"/>
      <c r="L17" s="132"/>
      <c r="M17" s="38"/>
    </row>
    <row r="18" spans="1:16">
      <c r="A18" s="111"/>
      <c r="B18" s="112"/>
      <c r="C18" s="7" t="s">
        <v>60</v>
      </c>
      <c r="D18" s="57"/>
      <c r="E18" s="7">
        <v>10</v>
      </c>
      <c r="F18" s="57"/>
      <c r="G18" s="43"/>
      <c r="H18" s="40">
        <f t="shared" si="2"/>
        <v>0</v>
      </c>
      <c r="I18" s="135"/>
      <c r="J18" s="118"/>
      <c r="K18" s="120"/>
      <c r="L18" s="132"/>
      <c r="M18" s="38"/>
    </row>
    <row r="19" spans="1:16">
      <c r="A19" s="101"/>
      <c r="B19" s="93"/>
      <c r="C19" s="2" t="s">
        <v>61</v>
      </c>
      <c r="D19" s="50"/>
      <c r="E19" s="2">
        <v>18</v>
      </c>
      <c r="F19" s="50"/>
      <c r="G19" s="26"/>
      <c r="H19" s="40">
        <f t="shared" si="2"/>
        <v>0</v>
      </c>
      <c r="I19" s="135"/>
      <c r="J19" s="118"/>
      <c r="K19" s="120"/>
      <c r="L19" s="132"/>
      <c r="M19" s="28"/>
    </row>
    <row r="20" spans="1:16">
      <c r="A20" s="107"/>
      <c r="B20" s="96"/>
      <c r="C20" s="96" t="s">
        <v>16</v>
      </c>
      <c r="D20" s="96"/>
      <c r="E20" s="96"/>
      <c r="F20" s="4">
        <f>SUM(F16:F19)</f>
        <v>0</v>
      </c>
      <c r="G20" s="45" t="s">
        <v>64</v>
      </c>
      <c r="H20" s="41">
        <f>SUM(H16:H19)</f>
        <v>0</v>
      </c>
      <c r="I20" s="136"/>
      <c r="J20" s="124"/>
      <c r="K20" s="130"/>
      <c r="L20" s="133"/>
      <c r="M20" s="29"/>
    </row>
    <row r="21" spans="1:16">
      <c r="A21" s="122" t="s">
        <v>69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5"/>
      <c r="P21" s="15"/>
    </row>
    <row r="22" spans="1:16" ht="39" customHeight="1">
      <c r="A22" s="122" t="s">
        <v>72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6" ht="39" customHeight="1">
      <c r="A23" s="122" t="s">
        <v>73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1:16" ht="36" customHeight="1">
      <c r="A24" s="35"/>
      <c r="B24" s="35"/>
      <c r="C24" s="33"/>
      <c r="D24" s="33"/>
      <c r="E24" s="34"/>
      <c r="F24" s="33"/>
      <c r="G24" s="33"/>
      <c r="H24" s="33"/>
      <c r="I24" s="33"/>
      <c r="J24" s="33"/>
      <c r="K24" s="34"/>
      <c r="L24" s="34"/>
      <c r="M24" s="33"/>
      <c r="N24" s="35"/>
    </row>
    <row r="25" spans="1:16">
      <c r="A25" s="33"/>
      <c r="B25" s="33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6">
      <c r="A26" s="33"/>
      <c r="B26" s="33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6">
      <c r="A27" s="33"/>
      <c r="B27" s="33"/>
      <c r="C27" s="35"/>
      <c r="D27" s="35"/>
      <c r="E27" s="36"/>
      <c r="F27" s="35"/>
      <c r="G27" s="35"/>
      <c r="H27" s="35"/>
      <c r="I27" s="35"/>
      <c r="J27" s="35"/>
      <c r="K27" s="35"/>
      <c r="L27" s="35"/>
      <c r="M27" s="35"/>
      <c r="N27" s="35"/>
    </row>
    <row r="28" spans="1:16">
      <c r="A28" s="33"/>
      <c r="B28" s="33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6">
      <c r="A29" s="33"/>
      <c r="B29" s="33"/>
      <c r="C29" s="35"/>
      <c r="D29" s="35"/>
      <c r="E29" s="36"/>
      <c r="F29" s="35"/>
      <c r="G29" s="35"/>
      <c r="H29" s="35"/>
      <c r="I29" s="35"/>
      <c r="J29" s="35"/>
      <c r="K29" s="35"/>
      <c r="L29" s="35"/>
      <c r="M29" s="35"/>
      <c r="N29" s="35"/>
    </row>
    <row r="30" spans="1:16">
      <c r="A30" s="33"/>
      <c r="B30" s="33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6">
      <c r="A31" s="33"/>
      <c r="B31" s="33"/>
      <c r="C31" s="33"/>
      <c r="D31" s="33"/>
      <c r="E31" s="33"/>
      <c r="F31" s="35"/>
      <c r="G31" s="35"/>
      <c r="H31" s="35"/>
      <c r="I31" s="35"/>
      <c r="J31" s="35"/>
      <c r="K31" s="35"/>
      <c r="L31" s="35"/>
      <c r="M31" s="35"/>
      <c r="N31" s="35"/>
    </row>
    <row r="32" spans="1:16">
      <c r="A32" s="35"/>
      <c r="B32" s="33"/>
      <c r="C32" s="35"/>
      <c r="D32" s="35"/>
      <c r="E32" s="37"/>
      <c r="F32" s="35"/>
      <c r="G32" s="35"/>
      <c r="H32" s="35"/>
      <c r="I32" s="35"/>
      <c r="J32" s="35"/>
      <c r="K32" s="35"/>
      <c r="L32" s="35"/>
      <c r="M32" s="35"/>
      <c r="N32" s="35"/>
    </row>
    <row r="33" spans="1:14">
      <c r="A33" s="35"/>
      <c r="B33" s="33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>
      <c r="A34" s="35"/>
      <c r="B34" s="33"/>
      <c r="C34" s="35"/>
      <c r="D34" s="35"/>
      <c r="E34" s="37"/>
      <c r="F34" s="35"/>
      <c r="G34" s="35"/>
      <c r="H34" s="35"/>
      <c r="I34" s="35"/>
      <c r="J34" s="35"/>
      <c r="K34" s="35"/>
      <c r="L34" s="35"/>
      <c r="M34" s="35"/>
      <c r="N34" s="35"/>
    </row>
    <row r="35" spans="1:14">
      <c r="A35" s="35"/>
      <c r="B35" s="33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>
      <c r="A36" s="35"/>
      <c r="B36" s="33"/>
      <c r="C36" s="33"/>
      <c r="D36" s="33"/>
      <c r="E36" s="33"/>
      <c r="F36" s="35"/>
      <c r="G36" s="35"/>
      <c r="H36" s="35"/>
      <c r="I36" s="35"/>
      <c r="J36" s="35"/>
      <c r="K36" s="35"/>
      <c r="L36" s="35"/>
      <c r="M36" s="35"/>
      <c r="N36" s="35"/>
    </row>
    <row r="37" spans="1:14">
      <c r="A37" s="33"/>
      <c r="B37" s="33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>
      <c r="A38" s="33"/>
      <c r="B38" s="33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>
      <c r="A39" s="33"/>
      <c r="B39" s="33"/>
      <c r="C39" s="35"/>
      <c r="D39" s="35"/>
      <c r="E39" s="36"/>
      <c r="F39" s="35"/>
      <c r="G39" s="35"/>
      <c r="H39" s="35"/>
      <c r="I39" s="35"/>
      <c r="J39" s="35"/>
      <c r="K39" s="35"/>
      <c r="L39" s="35"/>
      <c r="M39" s="35"/>
      <c r="N39" s="35"/>
    </row>
    <row r="40" spans="1:14">
      <c r="A40" s="33"/>
      <c r="B40" s="33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3"/>
      <c r="B41" s="33"/>
      <c r="C41" s="35"/>
      <c r="D41" s="35"/>
      <c r="E41" s="36"/>
      <c r="F41" s="35"/>
      <c r="G41" s="35"/>
      <c r="H41" s="35"/>
      <c r="I41" s="35"/>
      <c r="J41" s="35"/>
      <c r="K41" s="35"/>
      <c r="L41" s="35"/>
      <c r="M41" s="35"/>
      <c r="N41" s="35"/>
    </row>
    <row r="42" spans="1:14">
      <c r="A42" s="33"/>
      <c r="B42" s="33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33"/>
      <c r="B43" s="33"/>
      <c r="C43" s="33"/>
      <c r="D43" s="33"/>
      <c r="E43" s="33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33"/>
      <c r="B44" s="33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>
      <c r="A45" s="33"/>
      <c r="B45" s="33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>
      <c r="A46" s="33"/>
      <c r="B46" s="33"/>
      <c r="C46" s="35"/>
      <c r="D46" s="35"/>
      <c r="E46" s="36"/>
      <c r="F46" s="35"/>
      <c r="G46" s="35"/>
      <c r="H46" s="35"/>
      <c r="I46" s="35"/>
      <c r="J46" s="35"/>
      <c r="K46" s="35"/>
      <c r="L46" s="35"/>
      <c r="M46" s="35"/>
      <c r="N46" s="35"/>
    </row>
    <row r="47" spans="1:14">
      <c r="A47" s="33"/>
      <c r="B47" s="33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>
      <c r="A48" s="33"/>
      <c r="B48" s="33"/>
      <c r="C48" s="35"/>
      <c r="D48" s="35"/>
      <c r="E48" s="36"/>
      <c r="F48" s="35"/>
      <c r="G48" s="35"/>
      <c r="H48" s="35"/>
      <c r="I48" s="35"/>
      <c r="J48" s="35"/>
      <c r="K48" s="35"/>
      <c r="L48" s="35"/>
      <c r="M48" s="35"/>
      <c r="N48" s="35"/>
    </row>
    <row r="49" spans="1:16">
      <c r="A49" s="33"/>
      <c r="B49" s="33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6">
      <c r="A50" s="33"/>
      <c r="B50" s="33"/>
      <c r="C50" s="33"/>
      <c r="D50" s="33"/>
      <c r="E50" s="33"/>
      <c r="F50" s="35"/>
      <c r="G50" s="35"/>
      <c r="H50" s="35"/>
      <c r="I50" s="35"/>
      <c r="J50" s="35"/>
      <c r="K50" s="35"/>
      <c r="L50" s="35"/>
      <c r="M50" s="35"/>
      <c r="N50" s="35"/>
    </row>
    <row r="51" spans="1:16" ht="39.75" customHeight="1">
      <c r="A51" s="31"/>
      <c r="B51" s="31"/>
      <c r="C51" s="31"/>
      <c r="D51" s="31"/>
      <c r="E51" s="31"/>
      <c r="F51" s="31"/>
      <c r="G51" s="32"/>
      <c r="H51" s="31"/>
      <c r="I51" s="32"/>
      <c r="J51" s="31"/>
      <c r="K51" s="31"/>
      <c r="L51" s="31"/>
      <c r="M51" s="31"/>
      <c r="N51" s="31"/>
      <c r="O51" s="15"/>
      <c r="P51" s="15"/>
    </row>
  </sheetData>
  <mergeCells count="34">
    <mergeCell ref="A1:M1"/>
    <mergeCell ref="A2:B2"/>
    <mergeCell ref="A3:B7"/>
    <mergeCell ref="C7:E7"/>
    <mergeCell ref="A8:A10"/>
    <mergeCell ref="B8:F10"/>
    <mergeCell ref="L3:L7"/>
    <mergeCell ref="H8:H10"/>
    <mergeCell ref="J8:J10"/>
    <mergeCell ref="K8:K10"/>
    <mergeCell ref="L8:L10"/>
    <mergeCell ref="M8:M10"/>
    <mergeCell ref="A23:N23"/>
    <mergeCell ref="I2:J2"/>
    <mergeCell ref="G8:G10"/>
    <mergeCell ref="I8:I10"/>
    <mergeCell ref="K11:K15"/>
    <mergeCell ref="K16:K20"/>
    <mergeCell ref="L11:L15"/>
    <mergeCell ref="L16:L20"/>
    <mergeCell ref="A21:N21"/>
    <mergeCell ref="I11:I15"/>
    <mergeCell ref="I16:I20"/>
    <mergeCell ref="A11:B15"/>
    <mergeCell ref="C15:E15"/>
    <mergeCell ref="G2:H2"/>
    <mergeCell ref="I3:I7"/>
    <mergeCell ref="J11:J15"/>
    <mergeCell ref="A16:B20"/>
    <mergeCell ref="C20:E20"/>
    <mergeCell ref="J3:J7"/>
    <mergeCell ref="K3:K7"/>
    <mergeCell ref="A22:N22"/>
    <mergeCell ref="J16:J20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641E-C734-4E67-A1E0-50A8895561AF}">
  <sheetPr codeName="Sheet4"/>
  <dimension ref="A2:E32"/>
  <sheetViews>
    <sheetView view="pageBreakPreview" zoomScale="98" zoomScaleNormal="100" zoomScaleSheetLayoutView="98" workbookViewId="0">
      <selection activeCell="B30" sqref="B30:E32"/>
    </sheetView>
  </sheetViews>
  <sheetFormatPr defaultRowHeight="18"/>
  <cols>
    <col min="1" max="1" width="15" customWidth="1"/>
    <col min="2" max="2" width="15.59765625" bestFit="1" customWidth="1"/>
    <col min="3" max="4" width="18.09765625" customWidth="1"/>
  </cols>
  <sheetData>
    <row r="2" spans="1:5">
      <c r="A2" t="s">
        <v>32</v>
      </c>
    </row>
    <row r="3" spans="1:5">
      <c r="A3" s="9"/>
      <c r="B3" s="10" t="s">
        <v>9</v>
      </c>
      <c r="C3" s="10" t="s">
        <v>34</v>
      </c>
      <c r="D3" s="10" t="s">
        <v>35</v>
      </c>
      <c r="E3" s="11" t="s">
        <v>12</v>
      </c>
    </row>
    <row r="4" spans="1:5">
      <c r="A4" s="6" t="s">
        <v>0</v>
      </c>
      <c r="B4" s="57"/>
      <c r="C4" s="57"/>
      <c r="D4" s="57"/>
      <c r="E4" s="58"/>
    </row>
    <row r="5" spans="1:5">
      <c r="A5" s="1" t="s">
        <v>2</v>
      </c>
      <c r="B5" s="50"/>
      <c r="C5" s="50"/>
      <c r="D5" s="50"/>
      <c r="E5" s="52"/>
    </row>
    <row r="6" spans="1:5">
      <c r="A6" s="1" t="s">
        <v>3</v>
      </c>
      <c r="B6" s="50"/>
      <c r="C6" s="50"/>
      <c r="D6" s="50"/>
      <c r="E6" s="52"/>
    </row>
    <row r="7" spans="1:5">
      <c r="A7" s="101" t="s">
        <v>33</v>
      </c>
      <c r="B7" s="50" t="s">
        <v>51</v>
      </c>
      <c r="C7" s="50"/>
      <c r="D7" s="50"/>
      <c r="E7" s="52"/>
    </row>
    <row r="8" spans="1:5">
      <c r="A8" s="107"/>
      <c r="B8" s="60"/>
      <c r="C8" s="60"/>
      <c r="D8" s="60"/>
      <c r="E8" s="59"/>
    </row>
    <row r="10" spans="1:5">
      <c r="A10" t="s">
        <v>36</v>
      </c>
    </row>
    <row r="11" spans="1:5">
      <c r="A11" s="9"/>
      <c r="B11" s="10" t="s">
        <v>9</v>
      </c>
      <c r="C11" s="10" t="s">
        <v>37</v>
      </c>
      <c r="D11" s="10" t="s">
        <v>39</v>
      </c>
      <c r="E11" s="11" t="s">
        <v>12</v>
      </c>
    </row>
    <row r="12" spans="1:5">
      <c r="A12" s="6" t="s">
        <v>0</v>
      </c>
      <c r="B12" s="57"/>
      <c r="C12" s="57"/>
      <c r="D12" s="57"/>
      <c r="E12" s="58"/>
    </row>
    <row r="13" spans="1:5">
      <c r="A13" s="1" t="s">
        <v>2</v>
      </c>
      <c r="B13" s="50"/>
      <c r="C13" s="50"/>
      <c r="D13" s="50"/>
      <c r="E13" s="52"/>
    </row>
    <row r="14" spans="1:5">
      <c r="A14" s="5" t="s">
        <v>3</v>
      </c>
      <c r="B14" s="60"/>
      <c r="C14" s="60"/>
      <c r="D14" s="60"/>
      <c r="E14" s="59"/>
    </row>
    <row r="16" spans="1:5">
      <c r="A16" t="s">
        <v>40</v>
      </c>
    </row>
    <row r="17" spans="1:5">
      <c r="A17" s="12"/>
      <c r="B17" s="152" t="s">
        <v>41</v>
      </c>
      <c r="C17" s="152"/>
      <c r="D17" s="10" t="s">
        <v>38</v>
      </c>
      <c r="E17" s="11" t="s">
        <v>12</v>
      </c>
    </row>
    <row r="18" spans="1:5">
      <c r="A18" s="6" t="s">
        <v>0</v>
      </c>
      <c r="B18" s="153"/>
      <c r="C18" s="153"/>
      <c r="D18" s="57"/>
      <c r="E18" s="58"/>
    </row>
    <row r="19" spans="1:5">
      <c r="A19" s="1" t="s">
        <v>2</v>
      </c>
      <c r="B19" s="154"/>
      <c r="C19" s="154"/>
      <c r="D19" s="50"/>
      <c r="E19" s="52"/>
    </row>
    <row r="20" spans="1:5">
      <c r="A20" s="5" t="s">
        <v>3</v>
      </c>
      <c r="B20" s="155"/>
      <c r="C20" s="155"/>
      <c r="D20" s="60"/>
      <c r="E20" s="59"/>
    </row>
    <row r="22" spans="1:5">
      <c r="A22" t="s">
        <v>42</v>
      </c>
    </row>
    <row r="23" spans="1:5">
      <c r="A23" s="9"/>
      <c r="B23" s="10" t="s">
        <v>43</v>
      </c>
      <c r="C23" s="10" t="s">
        <v>44</v>
      </c>
      <c r="D23" s="10" t="s">
        <v>45</v>
      </c>
      <c r="E23" s="11" t="s">
        <v>12</v>
      </c>
    </row>
    <row r="24" spans="1:5">
      <c r="A24" s="6" t="s">
        <v>0</v>
      </c>
      <c r="B24" s="57"/>
      <c r="C24" s="57"/>
      <c r="D24" s="57"/>
      <c r="E24" s="58"/>
    </row>
    <row r="25" spans="1:5">
      <c r="A25" s="1" t="s">
        <v>2</v>
      </c>
      <c r="B25" s="50"/>
      <c r="C25" s="50"/>
      <c r="D25" s="50"/>
      <c r="E25" s="52"/>
    </row>
    <row r="26" spans="1:5">
      <c r="A26" s="5" t="s">
        <v>3</v>
      </c>
      <c r="B26" s="60"/>
      <c r="C26" s="60"/>
      <c r="D26" s="60"/>
      <c r="E26" s="59"/>
    </row>
    <row r="28" spans="1:5">
      <c r="A28" t="s">
        <v>46</v>
      </c>
    </row>
    <row r="29" spans="1:5">
      <c r="A29" s="14" t="s">
        <v>47</v>
      </c>
      <c r="B29" s="152" t="s">
        <v>50</v>
      </c>
      <c r="C29" s="152"/>
      <c r="D29" s="152"/>
      <c r="E29" s="11" t="s">
        <v>12</v>
      </c>
    </row>
    <row r="30" spans="1:5">
      <c r="A30" s="6" t="s">
        <v>48</v>
      </c>
      <c r="B30" s="153"/>
      <c r="C30" s="153"/>
      <c r="D30" s="153"/>
      <c r="E30" s="58"/>
    </row>
    <row r="31" spans="1:5">
      <c r="A31" s="1" t="s">
        <v>49</v>
      </c>
      <c r="B31" s="154"/>
      <c r="C31" s="154"/>
      <c r="D31" s="154"/>
      <c r="E31" s="52"/>
    </row>
    <row r="32" spans="1:5">
      <c r="A32" s="5" t="s">
        <v>16</v>
      </c>
      <c r="B32" s="155"/>
      <c r="C32" s="155"/>
      <c r="D32" s="155"/>
      <c r="E32" s="59"/>
    </row>
  </sheetData>
  <mergeCells count="9">
    <mergeCell ref="B29:D29"/>
    <mergeCell ref="B30:D30"/>
    <mergeCell ref="B31:D31"/>
    <mergeCell ref="B32:D32"/>
    <mergeCell ref="A7:A8"/>
    <mergeCell ref="B18:C18"/>
    <mergeCell ref="B19:C19"/>
    <mergeCell ref="B20:C20"/>
    <mergeCell ref="B17:C17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(A)（記入しないでください）</vt:lpstr>
      <vt:lpstr>(B)</vt:lpstr>
      <vt:lpstr>(C)</vt:lpstr>
      <vt:lpstr>(D)</vt:lpstr>
      <vt:lpstr>'(A)（記入しないでください）'!Print_Area</vt:lpstr>
      <vt:lpstr>'(B)'!Print_Area</vt:lpstr>
      <vt:lpstr>'(C)'!Print_Area</vt:lpstr>
      <vt:lpstr>'(D)'!Print_Area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2026-03-23T04:42:37Z</dcterms:created>
  <dcterms:modified xsi:type="dcterms:W3CDTF">2026-03-25T07:05:51Z</dcterms:modified>
</cp:coreProperties>
</file>