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不適合区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W_一">#REF!,#REF!,#REF!,#REF!</definedName>
    <definedName name="_2印刷マクロ_.印刷マクロ">[1]!'[印刷マクロ].印刷マクロ'</definedName>
    <definedName name="_3結果シートの作成_.結果シートの作成">[1]!'[結果シートの作成].結果シートの作成'</definedName>
    <definedName name="_4断面図の作成_.断面図の作成">[1]!'[断面図の作成].断面図の作成'</definedName>
    <definedName name="_5断面図マクロ_.断面図マクロ">[2]!'[断面図マクロ].断面図マクロ'</definedName>
    <definedName name="_6_00__W0一">#REF!,#REF!,#REF!,#REF!</definedName>
    <definedName name="_Fill" hidden="1">[3]有害!$C$48:$C$51</definedName>
    <definedName name="CH4_1">#REF!</definedName>
    <definedName name="CO_1">#REF!</definedName>
    <definedName name="d">#REF!</definedName>
    <definedName name="FSGGGS">#REF!</definedName>
    <definedName name="GSDG">#REF!</definedName>
    <definedName name="GSDGFS">#REF!</definedName>
    <definedName name="GSFGS">#REF!</definedName>
    <definedName name="GSFGSF">#REF!</definedName>
    <definedName name="GSG">#REF!</definedName>
    <definedName name="GSGS">#REF!</definedName>
    <definedName name="GSGSG">#REF!</definedName>
    <definedName name="H">#REF!</definedName>
    <definedName name="HUUSOKU_1">#REF!</definedName>
    <definedName name="KION_1">#REF!</definedName>
    <definedName name="LA">#REF!</definedName>
    <definedName name="LH">#REF!</definedName>
    <definedName name="LP">#REF!</definedName>
    <definedName name="m">#REF!</definedName>
    <definedName name="MSDATA">#REF!</definedName>
    <definedName name="Nix_return">[0]!Nix_return</definedName>
    <definedName name="NMHC_1">#REF!</definedName>
    <definedName name="NO_1">#REF!</definedName>
    <definedName name="NO2_1">#REF!</definedName>
    <definedName name="NOX_1">#REF!</definedName>
    <definedName name="ｐ">#REF!,#REF!,#REF!,#REF!</definedName>
    <definedName name="_xlnm.Print_Area" localSheetId="0">不適合区画!$A$1:$N$27</definedName>
    <definedName name="_xlnm.Print_Area">#REF!</definedName>
    <definedName name="SGDFGS">#REF!</definedName>
    <definedName name="SGGF">#REF!</definedName>
    <definedName name="SH">#REF!</definedName>
    <definedName name="SITUDO_1">#REF!</definedName>
    <definedName name="SM">#REF!</definedName>
    <definedName name="SO2_1">#REF!</definedName>
    <definedName name="SP">#REF!</definedName>
    <definedName name="SPM_1">#REF!</definedName>
    <definedName name="T_HC_1">#REF!</definedName>
    <definedName name="TUTUT">#REF!</definedName>
    <definedName name="y">#REF!</definedName>
    <definedName name="ああ">#REF!,#REF!,#REF!,#REF!</definedName>
    <definedName name="ﾀﾞｲｵｷｼﾝ類受注状況">#REF!</definedName>
    <definedName name="フレーム">#REF!,#REF!,#REF!,#REF!,#REF!,#REF!,#REF!,#REF!,#REF!,#REF!,#REF!</definedName>
    <definedName name="ロゴ">INDIRECT(#REF!)</definedName>
    <definedName name="一般入力">#REF!,#REF!,#REF!,#REF!</definedName>
    <definedName name="河川名">#REF!</definedName>
    <definedName name="開始岸">#REF!</definedName>
    <definedName name="観測年月日">#REF!</definedName>
    <definedName name="計算距離">#REF!</definedName>
    <definedName name="計算水深">#REF!</definedName>
    <definedName name="計量証明書">#REF!</definedName>
    <definedName name="検出下限2">[4]丸め!#REF!</definedName>
    <definedName name="見出し行">#REF!</definedName>
    <definedName name="合計列">#REF!</definedName>
    <definedName name="受入順">#REF!</definedName>
    <definedName name="受入順２">#REF!</definedName>
    <definedName name="詳細行">#REF!</definedName>
    <definedName name="詳細列">#REF!</definedName>
    <definedName name="断面図">[5]!断面図</definedName>
    <definedName name="地点番号">#REF!</definedName>
    <definedName name="地点名">#REF!</definedName>
    <definedName name="調査定義_open">[6]!調査定義_open</definedName>
    <definedName name="調査定義_キャンセル">[6]!調査定義_キャンセル</definedName>
    <definedName name="調査日">#REF!</definedName>
    <definedName name="調査票Ｌ">#REF!</definedName>
    <definedName name="調査票Ｒ">#REF!</definedName>
    <definedName name="定量下限2">[4]丸め!#REF!</definedName>
    <definedName name="日付テーブル">#REF!</definedName>
    <definedName name="日付設定_open">[6]!日付設定_open</definedName>
    <definedName name="日付設定_キャンセル">[6]!日付設定_キャンセル</definedName>
    <definedName name="日付設定_ソート">[6]!日付設定_ソート</definedName>
    <definedName name="日付設定_参照">[6]!日付設定_参照</definedName>
    <definedName name="日付設定_設定">[6]!日付設定_設定</definedName>
    <definedName name="分析結果報告書">#REF!</definedName>
    <definedName name="分別組成Ｌ">#REF!</definedName>
    <definedName name="分別組成Ｒ">#REF!</definedName>
    <definedName name="報告台帳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21" i="1"/>
  <c r="H7" i="1"/>
  <c r="C7" i="1"/>
</calcChain>
</file>

<file path=xl/sharedStrings.xml><?xml version="1.0" encoding="utf-8"?>
<sst xmlns="http://schemas.openxmlformats.org/spreadsheetml/2006/main" count="87" uniqueCount="55">
  <si>
    <t>基準不適合区画一覧（表層・溶出量）</t>
    <rPh sb="0" eb="2">
      <t>キジュン</t>
    </rPh>
    <rPh sb="2" eb="5">
      <t>フテキゴウ</t>
    </rPh>
    <rPh sb="5" eb="7">
      <t>クカク</t>
    </rPh>
    <rPh sb="7" eb="9">
      <t>イチラン</t>
    </rPh>
    <rPh sb="10" eb="12">
      <t>ヒョウソウ</t>
    </rPh>
    <rPh sb="13" eb="15">
      <t>ヨウシュツ</t>
    </rPh>
    <rPh sb="15" eb="16">
      <t>リョウ</t>
    </rPh>
    <phoneticPr fontId="3"/>
  </si>
  <si>
    <t>単位
区画</t>
    <rPh sb="0" eb="2">
      <t>タンイ</t>
    </rPh>
    <rPh sb="3" eb="5">
      <t>クカク</t>
    </rPh>
    <phoneticPr fontId="3"/>
  </si>
  <si>
    <t>地番</t>
    <rPh sb="0" eb="2">
      <t>チバン</t>
    </rPh>
    <phoneticPr fontId="3"/>
  </si>
  <si>
    <t>標高
TP（ｍ）</t>
    <rPh sb="0" eb="2">
      <t>ヒョウコウ</t>
    </rPh>
    <phoneticPr fontId="3"/>
  </si>
  <si>
    <t>面積
（㎡）</t>
    <rPh sb="0" eb="2">
      <t>メンセキ</t>
    </rPh>
    <phoneticPr fontId="3"/>
  </si>
  <si>
    <t>採取深度
（GL-ｍ）</t>
    <rPh sb="0" eb="2">
      <t>サイシュ</t>
    </rPh>
    <rPh sb="2" eb="4">
      <t>シンド</t>
    </rPh>
    <phoneticPr fontId="3"/>
  </si>
  <si>
    <t>六価クロム化合物
（mg/L）</t>
    <rPh sb="0" eb="2">
      <t>ロッカ</t>
    </rPh>
    <rPh sb="5" eb="8">
      <t>カゴウブツ</t>
    </rPh>
    <phoneticPr fontId="3"/>
  </si>
  <si>
    <t>シアン
化合物
（mg/L）</t>
    <rPh sb="4" eb="7">
      <t>カゴウブツ</t>
    </rPh>
    <phoneticPr fontId="3"/>
  </si>
  <si>
    <t>鉛及びその化合物
（mg/L）</t>
    <phoneticPr fontId="3"/>
  </si>
  <si>
    <t>ほう素及びその化合物
（mg/L）</t>
    <rPh sb="2" eb="3">
      <t>ソ</t>
    </rPh>
    <rPh sb="3" eb="4">
      <t>オヨ</t>
    </rPh>
    <rPh sb="7" eb="10">
      <t>カゴウブツ</t>
    </rPh>
    <phoneticPr fontId="3"/>
  </si>
  <si>
    <t>A</t>
    <phoneticPr fontId="3"/>
  </si>
  <si>
    <t>A-1</t>
    <phoneticPr fontId="3"/>
  </si>
  <si>
    <t>東淀川区柴島1丁目272番24の一部</t>
    <rPh sb="16" eb="18">
      <t>イチブ</t>
    </rPh>
    <phoneticPr fontId="3"/>
  </si>
  <si>
    <t>0.00～0.50</t>
    <phoneticPr fontId="3"/>
  </si>
  <si>
    <t>&lt;0.005</t>
  </si>
  <si>
    <t>1.30～1.80</t>
    <phoneticPr fontId="3"/>
  </si>
  <si>
    <t>&lt;0.1</t>
  </si>
  <si>
    <t>A-2</t>
    <phoneticPr fontId="3"/>
  </si>
  <si>
    <t>東淀川区柴島1丁目260番4
及び柴島1丁目272番24の一部</t>
    <rPh sb="15" eb="16">
      <t>オヨ</t>
    </rPh>
    <rPh sb="29" eb="31">
      <t>イチブ</t>
    </rPh>
    <phoneticPr fontId="3"/>
  </si>
  <si>
    <t>0.00～0.50</t>
  </si>
  <si>
    <t>0.80～1.30</t>
    <phoneticPr fontId="3"/>
  </si>
  <si>
    <t>合計</t>
    <rPh sb="0" eb="2">
      <t>ゴウケイ</t>
    </rPh>
    <phoneticPr fontId="3"/>
  </si>
  <si>
    <t>ヶ所</t>
    <rPh sb="1" eb="2">
      <t>ショ</t>
    </rPh>
    <phoneticPr fontId="3"/>
  </si>
  <si>
    <t>－</t>
    <phoneticPr fontId="3"/>
  </si>
  <si>
    <t>（超過面積）</t>
    <rPh sb="1" eb="3">
      <t>チョウカ</t>
    </rPh>
    <rPh sb="3" eb="4">
      <t>メン</t>
    </rPh>
    <rPh sb="4" eb="5">
      <t>セキ</t>
    </rPh>
    <phoneticPr fontId="3"/>
  </si>
  <si>
    <t>（箇所）</t>
    <rPh sb="1" eb="3">
      <t>カショ</t>
    </rPh>
    <phoneticPr fontId="3"/>
  </si>
  <si>
    <t>（全体面積）</t>
    <rPh sb="1" eb="3">
      <t>ゼンタイ</t>
    </rPh>
    <rPh sb="3" eb="4">
      <t>メン</t>
    </rPh>
    <rPh sb="4" eb="5">
      <t>セキ</t>
    </rPh>
    <phoneticPr fontId="3"/>
  </si>
  <si>
    <t>指定基準</t>
    <rPh sb="0" eb="2">
      <t>シテイ</t>
    </rPh>
    <rPh sb="2" eb="4">
      <t>キジュン</t>
    </rPh>
    <phoneticPr fontId="3"/>
  </si>
  <si>
    <t>0.05以下</t>
    <rPh sb="4" eb="6">
      <t>イカ</t>
    </rPh>
    <phoneticPr fontId="3"/>
  </si>
  <si>
    <t>検出されないこと</t>
  </si>
  <si>
    <t>0.01以下</t>
    <rPh sb="4" eb="6">
      <t>イカ</t>
    </rPh>
    <phoneticPr fontId="3"/>
  </si>
  <si>
    <t>1以下</t>
    <rPh sb="1" eb="3">
      <t>イカ</t>
    </rPh>
    <phoneticPr fontId="3"/>
  </si>
  <si>
    <t>定量下限値</t>
    <rPh sb="0" eb="2">
      <t>テイリョウ</t>
    </rPh>
    <rPh sb="2" eb="4">
      <t>カゲン</t>
    </rPh>
    <rPh sb="4" eb="5">
      <t>チ</t>
    </rPh>
    <phoneticPr fontId="3"/>
  </si>
  <si>
    <t>基準不適合区画一覧（表層・含有量）</t>
    <rPh sb="0" eb="2">
      <t>キジュン</t>
    </rPh>
    <rPh sb="2" eb="5">
      <t>フテキゴウ</t>
    </rPh>
    <rPh sb="5" eb="7">
      <t>クカク</t>
    </rPh>
    <rPh sb="7" eb="9">
      <t>イチラン</t>
    </rPh>
    <rPh sb="10" eb="12">
      <t>ヒョウソウ</t>
    </rPh>
    <rPh sb="13" eb="15">
      <t>ガンユウ</t>
    </rPh>
    <rPh sb="15" eb="16">
      <t>リョウ</t>
    </rPh>
    <phoneticPr fontId="3"/>
  </si>
  <si>
    <t>六価クロム化合物
（mg/kg）</t>
    <rPh sb="0" eb="2">
      <t>ロッカ</t>
    </rPh>
    <rPh sb="5" eb="8">
      <t>カゴウブツ</t>
    </rPh>
    <phoneticPr fontId="3"/>
  </si>
  <si>
    <t>シアン
化合物
（mg/ｋｇ）</t>
    <rPh sb="4" eb="7">
      <t>カゴウブツ</t>
    </rPh>
    <phoneticPr fontId="3"/>
  </si>
  <si>
    <t>鉛及びその化合物
（mg/kg）</t>
    <phoneticPr fontId="3"/>
  </si>
  <si>
    <t>ほう素及びその化合物
（mg/kg）</t>
    <rPh sb="2" eb="3">
      <t>ソ</t>
    </rPh>
    <rPh sb="3" eb="4">
      <t>オヨ</t>
    </rPh>
    <rPh sb="7" eb="10">
      <t>カゴウブツ</t>
    </rPh>
    <phoneticPr fontId="3"/>
  </si>
  <si>
    <t>A-1</t>
    <phoneticPr fontId="3"/>
  </si>
  <si>
    <t>0.00～0.50</t>
    <phoneticPr fontId="3"/>
  </si>
  <si>
    <t>&lt;1</t>
  </si>
  <si>
    <t>&lt;2</t>
  </si>
  <si>
    <t>A</t>
    <phoneticPr fontId="3"/>
  </si>
  <si>
    <t>0.80～1.30</t>
    <phoneticPr fontId="3"/>
  </si>
  <si>
    <t>－</t>
    <phoneticPr fontId="3"/>
  </si>
  <si>
    <t>250以下</t>
    <rPh sb="3" eb="5">
      <t>イカ</t>
    </rPh>
    <phoneticPr fontId="3"/>
  </si>
  <si>
    <t>50以下</t>
    <rPh sb="2" eb="4">
      <t>イカ</t>
    </rPh>
    <phoneticPr fontId="3"/>
  </si>
  <si>
    <t>150以下</t>
    <rPh sb="3" eb="5">
      <t>イカ</t>
    </rPh>
    <phoneticPr fontId="3"/>
  </si>
  <si>
    <t>4000以下</t>
    <rPh sb="4" eb="6">
      <t>イカ</t>
    </rPh>
    <phoneticPr fontId="3"/>
  </si>
  <si>
    <t>注）薄い網掛けは基準超過を、濃い網掛けは第二溶出量基準（措置方法の選択基準）超過を表す</t>
    <rPh sb="0" eb="1">
      <t>チュウ</t>
    </rPh>
    <rPh sb="2" eb="3">
      <t>ウス</t>
    </rPh>
    <rPh sb="4" eb="6">
      <t>アミカ</t>
    </rPh>
    <rPh sb="8" eb="10">
      <t>キジュン</t>
    </rPh>
    <rPh sb="10" eb="12">
      <t>チョウカ</t>
    </rPh>
    <rPh sb="14" eb="15">
      <t>コ</t>
    </rPh>
    <rPh sb="16" eb="18">
      <t>アミカ</t>
    </rPh>
    <rPh sb="20" eb="21">
      <t>ダイ</t>
    </rPh>
    <rPh sb="21" eb="22">
      <t>２</t>
    </rPh>
    <rPh sb="22" eb="24">
      <t>ヨウシュツ</t>
    </rPh>
    <rPh sb="24" eb="25">
      <t>リョウ</t>
    </rPh>
    <rPh sb="25" eb="27">
      <t>キジュン</t>
    </rPh>
    <rPh sb="28" eb="30">
      <t>ソチ</t>
    </rPh>
    <rPh sb="30" eb="32">
      <t>ホウホウ</t>
    </rPh>
    <rPh sb="33" eb="35">
      <t>センタク</t>
    </rPh>
    <rPh sb="35" eb="37">
      <t>キジュン</t>
    </rPh>
    <rPh sb="38" eb="40">
      <t>チョウカ</t>
    </rPh>
    <rPh sb="41" eb="42">
      <t>アラワ</t>
    </rPh>
    <phoneticPr fontId="3"/>
  </si>
  <si>
    <t>第二溶出量基準</t>
    <rPh sb="0" eb="2">
      <t>ダイニ</t>
    </rPh>
    <rPh sb="2" eb="4">
      <t>ヨウシュツ</t>
    </rPh>
    <rPh sb="4" eb="5">
      <t>リョウ</t>
    </rPh>
    <rPh sb="5" eb="7">
      <t>キジュン</t>
    </rPh>
    <phoneticPr fontId="3"/>
  </si>
  <si>
    <t>1.5以下</t>
    <rPh sb="3" eb="5">
      <t>イカ</t>
    </rPh>
    <phoneticPr fontId="3"/>
  </si>
  <si>
    <t>1以下</t>
    <phoneticPr fontId="3"/>
  </si>
  <si>
    <t>0.3以下</t>
    <rPh sb="3" eb="5">
      <t>イカ</t>
    </rPh>
    <phoneticPr fontId="3"/>
  </si>
  <si>
    <t>30以下</t>
    <rPh sb="2" eb="4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</si>
</sst>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_);[Red]\(0.0\)"/>
    <numFmt numFmtId="177" formatCode="0.0"/>
    <numFmt numFmtId="178" formatCode="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6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>
      <alignment vertical="center"/>
    </xf>
    <xf numFmtId="1" fontId="4" fillId="0" borderId="0" xfId="0" applyNumberFormat="1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vertical="center"/>
    </xf>
    <xf numFmtId="1" fontId="4" fillId="0" borderId="7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1" fontId="4" fillId="0" borderId="8" xfId="0" applyNumberFormat="1" applyFont="1" applyFill="1" applyBorder="1" applyAlignment="1">
      <alignment horizontal="left" vertical="center"/>
    </xf>
    <xf numFmtId="177" fontId="4" fillId="3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77" fontId="4" fillId="0" borderId="14" xfId="0" applyNumberFormat="1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様式DXN_203_01(証明書表紙)第3版 (次年度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wakasugi\&#24179;&#25104;17&#24180;&#24230;_\&#65406;&#65437;&#65408;&#65392;&#26989;&#21209;\BisM2\NIX\&#27969;&#37327;&#35336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79;&#25104;20&#24180;&#24230;\&#27827;&#24029;&#27969;&#37327;2008\&#26029;&#38754;&#22259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a1-desk1\&#65436;&#65392;&#65400;&#65396;&#65432;&#65393;\&#23448;&#20844;&#24193;\CDR-%20&#23736;&#21644;&#30000;&#35997;&#22618;\&#35336;&#37327;&#35388;&#26126;\&#25490;&#12460;&#12473;\&#20837;&#21147;DETA\0105\&#29017;&#3694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9.226.51/Documents%20and%20Settings/&#21069;&#23713;&#12288;&#29702;&#29031;/My%20Documents/DXN/DXN&#35336;&#31639;DATA/&#24179;&#25104;&#65297;&#65299;&#24180;&#24230;/JQA&#38306;&#35199;&#21463;&#27880;/&#39640;&#27131;&#24066;&#12539;&#21069;&#23798;&#65315;&#65294;&#65315;&#65294;/&#21069;&#23798;CC&#65381;&#31532;&#19968;1&#21495;&#25490;&#12460;&#12473;(11974)/G-7914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ishihara\&#30707;&#21407;_BOX\&#24179;&#25104;17&#24180;&#24230;_&#20316;&#26989;&#12487;&#12451;&#12524;&#12463;&#12488;&#12522;\&#27827;&#24029;&#27969;&#37327;2005\NIX\NIX&#12471;&#12473;&#12486;&#125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ishihara\&#30707;&#21407;_BOX\&#65406;&#65437;&#65408;&#65392;&#26989;&#21209;\BisT2\BM2%20Spirit\Spi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量計算"/>
    </sheetNames>
    <definedNames>
      <definedName name="[印刷マクロ].印刷マクロ"/>
      <definedName name="[結果シートの作成].結果シートの作成"/>
      <definedName name="[断面図の作成].断面図の作成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断面図作成"/>
    </sheetNames>
    <definedNames>
      <definedName name="[断面図マクロ].断面図マクロ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"/>
      <sheetName val="有害"/>
      <sheetName val="図形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度管理表"/>
      <sheetName val="表紙"/>
      <sheetName val="46STD"/>
      <sheetName val="46sample"/>
      <sheetName val="78STD"/>
      <sheetName val="78sample"/>
      <sheetName val="PCB-STD"/>
      <sheetName val="PCB-sample"/>
      <sheetName val="T4ＤＤ・ＤＦ"/>
      <sheetName val="P５DD・DF"/>
      <sheetName val="H6DD・DF"/>
      <sheetName val="78DD･DF"/>
      <sheetName val="co-PCBs"/>
      <sheetName val="丸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Xシステム"/>
    </sheetNames>
    <definedNames>
      <definedName name="断面図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システム"/>
    </sheetNames>
    <definedNames>
      <definedName name="調査定義_open"/>
      <definedName name="調査定義_キャンセル"/>
      <definedName name="日付設定_open"/>
      <definedName name="日付設定_キャンセル"/>
      <definedName name="日付設定_ソート"/>
      <definedName name="日付設定_参照"/>
      <definedName name="日付設定_設定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"/>
  <cols>
    <col min="1" max="1" width="1.25" style="1" customWidth="1"/>
    <col min="2" max="2" width="5.625" style="3" customWidth="1"/>
    <col min="3" max="3" width="6.25" style="3" bestFit="1" customWidth="1"/>
    <col min="4" max="4" width="12.375" style="3" customWidth="1"/>
    <col min="5" max="5" width="9.125" style="4" hidden="1" customWidth="1"/>
    <col min="6" max="6" width="9.75" style="4" bestFit="1" customWidth="1"/>
    <col min="7" max="7" width="6.5" style="4" bestFit="1" customWidth="1"/>
    <col min="8" max="8" width="9.75" style="3" bestFit="1" customWidth="1"/>
    <col min="9" max="9" width="9" style="4"/>
    <col min="10" max="12" width="9.125" style="4" bestFit="1" customWidth="1"/>
    <col min="13" max="13" width="10" style="4" customWidth="1"/>
    <col min="14" max="14" width="1.625" style="4" customWidth="1"/>
    <col min="15" max="16384" width="9" style="4"/>
  </cols>
  <sheetData>
    <row r="1" spans="1:15" ht="32.25" customHeight="1">
      <c r="B1" s="2" t="s">
        <v>0</v>
      </c>
    </row>
    <row r="2" spans="1:15" ht="38.1" customHeight="1">
      <c r="B2" s="5"/>
      <c r="C2" s="6" t="s">
        <v>1</v>
      </c>
      <c r="D2" s="7" t="s">
        <v>2</v>
      </c>
      <c r="E2" s="8" t="s">
        <v>3</v>
      </c>
      <c r="F2" s="8"/>
      <c r="G2" s="9"/>
      <c r="H2" s="10" t="s">
        <v>4</v>
      </c>
      <c r="I2" s="11" t="s">
        <v>5</v>
      </c>
      <c r="J2" s="12" t="s">
        <v>6</v>
      </c>
      <c r="K2" s="12" t="s">
        <v>7</v>
      </c>
      <c r="L2" s="12" t="s">
        <v>8</v>
      </c>
      <c r="M2" s="12" t="s">
        <v>9</v>
      </c>
    </row>
    <row r="3" spans="1:15" ht="22.5" customHeight="1">
      <c r="B3" s="60" t="s">
        <v>10</v>
      </c>
      <c r="C3" s="60" t="s">
        <v>11</v>
      </c>
      <c r="D3" s="62" t="s">
        <v>12</v>
      </c>
      <c r="E3" s="63"/>
      <c r="F3" s="63"/>
      <c r="G3" s="64"/>
      <c r="H3" s="68">
        <v>103.4</v>
      </c>
      <c r="I3" s="13" t="s">
        <v>13</v>
      </c>
      <c r="J3" s="14">
        <v>0.03</v>
      </c>
      <c r="K3" s="15">
        <v>1.2</v>
      </c>
      <c r="L3" s="16" t="s">
        <v>14</v>
      </c>
      <c r="M3" s="17">
        <v>3</v>
      </c>
      <c r="N3" s="18"/>
      <c r="O3" s="19"/>
    </row>
    <row r="4" spans="1:15" ht="22.5" customHeight="1">
      <c r="B4" s="61"/>
      <c r="C4" s="61"/>
      <c r="D4" s="65"/>
      <c r="E4" s="66"/>
      <c r="F4" s="66"/>
      <c r="G4" s="67"/>
      <c r="H4" s="69"/>
      <c r="I4" s="20" t="s">
        <v>15</v>
      </c>
      <c r="J4" s="21">
        <v>0.15</v>
      </c>
      <c r="K4" s="22" t="s">
        <v>16</v>
      </c>
      <c r="L4" s="22" t="s">
        <v>14</v>
      </c>
      <c r="M4" s="23">
        <v>3.3</v>
      </c>
      <c r="N4" s="18"/>
      <c r="O4" s="19"/>
    </row>
    <row r="5" spans="1:15" ht="22.5" customHeight="1">
      <c r="B5" s="70" t="s">
        <v>10</v>
      </c>
      <c r="C5" s="60" t="s">
        <v>17</v>
      </c>
      <c r="D5" s="63" t="s">
        <v>18</v>
      </c>
      <c r="E5" s="63"/>
      <c r="F5" s="63"/>
      <c r="G5" s="64"/>
      <c r="H5" s="68">
        <v>92.6</v>
      </c>
      <c r="I5" s="13" t="s">
        <v>19</v>
      </c>
      <c r="J5" s="51">
        <v>0.49</v>
      </c>
      <c r="K5" s="16" t="s">
        <v>16</v>
      </c>
      <c r="L5" s="16" t="s">
        <v>14</v>
      </c>
      <c r="M5" s="52">
        <v>0.4</v>
      </c>
      <c r="N5" s="18"/>
      <c r="O5" s="19"/>
    </row>
    <row r="6" spans="1:15" ht="22.5" customHeight="1" thickBot="1">
      <c r="B6" s="71"/>
      <c r="C6" s="72"/>
      <c r="D6" s="73"/>
      <c r="E6" s="73"/>
      <c r="F6" s="73"/>
      <c r="G6" s="74"/>
      <c r="H6" s="75"/>
      <c r="I6" s="53" t="s">
        <v>20</v>
      </c>
      <c r="J6" s="54">
        <v>0.15</v>
      </c>
      <c r="K6" s="55">
        <v>2.2999999999999998</v>
      </c>
      <c r="L6" s="56" t="s">
        <v>14</v>
      </c>
      <c r="M6" s="57">
        <v>4.3</v>
      </c>
      <c r="N6" s="18"/>
      <c r="O6" s="19"/>
    </row>
    <row r="7" spans="1:15" ht="30" customHeight="1" thickTop="1">
      <c r="B7" s="27" t="s">
        <v>21</v>
      </c>
      <c r="C7" s="28">
        <f>COUNTA(C3:C5)</f>
        <v>2</v>
      </c>
      <c r="D7" s="46" t="s">
        <v>22</v>
      </c>
      <c r="E7" s="44" t="s">
        <v>23</v>
      </c>
      <c r="F7" s="47">
        <v>196</v>
      </c>
      <c r="G7" s="48">
        <v>2</v>
      </c>
      <c r="H7" s="49">
        <f>SUM(H3:H5)</f>
        <v>196</v>
      </c>
      <c r="I7" s="44"/>
      <c r="J7" s="50">
        <v>2</v>
      </c>
      <c r="K7" s="50">
        <v>2</v>
      </c>
      <c r="L7" s="44">
        <v>0</v>
      </c>
      <c r="M7" s="50">
        <v>2</v>
      </c>
    </row>
    <row r="8" spans="1:15" ht="30" customHeight="1">
      <c r="B8" s="27"/>
      <c r="C8" s="28"/>
      <c r="D8" s="29"/>
      <c r="E8" s="30"/>
      <c r="F8" s="31" t="s">
        <v>24</v>
      </c>
      <c r="G8" s="25" t="s">
        <v>25</v>
      </c>
      <c r="H8" s="32" t="s">
        <v>26</v>
      </c>
      <c r="I8" s="33"/>
      <c r="J8" s="25" t="s">
        <v>25</v>
      </c>
      <c r="K8" s="25" t="s">
        <v>25</v>
      </c>
      <c r="L8" s="25" t="s">
        <v>25</v>
      </c>
      <c r="M8" s="25" t="s">
        <v>25</v>
      </c>
    </row>
    <row r="9" spans="1:15" s="36" customFormat="1" ht="12" customHeight="1">
      <c r="A9" s="34"/>
      <c r="B9" s="28"/>
      <c r="C9" s="28"/>
      <c r="D9" s="29"/>
      <c r="E9" s="30"/>
      <c r="F9" s="35"/>
      <c r="G9" s="30"/>
      <c r="H9" s="35"/>
      <c r="I9" s="30"/>
      <c r="J9" s="30"/>
      <c r="K9" s="30"/>
      <c r="L9" s="30"/>
      <c r="M9" s="30"/>
    </row>
    <row r="10" spans="1:15" ht="30" customHeight="1">
      <c r="B10" s="37" t="s">
        <v>27</v>
      </c>
      <c r="C10" s="24"/>
      <c r="D10" s="24"/>
      <c r="E10" s="24"/>
      <c r="F10" s="24"/>
      <c r="G10" s="24"/>
      <c r="H10" s="24"/>
      <c r="I10" s="38"/>
      <c r="J10" s="39" t="s">
        <v>28</v>
      </c>
      <c r="K10" s="39" t="s">
        <v>29</v>
      </c>
      <c r="L10" s="39" t="s">
        <v>30</v>
      </c>
      <c r="M10" s="39" t="s">
        <v>31</v>
      </c>
    </row>
    <row r="11" spans="1:15" ht="30" customHeight="1">
      <c r="B11" s="37" t="s">
        <v>50</v>
      </c>
      <c r="C11" s="24"/>
      <c r="D11" s="24"/>
      <c r="E11" s="24"/>
      <c r="F11" s="24"/>
      <c r="G11" s="24"/>
      <c r="H11" s="24"/>
      <c r="I11" s="38"/>
      <c r="J11" s="39" t="s">
        <v>51</v>
      </c>
      <c r="K11" s="39" t="s">
        <v>52</v>
      </c>
      <c r="L11" s="39" t="s">
        <v>53</v>
      </c>
      <c r="M11" s="39" t="s">
        <v>54</v>
      </c>
    </row>
    <row r="12" spans="1:15" ht="30" customHeight="1">
      <c r="B12" s="37" t="s">
        <v>32</v>
      </c>
      <c r="C12" s="24"/>
      <c r="D12" s="24"/>
      <c r="E12" s="24"/>
      <c r="F12" s="24"/>
      <c r="G12" s="24"/>
      <c r="H12" s="24"/>
      <c r="I12" s="24"/>
      <c r="J12" s="40">
        <v>0.02</v>
      </c>
      <c r="K12" s="40">
        <v>0.1</v>
      </c>
      <c r="L12" s="40">
        <v>5.0000000000000001E-3</v>
      </c>
      <c r="M12" s="40">
        <v>0.02</v>
      </c>
    </row>
    <row r="13" spans="1:15">
      <c r="B13" s="41"/>
    </row>
    <row r="15" spans="1:15" ht="32.25" customHeight="1">
      <c r="B15" s="2" t="s">
        <v>33</v>
      </c>
    </row>
    <row r="16" spans="1:15" ht="38.1" customHeight="1">
      <c r="B16" s="5"/>
      <c r="C16" s="6" t="s">
        <v>1</v>
      </c>
      <c r="D16" s="7" t="s">
        <v>2</v>
      </c>
      <c r="E16" s="8" t="s">
        <v>3</v>
      </c>
      <c r="F16" s="8"/>
      <c r="G16" s="9"/>
      <c r="H16" s="10" t="s">
        <v>4</v>
      </c>
      <c r="I16" s="11" t="s">
        <v>5</v>
      </c>
      <c r="J16" s="12" t="s">
        <v>34</v>
      </c>
      <c r="K16" s="12" t="s">
        <v>35</v>
      </c>
      <c r="L16" s="12" t="s">
        <v>36</v>
      </c>
      <c r="M16" s="12" t="s">
        <v>37</v>
      </c>
    </row>
    <row r="17" spans="1:15" ht="22.5" customHeight="1">
      <c r="B17" s="60" t="s">
        <v>10</v>
      </c>
      <c r="C17" s="60" t="s">
        <v>38</v>
      </c>
      <c r="D17" s="62" t="s">
        <v>12</v>
      </c>
      <c r="E17" s="63"/>
      <c r="F17" s="63"/>
      <c r="G17" s="64"/>
      <c r="H17" s="68">
        <v>103.4</v>
      </c>
      <c r="I17" s="13" t="s">
        <v>39</v>
      </c>
      <c r="J17" s="42" t="s">
        <v>40</v>
      </c>
      <c r="K17" s="43">
        <v>78</v>
      </c>
      <c r="L17" s="42">
        <v>45</v>
      </c>
      <c r="M17" s="42">
        <v>110</v>
      </c>
      <c r="N17" s="18"/>
      <c r="O17" s="19"/>
    </row>
    <row r="18" spans="1:15" ht="22.5" customHeight="1">
      <c r="B18" s="61"/>
      <c r="C18" s="61"/>
      <c r="D18" s="65"/>
      <c r="E18" s="66"/>
      <c r="F18" s="66"/>
      <c r="G18" s="67"/>
      <c r="H18" s="69"/>
      <c r="I18" s="20" t="s">
        <v>15</v>
      </c>
      <c r="J18" s="44">
        <v>8</v>
      </c>
      <c r="K18" s="44" t="s">
        <v>41</v>
      </c>
      <c r="L18" s="44">
        <v>96</v>
      </c>
      <c r="M18" s="44">
        <v>150</v>
      </c>
      <c r="N18" s="18"/>
      <c r="O18" s="19"/>
    </row>
    <row r="19" spans="1:15" ht="22.5" customHeight="1">
      <c r="B19" s="70" t="s">
        <v>42</v>
      </c>
      <c r="C19" s="60" t="s">
        <v>17</v>
      </c>
      <c r="D19" s="63" t="s">
        <v>18</v>
      </c>
      <c r="E19" s="63"/>
      <c r="F19" s="63"/>
      <c r="G19" s="64"/>
      <c r="H19" s="68">
        <v>92.6</v>
      </c>
      <c r="I19" s="13" t="s">
        <v>19</v>
      </c>
      <c r="J19" s="42">
        <v>4</v>
      </c>
      <c r="K19" s="42" t="s">
        <v>41</v>
      </c>
      <c r="L19" s="42">
        <v>69</v>
      </c>
      <c r="M19" s="42">
        <v>55</v>
      </c>
      <c r="N19" s="18"/>
      <c r="O19" s="19"/>
    </row>
    <row r="20" spans="1:15" ht="22.5" customHeight="1" thickBot="1">
      <c r="B20" s="71"/>
      <c r="C20" s="72"/>
      <c r="D20" s="73"/>
      <c r="E20" s="73"/>
      <c r="F20" s="73"/>
      <c r="G20" s="74"/>
      <c r="H20" s="75"/>
      <c r="I20" s="53" t="s">
        <v>43</v>
      </c>
      <c r="J20" s="58">
        <v>3</v>
      </c>
      <c r="K20" s="59">
        <v>140</v>
      </c>
      <c r="L20" s="58">
        <v>110</v>
      </c>
      <c r="M20" s="58">
        <v>210</v>
      </c>
      <c r="N20" s="18"/>
      <c r="O20" s="19"/>
    </row>
    <row r="21" spans="1:15" ht="30" customHeight="1" thickTop="1">
      <c r="B21" s="27" t="s">
        <v>21</v>
      </c>
      <c r="C21" s="28">
        <f>COUNTA(C17:C19)</f>
        <v>2</v>
      </c>
      <c r="D21" s="46" t="s">
        <v>22</v>
      </c>
      <c r="E21" s="44" t="s">
        <v>44</v>
      </c>
      <c r="F21" s="47">
        <v>92.6</v>
      </c>
      <c r="G21" s="48">
        <v>2</v>
      </c>
      <c r="H21" s="49">
        <f>SUM(H17:H19)</f>
        <v>196</v>
      </c>
      <c r="I21" s="44"/>
      <c r="J21" s="44">
        <v>0</v>
      </c>
      <c r="K21" s="50">
        <v>2</v>
      </c>
      <c r="L21" s="44">
        <v>0</v>
      </c>
      <c r="M21" s="44">
        <v>0</v>
      </c>
    </row>
    <row r="22" spans="1:15" ht="30" customHeight="1">
      <c r="B22" s="27"/>
      <c r="C22" s="28"/>
      <c r="D22" s="29"/>
      <c r="E22" s="30"/>
      <c r="F22" s="31" t="s">
        <v>24</v>
      </c>
      <c r="G22" s="25" t="s">
        <v>25</v>
      </c>
      <c r="H22" s="26" t="s">
        <v>26</v>
      </c>
      <c r="I22" s="33"/>
      <c r="J22" s="25" t="s">
        <v>25</v>
      </c>
      <c r="K22" s="25" t="s">
        <v>25</v>
      </c>
      <c r="L22" s="25" t="s">
        <v>25</v>
      </c>
      <c r="M22" s="25" t="s">
        <v>25</v>
      </c>
    </row>
    <row r="23" spans="1:15" s="36" customFormat="1" ht="12" customHeight="1">
      <c r="A23" s="34"/>
      <c r="B23" s="28"/>
      <c r="C23" s="28"/>
      <c r="D23" s="29"/>
      <c r="E23" s="30"/>
      <c r="F23" s="35"/>
      <c r="G23" s="30"/>
      <c r="H23" s="35"/>
      <c r="I23" s="30"/>
      <c r="J23" s="30"/>
      <c r="K23" s="30"/>
      <c r="L23" s="30"/>
      <c r="M23" s="30"/>
    </row>
    <row r="24" spans="1:15" ht="30" customHeight="1">
      <c r="B24" s="37" t="s">
        <v>27</v>
      </c>
      <c r="C24" s="24"/>
      <c r="D24" s="24"/>
      <c r="E24" s="24"/>
      <c r="F24" s="24"/>
      <c r="G24" s="24"/>
      <c r="H24" s="24"/>
      <c r="I24" s="38"/>
      <c r="J24" s="39" t="s">
        <v>45</v>
      </c>
      <c r="K24" s="39" t="s">
        <v>46</v>
      </c>
      <c r="L24" s="39" t="s">
        <v>47</v>
      </c>
      <c r="M24" s="39" t="s">
        <v>48</v>
      </c>
    </row>
    <row r="25" spans="1:15" ht="30" customHeight="1">
      <c r="B25" s="37" t="s">
        <v>32</v>
      </c>
      <c r="C25" s="24"/>
      <c r="D25" s="24"/>
      <c r="E25" s="24"/>
      <c r="F25" s="24"/>
      <c r="G25" s="24"/>
      <c r="H25" s="24"/>
      <c r="I25" s="24"/>
      <c r="J25" s="40">
        <v>1</v>
      </c>
      <c r="K25" s="40">
        <v>2</v>
      </c>
      <c r="L25" s="40">
        <v>1</v>
      </c>
      <c r="M25" s="40">
        <v>1</v>
      </c>
    </row>
    <row r="27" spans="1:15" ht="12.75">
      <c r="B27" s="45" t="s">
        <v>49</v>
      </c>
    </row>
    <row r="32" spans="1:15">
      <c r="G32" s="3"/>
      <c r="H32" s="4"/>
    </row>
    <row r="33" spans="1:13">
      <c r="G33" s="3"/>
      <c r="H33" s="4"/>
    </row>
    <row r="35" spans="1:13" s="3" customFormat="1">
      <c r="A35" s="1"/>
      <c r="E35" s="4"/>
      <c r="F35" s="4"/>
      <c r="G35" s="4"/>
      <c r="I35" s="4"/>
      <c r="J35" s="4"/>
      <c r="K35" s="4"/>
      <c r="L35" s="4"/>
      <c r="M35" s="4"/>
    </row>
    <row r="36" spans="1:13" s="3" customFormat="1">
      <c r="A36" s="1"/>
      <c r="E36" s="4"/>
      <c r="F36" s="4"/>
      <c r="G36" s="4"/>
      <c r="I36" s="4"/>
      <c r="J36" s="4"/>
      <c r="K36" s="4"/>
      <c r="L36" s="4"/>
      <c r="M36" s="4"/>
    </row>
    <row r="37" spans="1:13" s="3" customFormat="1">
      <c r="A37" s="1"/>
      <c r="E37" s="4"/>
      <c r="F37" s="4"/>
      <c r="H37" s="4"/>
      <c r="I37" s="4"/>
    </row>
    <row r="38" spans="1:13" s="3" customFormat="1">
      <c r="A38" s="1"/>
      <c r="E38" s="4"/>
      <c r="F38" s="4"/>
      <c r="H38" s="4"/>
      <c r="I38" s="4"/>
      <c r="L38" s="4"/>
      <c r="M38" s="4"/>
    </row>
    <row r="39" spans="1:13" s="3" customFormat="1">
      <c r="A39" s="1"/>
      <c r="E39" s="4"/>
      <c r="F39" s="4"/>
      <c r="G39" s="4"/>
      <c r="I39" s="4"/>
      <c r="J39" s="4"/>
      <c r="K39" s="4"/>
      <c r="L39" s="4"/>
      <c r="M39" s="4"/>
    </row>
    <row r="40" spans="1:13" s="3" customFormat="1">
      <c r="A40" s="1"/>
      <c r="E40" s="4"/>
      <c r="F40" s="4"/>
      <c r="G40" s="4"/>
      <c r="I40" s="4"/>
      <c r="J40" s="4"/>
      <c r="K40" s="4"/>
      <c r="L40" s="4"/>
      <c r="M40" s="4"/>
    </row>
    <row r="41" spans="1:13" s="3" customFormat="1">
      <c r="A41" s="1"/>
      <c r="E41" s="4"/>
      <c r="F41" s="4"/>
      <c r="G41" s="4"/>
      <c r="I41" s="4"/>
      <c r="J41" s="4"/>
      <c r="K41" s="4"/>
    </row>
    <row r="42" spans="1:13" s="3" customFormat="1">
      <c r="A42" s="1"/>
      <c r="E42" s="4"/>
      <c r="F42" s="4"/>
      <c r="G42" s="4"/>
      <c r="I42" s="4"/>
      <c r="J42" s="4"/>
      <c r="K42" s="4"/>
    </row>
    <row r="43" spans="1:13" s="3" customFormat="1">
      <c r="A43" s="1"/>
      <c r="E43" s="4"/>
      <c r="F43" s="4"/>
      <c r="G43" s="4"/>
      <c r="I43" s="4"/>
      <c r="J43" s="4"/>
      <c r="K43" s="4"/>
      <c r="L43" s="4"/>
      <c r="M43" s="4"/>
    </row>
    <row r="44" spans="1:13" s="3" customFormat="1">
      <c r="A44" s="1"/>
      <c r="E44" s="4"/>
      <c r="F44" s="4"/>
      <c r="G44" s="4"/>
      <c r="I44" s="4"/>
      <c r="J44" s="4"/>
      <c r="K44" s="4"/>
      <c r="L44" s="4"/>
      <c r="M44" s="4"/>
    </row>
    <row r="45" spans="1:13" s="3" customFormat="1">
      <c r="A45" s="1"/>
      <c r="E45" s="4"/>
      <c r="F45" s="4"/>
      <c r="G45" s="4"/>
      <c r="I45" s="4"/>
      <c r="J45" s="4"/>
      <c r="K45" s="4"/>
      <c r="L45" s="4"/>
      <c r="M45" s="4"/>
    </row>
    <row r="46" spans="1:13" s="3" customFormat="1">
      <c r="A46" s="1"/>
      <c r="E46" s="4"/>
      <c r="F46" s="4"/>
      <c r="G46" s="4"/>
      <c r="H46" s="4"/>
      <c r="I46" s="4"/>
      <c r="J46" s="4"/>
      <c r="L46" s="4"/>
    </row>
  </sheetData>
  <mergeCells count="16">
    <mergeCell ref="B3:B4"/>
    <mergeCell ref="C3:C4"/>
    <mergeCell ref="D3:G4"/>
    <mergeCell ref="H3:H4"/>
    <mergeCell ref="B5:B6"/>
    <mergeCell ref="C5:C6"/>
    <mergeCell ref="D5:G6"/>
    <mergeCell ref="H5:H6"/>
    <mergeCell ref="B17:B18"/>
    <mergeCell ref="C17:C18"/>
    <mergeCell ref="D17:G18"/>
    <mergeCell ref="H17:H18"/>
    <mergeCell ref="B19:B20"/>
    <mergeCell ref="C19:C20"/>
    <mergeCell ref="D19:G20"/>
    <mergeCell ref="H19:H20"/>
  </mergeCells>
  <phoneticPr fontId="3"/>
  <printOptions horizontalCentered="1"/>
  <pageMargins left="0.16" right="0.15748031496062992" top="0.66" bottom="0.19685039370078741" header="0.15748031496062992" footer="0.1574803149606299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不適合区画</vt:lpstr>
      <vt:lpstr>不適合区画!Print_Area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2018-07-06T05:50:19Z</dcterms:created>
  <dcterms:modified xsi:type="dcterms:W3CDTF">2018-07-06T05:59:00Z</dcterms:modified>
</cp:coreProperties>
</file>