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8435" windowHeight="7215" tabRatio="717" activeTab="1"/>
  </bookViews>
  <sheets>
    <sheet name="様式10-1 収支計画書（総括表）" sheetId="16" r:id="rId1"/>
    <sheet name="様式10-2 収支計画書（指定管理等業務）" sheetId="15" r:id="rId2"/>
    <sheet name="様式10-3 収支計画明細書（指定管理業務）" sheetId="17" r:id="rId3"/>
    <sheet name="様式10-4 経費内訳書" sheetId="8" r:id="rId4"/>
    <sheet name="様式10-5 資金調達計画書" sheetId="9" r:id="rId5"/>
  </sheets>
  <definedNames>
    <definedName name="_xlnm._FilterDatabase" localSheetId="2" hidden="1">'様式10-3 収支計画明細書（指定管理業務）'!$K$13:$L$13</definedName>
    <definedName name="_xlnm.Print_Area" localSheetId="0">'様式10-1 収支計画書（総括表）'!$A$1:$P$219</definedName>
    <definedName name="_xlnm.Print_Area" localSheetId="1">'様式10-2 収支計画書（指定管理等業務）'!$A$1:$Q$219</definedName>
    <definedName name="_xlnm.Print_Area" localSheetId="2">'様式10-3 収支計画明細書（指定管理業務）'!$A$1:$H$59</definedName>
    <definedName name="_xlnm.Print_Area" localSheetId="3">'様式10-4 経費内訳書'!$A$1:$H$23</definedName>
    <definedName name="_xlnm.Print_Area" localSheetId="4">'様式10-5 資金調達計画書'!$A$1:$G$21</definedName>
  </definedNames>
  <calcPr calcId="162913"/>
</workbook>
</file>

<file path=xl/calcChain.xml><?xml version="1.0" encoding="utf-8"?>
<calcChain xmlns="http://schemas.openxmlformats.org/spreadsheetml/2006/main">
  <c r="Q7" i="15" l="1"/>
  <c r="Q38" i="15"/>
  <c r="Q39" i="15"/>
  <c r="F24" i="16"/>
  <c r="G24" i="16"/>
  <c r="H24" i="16"/>
  <c r="I24" i="16"/>
  <c r="I32" i="16" s="1"/>
  <c r="J24" i="16"/>
  <c r="K24" i="16"/>
  <c r="L24" i="16"/>
  <c r="M24" i="16"/>
  <c r="M32" i="16" s="1"/>
  <c r="N24" i="16"/>
  <c r="E24" i="16"/>
  <c r="O200" i="16"/>
  <c r="O202" i="16" s="1"/>
  <c r="O201" i="16"/>
  <c r="O199" i="16"/>
  <c r="O196" i="16"/>
  <c r="O197" i="16"/>
  <c r="O195" i="16"/>
  <c r="O175" i="16"/>
  <c r="O176" i="16"/>
  <c r="O174" i="16"/>
  <c r="O172" i="16"/>
  <c r="O173" i="16" s="1"/>
  <c r="O178" i="16" s="1"/>
  <c r="O171" i="16"/>
  <c r="O170" i="16"/>
  <c r="O150" i="16"/>
  <c r="O151" i="16"/>
  <c r="O149" i="16"/>
  <c r="O145" i="16"/>
  <c r="O146" i="16"/>
  <c r="O147" i="16"/>
  <c r="O144" i="16"/>
  <c r="O123" i="16"/>
  <c r="O125" i="16" s="1"/>
  <c r="O124" i="16"/>
  <c r="O122" i="16"/>
  <c r="O120" i="16"/>
  <c r="O119" i="16"/>
  <c r="O118" i="16"/>
  <c r="O100" i="16"/>
  <c r="O99" i="16"/>
  <c r="O77" i="16"/>
  <c r="O82" i="16"/>
  <c r="O83" i="16"/>
  <c r="O81" i="16"/>
  <c r="O79" i="16"/>
  <c r="O78" i="16"/>
  <c r="O54" i="16"/>
  <c r="O55" i="16"/>
  <c r="O56" i="16"/>
  <c r="O53" i="16"/>
  <c r="F203" i="16"/>
  <c r="G203" i="16"/>
  <c r="H203" i="16"/>
  <c r="I203" i="16"/>
  <c r="J203" i="16"/>
  <c r="K203" i="16"/>
  <c r="L203" i="16"/>
  <c r="M203" i="16"/>
  <c r="N203" i="16"/>
  <c r="F202" i="16"/>
  <c r="G202" i="16"/>
  <c r="H202" i="16"/>
  <c r="I202" i="16"/>
  <c r="J202" i="16"/>
  <c r="K202" i="16"/>
  <c r="L202" i="16"/>
  <c r="M202" i="16"/>
  <c r="N202" i="16"/>
  <c r="F198" i="16"/>
  <c r="G198" i="16"/>
  <c r="H198" i="16"/>
  <c r="I198" i="16"/>
  <c r="J198" i="16"/>
  <c r="K198" i="16"/>
  <c r="L198" i="16"/>
  <c r="M198" i="16"/>
  <c r="N198" i="16"/>
  <c r="O198" i="16"/>
  <c r="F191" i="16"/>
  <c r="G191" i="16"/>
  <c r="H191" i="16"/>
  <c r="I191" i="16"/>
  <c r="J191" i="16"/>
  <c r="K191" i="16"/>
  <c r="L191" i="16"/>
  <c r="M191" i="16"/>
  <c r="N191" i="16"/>
  <c r="F190" i="16"/>
  <c r="G190" i="16"/>
  <c r="H190" i="16"/>
  <c r="I190" i="16"/>
  <c r="J190" i="16"/>
  <c r="K190" i="16"/>
  <c r="L190" i="16"/>
  <c r="M190" i="16"/>
  <c r="N190" i="16"/>
  <c r="F186" i="16"/>
  <c r="G186" i="16"/>
  <c r="H186" i="16"/>
  <c r="I186" i="16"/>
  <c r="J186" i="16"/>
  <c r="K186" i="16"/>
  <c r="L186" i="16"/>
  <c r="M186" i="16"/>
  <c r="N186" i="16"/>
  <c r="F178" i="16"/>
  <c r="G178" i="16"/>
  <c r="H178" i="16"/>
  <c r="I178" i="16"/>
  <c r="J178" i="16"/>
  <c r="K178" i="16"/>
  <c r="L178" i="16"/>
  <c r="M178" i="16"/>
  <c r="N178" i="16"/>
  <c r="F177" i="16"/>
  <c r="G177" i="16"/>
  <c r="H177" i="16"/>
  <c r="I177" i="16"/>
  <c r="J177" i="16"/>
  <c r="K177" i="16"/>
  <c r="L177" i="16"/>
  <c r="M177" i="16"/>
  <c r="N177" i="16"/>
  <c r="O177" i="16"/>
  <c r="F173" i="16"/>
  <c r="G173" i="16"/>
  <c r="H173" i="16"/>
  <c r="I173" i="16"/>
  <c r="J173" i="16"/>
  <c r="K173" i="16"/>
  <c r="L173" i="16"/>
  <c r="M173" i="16"/>
  <c r="N173" i="16"/>
  <c r="F166" i="16"/>
  <c r="G166" i="16"/>
  <c r="H166" i="16"/>
  <c r="I166" i="16"/>
  <c r="J166" i="16"/>
  <c r="K166" i="16"/>
  <c r="L166" i="16"/>
  <c r="M166" i="16"/>
  <c r="N166" i="16"/>
  <c r="F165" i="16"/>
  <c r="G165" i="16"/>
  <c r="H165" i="16"/>
  <c r="I165" i="16"/>
  <c r="J165" i="16"/>
  <c r="K165" i="16"/>
  <c r="L165" i="16"/>
  <c r="M165" i="16"/>
  <c r="N165" i="16"/>
  <c r="F161" i="16"/>
  <c r="G161" i="16"/>
  <c r="H161" i="16"/>
  <c r="I161" i="16"/>
  <c r="J161" i="16"/>
  <c r="K161" i="16"/>
  <c r="L161" i="16"/>
  <c r="M161" i="16"/>
  <c r="N161" i="16"/>
  <c r="F153" i="16"/>
  <c r="G153" i="16"/>
  <c r="H153" i="16"/>
  <c r="I153" i="16"/>
  <c r="J153" i="16"/>
  <c r="K153" i="16"/>
  <c r="L153" i="16"/>
  <c r="M153" i="16"/>
  <c r="N153" i="16"/>
  <c r="F152" i="16"/>
  <c r="G152" i="16"/>
  <c r="H152" i="16"/>
  <c r="I152" i="16"/>
  <c r="J152" i="16"/>
  <c r="K152" i="16"/>
  <c r="L152" i="16"/>
  <c r="M152" i="16"/>
  <c r="N152" i="16"/>
  <c r="O152" i="16"/>
  <c r="F148" i="16"/>
  <c r="G148" i="16"/>
  <c r="H148" i="16"/>
  <c r="I148" i="16"/>
  <c r="J148" i="16"/>
  <c r="K148" i="16"/>
  <c r="L148" i="16"/>
  <c r="M148" i="16"/>
  <c r="N148" i="16"/>
  <c r="O148" i="16"/>
  <c r="F140" i="16"/>
  <c r="G140" i="16"/>
  <c r="H140" i="16"/>
  <c r="I140" i="16"/>
  <c r="J140" i="16"/>
  <c r="K140" i="16"/>
  <c r="L140" i="16"/>
  <c r="M140" i="16"/>
  <c r="N140" i="16"/>
  <c r="F139" i="16"/>
  <c r="G139" i="16"/>
  <c r="H139" i="16"/>
  <c r="I139" i="16"/>
  <c r="J139" i="16"/>
  <c r="K139" i="16"/>
  <c r="L139" i="16"/>
  <c r="M139" i="16"/>
  <c r="N139" i="16"/>
  <c r="F135" i="16"/>
  <c r="G135" i="16"/>
  <c r="H135" i="16"/>
  <c r="I135" i="16"/>
  <c r="J135" i="16"/>
  <c r="K135" i="16"/>
  <c r="L135" i="16"/>
  <c r="M135" i="16"/>
  <c r="N135" i="16"/>
  <c r="F126" i="16"/>
  <c r="G126" i="16"/>
  <c r="H126" i="16"/>
  <c r="I126" i="16"/>
  <c r="J126" i="16"/>
  <c r="K126" i="16"/>
  <c r="L126" i="16"/>
  <c r="M126" i="16"/>
  <c r="N126" i="16"/>
  <c r="F125" i="16"/>
  <c r="G125" i="16"/>
  <c r="H125" i="16"/>
  <c r="I125" i="16"/>
  <c r="J125" i="16"/>
  <c r="K125" i="16"/>
  <c r="L125" i="16"/>
  <c r="M125" i="16"/>
  <c r="N125" i="16"/>
  <c r="F121" i="16"/>
  <c r="G121" i="16"/>
  <c r="H121" i="16"/>
  <c r="I121" i="16"/>
  <c r="J121" i="16"/>
  <c r="K121" i="16"/>
  <c r="L121" i="16"/>
  <c r="M121" i="16"/>
  <c r="N121" i="16"/>
  <c r="O121" i="16"/>
  <c r="F114" i="16"/>
  <c r="G114" i="16"/>
  <c r="H114" i="16"/>
  <c r="I114" i="16"/>
  <c r="J114" i="16"/>
  <c r="K114" i="16"/>
  <c r="L114" i="16"/>
  <c r="M114" i="16"/>
  <c r="N114" i="16"/>
  <c r="F113" i="16"/>
  <c r="G113" i="16"/>
  <c r="H113" i="16"/>
  <c r="I113" i="16"/>
  <c r="J113" i="16"/>
  <c r="K113" i="16"/>
  <c r="L113" i="16"/>
  <c r="M113" i="16"/>
  <c r="N113" i="16"/>
  <c r="F109" i="16"/>
  <c r="G109" i="16"/>
  <c r="H109" i="16"/>
  <c r="I109" i="16"/>
  <c r="J109" i="16"/>
  <c r="K109" i="16"/>
  <c r="L109" i="16"/>
  <c r="M109" i="16"/>
  <c r="N109" i="16"/>
  <c r="F101" i="16"/>
  <c r="G101" i="16"/>
  <c r="H101" i="16"/>
  <c r="I101" i="16"/>
  <c r="J101" i="16"/>
  <c r="K101" i="16"/>
  <c r="L101" i="16"/>
  <c r="M101" i="16"/>
  <c r="N101" i="16"/>
  <c r="F95" i="16"/>
  <c r="G95" i="16"/>
  <c r="H95" i="16"/>
  <c r="I95" i="16"/>
  <c r="J95" i="16"/>
  <c r="K95" i="16"/>
  <c r="L95" i="16"/>
  <c r="M95" i="16"/>
  <c r="N95" i="16"/>
  <c r="O51" i="16"/>
  <c r="O50" i="16"/>
  <c r="O31" i="16"/>
  <c r="F85" i="16"/>
  <c r="G85" i="16"/>
  <c r="H85" i="16"/>
  <c r="I85" i="16"/>
  <c r="J85" i="16"/>
  <c r="K85" i="16"/>
  <c r="L85" i="16"/>
  <c r="M85" i="16"/>
  <c r="N85" i="16"/>
  <c r="F84" i="16"/>
  <c r="G84" i="16"/>
  <c r="H84" i="16"/>
  <c r="I84" i="16"/>
  <c r="J84" i="16"/>
  <c r="K84" i="16"/>
  <c r="L84" i="16"/>
  <c r="M84" i="16"/>
  <c r="N84" i="16"/>
  <c r="O84" i="16"/>
  <c r="F80" i="16"/>
  <c r="G80" i="16"/>
  <c r="H80" i="16"/>
  <c r="I80" i="16"/>
  <c r="J80" i="16"/>
  <c r="K80" i="16"/>
  <c r="L80" i="16"/>
  <c r="M80" i="16"/>
  <c r="N80" i="16"/>
  <c r="O80" i="16"/>
  <c r="F73" i="16"/>
  <c r="G73" i="16"/>
  <c r="H73" i="16"/>
  <c r="I73" i="16"/>
  <c r="J73" i="16"/>
  <c r="K73" i="16"/>
  <c r="L73" i="16"/>
  <c r="M73" i="16"/>
  <c r="N73" i="16"/>
  <c r="F72" i="16"/>
  <c r="G72" i="16"/>
  <c r="H72" i="16"/>
  <c r="I72" i="16"/>
  <c r="J72" i="16"/>
  <c r="K72" i="16"/>
  <c r="L72" i="16"/>
  <c r="M72" i="16"/>
  <c r="N72" i="16"/>
  <c r="F68" i="16"/>
  <c r="G68" i="16"/>
  <c r="H68" i="16"/>
  <c r="I68" i="16"/>
  <c r="J68" i="16"/>
  <c r="K68" i="16"/>
  <c r="L68" i="16"/>
  <c r="M68" i="16"/>
  <c r="N68" i="16"/>
  <c r="F58" i="16"/>
  <c r="G58" i="16"/>
  <c r="H58" i="16"/>
  <c r="I58" i="16"/>
  <c r="J58" i="16"/>
  <c r="K58" i="16"/>
  <c r="L58" i="16"/>
  <c r="M58" i="16"/>
  <c r="N58" i="16"/>
  <c r="F57" i="16"/>
  <c r="G57" i="16"/>
  <c r="H57" i="16"/>
  <c r="I57" i="16"/>
  <c r="J57" i="16"/>
  <c r="K57" i="16"/>
  <c r="L57" i="16"/>
  <c r="M57" i="16"/>
  <c r="N57" i="16"/>
  <c r="O57" i="16"/>
  <c r="F52" i="16"/>
  <c r="G52" i="16"/>
  <c r="H52" i="16"/>
  <c r="I52" i="16"/>
  <c r="J52" i="16"/>
  <c r="K52" i="16"/>
  <c r="L52" i="16"/>
  <c r="M52" i="16"/>
  <c r="N52" i="16"/>
  <c r="O52" i="16"/>
  <c r="F46" i="16"/>
  <c r="G46" i="16"/>
  <c r="H46" i="16"/>
  <c r="I46" i="16"/>
  <c r="J46" i="16"/>
  <c r="K46" i="16"/>
  <c r="L46" i="16"/>
  <c r="M46" i="16"/>
  <c r="N46" i="16"/>
  <c r="F45" i="16"/>
  <c r="G45" i="16"/>
  <c r="H45" i="16"/>
  <c r="I45" i="16"/>
  <c r="J45" i="16"/>
  <c r="K45" i="16"/>
  <c r="L45" i="16"/>
  <c r="M45" i="16"/>
  <c r="N45" i="16"/>
  <c r="F40" i="16"/>
  <c r="G40" i="16"/>
  <c r="H40" i="16"/>
  <c r="I40" i="16"/>
  <c r="J40" i="16"/>
  <c r="K40" i="16"/>
  <c r="L40" i="16"/>
  <c r="M40" i="16"/>
  <c r="N40" i="16"/>
  <c r="O217" i="16"/>
  <c r="O216" i="16"/>
  <c r="E203" i="16"/>
  <c r="E202" i="16"/>
  <c r="E198" i="16"/>
  <c r="E191" i="16"/>
  <c r="E190" i="16"/>
  <c r="E186" i="16"/>
  <c r="E178" i="16"/>
  <c r="E177" i="16"/>
  <c r="E173" i="16"/>
  <c r="E166" i="16"/>
  <c r="E165" i="16"/>
  <c r="E161" i="16"/>
  <c r="E153" i="16"/>
  <c r="E152" i="16"/>
  <c r="E148" i="16"/>
  <c r="E140" i="16"/>
  <c r="E139" i="16"/>
  <c r="E135" i="16"/>
  <c r="E126" i="16"/>
  <c r="E125" i="16"/>
  <c r="E121" i="16"/>
  <c r="E114" i="16"/>
  <c r="E113" i="16"/>
  <c r="E109" i="16"/>
  <c r="E101" i="16"/>
  <c r="E95" i="16"/>
  <c r="E85" i="16"/>
  <c r="E84" i="16"/>
  <c r="E80" i="16"/>
  <c r="E73" i="16"/>
  <c r="E72" i="16"/>
  <c r="E68" i="16"/>
  <c r="E58" i="16"/>
  <c r="E57" i="16"/>
  <c r="E52" i="16"/>
  <c r="E46" i="16"/>
  <c r="E45" i="16"/>
  <c r="E40" i="16"/>
  <c r="G32" i="16"/>
  <c r="H32" i="16"/>
  <c r="J32" i="16"/>
  <c r="K32" i="16"/>
  <c r="L32" i="16"/>
  <c r="N32" i="16"/>
  <c r="F31" i="16"/>
  <c r="G31" i="16"/>
  <c r="H31" i="16"/>
  <c r="I31" i="16"/>
  <c r="J31" i="16"/>
  <c r="K31" i="16"/>
  <c r="L31" i="16"/>
  <c r="M31" i="16"/>
  <c r="N31" i="16"/>
  <c r="F32" i="16"/>
  <c r="E32" i="16"/>
  <c r="E31" i="16"/>
  <c r="O22" i="16"/>
  <c r="O23" i="16"/>
  <c r="O25" i="16"/>
  <c r="O26" i="16"/>
  <c r="O27" i="16"/>
  <c r="O28" i="16"/>
  <c r="O29" i="16"/>
  <c r="O30" i="16"/>
  <c r="O21" i="16"/>
  <c r="F17" i="16"/>
  <c r="G17" i="16"/>
  <c r="H17" i="16"/>
  <c r="I17" i="16"/>
  <c r="J17" i="16"/>
  <c r="K17" i="16"/>
  <c r="N17" i="16"/>
  <c r="I9" i="16"/>
  <c r="J9" i="16"/>
  <c r="K9" i="16"/>
  <c r="L9" i="16"/>
  <c r="L17" i="16" s="1"/>
  <c r="M9" i="16"/>
  <c r="M17" i="16" s="1"/>
  <c r="N9" i="16"/>
  <c r="J16" i="16"/>
  <c r="K16" i="16"/>
  <c r="L16" i="16"/>
  <c r="M16" i="16"/>
  <c r="N16" i="16"/>
  <c r="F16" i="16"/>
  <c r="G16" i="16"/>
  <c r="H16" i="16"/>
  <c r="I16" i="16"/>
  <c r="G9" i="16"/>
  <c r="H9" i="16"/>
  <c r="F9" i="16"/>
  <c r="E17" i="16"/>
  <c r="E16" i="16"/>
  <c r="E9" i="16"/>
  <c r="O24" i="16" l="1"/>
  <c r="O32" i="16" s="1"/>
  <c r="O203" i="16"/>
  <c r="O153" i="16"/>
  <c r="O126" i="16"/>
  <c r="O101" i="16"/>
  <c r="O85" i="16"/>
  <c r="O58" i="16"/>
  <c r="F55" i="17"/>
  <c r="F50" i="17"/>
  <c r="F46" i="17"/>
  <c r="F33" i="17"/>
  <c r="F23" i="17"/>
  <c r="E23" i="17"/>
  <c r="F22" i="17"/>
  <c r="E22" i="17"/>
  <c r="F21" i="17"/>
  <c r="E21" i="17"/>
  <c r="F20" i="17"/>
  <c r="E20" i="17"/>
  <c r="F19" i="17"/>
  <c r="E19" i="17"/>
  <c r="F18" i="17"/>
  <c r="E18" i="17"/>
  <c r="F17" i="17"/>
  <c r="E17" i="17"/>
  <c r="F16" i="17"/>
  <c r="E16" i="17"/>
  <c r="F15" i="17"/>
  <c r="E15" i="17"/>
  <c r="F14" i="17"/>
  <c r="E14" i="17"/>
  <c r="F10" i="17"/>
  <c r="F24" i="17" l="1"/>
  <c r="F56" i="17" s="1"/>
  <c r="P202" i="15"/>
  <c r="P200" i="15"/>
  <c r="P198" i="15"/>
  <c r="O197" i="15"/>
  <c r="N197" i="15"/>
  <c r="M197" i="15"/>
  <c r="P197" i="15" s="1"/>
  <c r="P196" i="15"/>
  <c r="P195" i="15"/>
  <c r="O199" i="15"/>
  <c r="O201" i="15" s="1"/>
  <c r="O203" i="15" s="1"/>
  <c r="N199" i="15"/>
  <c r="N201" i="15" s="1"/>
  <c r="N203" i="15" s="1"/>
  <c r="M199" i="15"/>
  <c r="P191" i="15"/>
  <c r="Q191" i="15" s="1"/>
  <c r="L202" i="15"/>
  <c r="L200" i="15"/>
  <c r="I199" i="15"/>
  <c r="I201" i="15" s="1"/>
  <c r="L198" i="15"/>
  <c r="K197" i="15"/>
  <c r="J197" i="15"/>
  <c r="I197" i="15"/>
  <c r="L197" i="15" s="1"/>
  <c r="L196" i="15"/>
  <c r="L195" i="15"/>
  <c r="K199" i="15"/>
  <c r="K201" i="15" s="1"/>
  <c r="K203" i="15" s="1"/>
  <c r="J199" i="15"/>
  <c r="J201" i="15" s="1"/>
  <c r="J203" i="15" s="1"/>
  <c r="L191" i="15"/>
  <c r="H200" i="15"/>
  <c r="Q200" i="15" s="1"/>
  <c r="H202" i="15"/>
  <c r="H198" i="15"/>
  <c r="Q198" i="15" s="1"/>
  <c r="G199" i="15"/>
  <c r="G201" i="15" s="1"/>
  <c r="G203" i="15" s="1"/>
  <c r="G204" i="15" s="1"/>
  <c r="E199" i="15"/>
  <c r="H196" i="15"/>
  <c r="Q196" i="15" s="1"/>
  <c r="H195" i="15"/>
  <c r="Q195" i="15" s="1"/>
  <c r="G197" i="15"/>
  <c r="F197" i="15"/>
  <c r="E197" i="15"/>
  <c r="H191" i="15"/>
  <c r="F199" i="15"/>
  <c r="F201" i="15" s="1"/>
  <c r="F203" i="15" s="1"/>
  <c r="H194" i="15"/>
  <c r="N169" i="15"/>
  <c r="M180" i="15"/>
  <c r="M177" i="15"/>
  <c r="N177" i="15" s="1"/>
  <c r="M179" i="15"/>
  <c r="M176" i="15"/>
  <c r="M175" i="15"/>
  <c r="M173" i="15"/>
  <c r="M172" i="15"/>
  <c r="M171" i="15"/>
  <c r="M169" i="15"/>
  <c r="M168" i="15"/>
  <c r="N168" i="15" s="1"/>
  <c r="L174" i="15"/>
  <c r="K174" i="15"/>
  <c r="L171" i="15"/>
  <c r="L176" i="15" s="1"/>
  <c r="L178" i="15" s="1"/>
  <c r="L180" i="15" s="1"/>
  <c r="K171" i="15"/>
  <c r="K176" i="15" s="1"/>
  <c r="K178" i="15" s="1"/>
  <c r="K180" i="15" s="1"/>
  <c r="J174" i="15"/>
  <c r="I174" i="15"/>
  <c r="J171" i="15"/>
  <c r="J176" i="15" s="1"/>
  <c r="J178" i="15" s="1"/>
  <c r="J180" i="15" s="1"/>
  <c r="I171" i="15"/>
  <c r="I176" i="15" s="1"/>
  <c r="I178" i="15" s="1"/>
  <c r="I180" i="15" s="1"/>
  <c r="E176" i="15"/>
  <c r="H179" i="15"/>
  <c r="N179" i="15" s="1"/>
  <c r="H177" i="15"/>
  <c r="H175" i="15"/>
  <c r="N175" i="15" s="1"/>
  <c r="H173" i="15"/>
  <c r="N173" i="15" s="1"/>
  <c r="H172" i="15"/>
  <c r="H169" i="15"/>
  <c r="H168" i="15"/>
  <c r="E178" i="15"/>
  <c r="E180" i="15" s="1"/>
  <c r="G174" i="15"/>
  <c r="F174" i="15"/>
  <c r="E174" i="15"/>
  <c r="H174" i="15" s="1"/>
  <c r="F171" i="15"/>
  <c r="F176" i="15" s="1"/>
  <c r="F178" i="15" s="1"/>
  <c r="F180" i="15" s="1"/>
  <c r="G171" i="15"/>
  <c r="G176" i="15" s="1"/>
  <c r="G178" i="15" s="1"/>
  <c r="G180" i="15" s="1"/>
  <c r="G181" i="15" s="1"/>
  <c r="E171" i="15"/>
  <c r="N154" i="15"/>
  <c r="N155" i="15"/>
  <c r="O155" i="15" s="1"/>
  <c r="N157" i="15"/>
  <c r="N152" i="15"/>
  <c r="N151" i="15"/>
  <c r="O151" i="15" s="1"/>
  <c r="N148" i="15"/>
  <c r="N147" i="15"/>
  <c r="N144" i="15"/>
  <c r="N141" i="15"/>
  <c r="O141" i="15" s="1"/>
  <c r="M149" i="15"/>
  <c r="M150" i="15" s="1"/>
  <c r="L149" i="15"/>
  <c r="M146" i="15"/>
  <c r="M154" i="15" s="1"/>
  <c r="L146" i="15"/>
  <c r="L154" i="15" s="1"/>
  <c r="M143" i="15"/>
  <c r="M153" i="15" s="1"/>
  <c r="M156" i="15" s="1"/>
  <c r="M158" i="15" s="1"/>
  <c r="L143" i="15"/>
  <c r="L153" i="15" s="1"/>
  <c r="K155" i="15"/>
  <c r="K157" i="15"/>
  <c r="O157" i="15" s="1"/>
  <c r="K152" i="15"/>
  <c r="O152" i="15" s="1"/>
  <c r="K151" i="15"/>
  <c r="J154" i="15"/>
  <c r="K148" i="15"/>
  <c r="K147" i="15"/>
  <c r="O147" i="15" s="1"/>
  <c r="G150" i="15"/>
  <c r="J150" i="15"/>
  <c r="F150" i="15"/>
  <c r="G149" i="15"/>
  <c r="H149" i="15"/>
  <c r="H150" i="15" s="1"/>
  <c r="H159" i="15" s="1"/>
  <c r="I149" i="15"/>
  <c r="I150" i="15" s="1"/>
  <c r="I159" i="15" s="1"/>
  <c r="J149" i="15"/>
  <c r="F149" i="15"/>
  <c r="E149" i="15"/>
  <c r="K145" i="15"/>
  <c r="K144" i="15"/>
  <c r="O144" i="15" s="1"/>
  <c r="G146" i="15"/>
  <c r="G154" i="15" s="1"/>
  <c r="H146" i="15"/>
  <c r="H154" i="15" s="1"/>
  <c r="I146" i="15"/>
  <c r="I154" i="15" s="1"/>
  <c r="J146" i="15"/>
  <c r="F146" i="15"/>
  <c r="F154" i="15" s="1"/>
  <c r="E146" i="15"/>
  <c r="E154" i="15" s="1"/>
  <c r="K141" i="15"/>
  <c r="F143" i="15"/>
  <c r="F153" i="15" s="1"/>
  <c r="G143" i="15"/>
  <c r="G153" i="15" s="1"/>
  <c r="G156" i="15" s="1"/>
  <c r="G158" i="15" s="1"/>
  <c r="H143" i="15"/>
  <c r="H153" i="15" s="1"/>
  <c r="H156" i="15" s="1"/>
  <c r="H158" i="15" s="1"/>
  <c r="I143" i="15"/>
  <c r="I153" i="15" s="1"/>
  <c r="I156" i="15" s="1"/>
  <c r="I158" i="15" s="1"/>
  <c r="J143" i="15"/>
  <c r="J153" i="15" s="1"/>
  <c r="J156" i="15" s="1"/>
  <c r="J158" i="15" s="1"/>
  <c r="E143" i="15"/>
  <c r="H65" i="15"/>
  <c r="H67" i="15" s="1"/>
  <c r="H69" i="15" s="1"/>
  <c r="I65" i="15"/>
  <c r="E65" i="15"/>
  <c r="K125" i="15"/>
  <c r="K127" i="15" s="1"/>
  <c r="K129" i="15" s="1"/>
  <c r="J125" i="15"/>
  <c r="J127" i="15" s="1"/>
  <c r="F125" i="15"/>
  <c r="F127" i="15" s="1"/>
  <c r="F129" i="15" s="1"/>
  <c r="E125" i="15"/>
  <c r="M124" i="15"/>
  <c r="M123" i="15"/>
  <c r="M120" i="15"/>
  <c r="L128" i="15"/>
  <c r="L126" i="15"/>
  <c r="L124" i="15"/>
  <c r="L123" i="15"/>
  <c r="K121" i="15"/>
  <c r="K122" i="15" s="1"/>
  <c r="J121" i="15"/>
  <c r="I121" i="15"/>
  <c r="I122" i="15" s="1"/>
  <c r="L120" i="15"/>
  <c r="L119" i="15"/>
  <c r="M119" i="15" s="1"/>
  <c r="K118" i="15"/>
  <c r="J118" i="15"/>
  <c r="I118" i="15"/>
  <c r="I125" i="15" s="1"/>
  <c r="I127" i="15" s="1"/>
  <c r="I129" i="15" s="1"/>
  <c r="L116" i="15"/>
  <c r="H126" i="15"/>
  <c r="M126" i="15" s="1"/>
  <c r="H128" i="15"/>
  <c r="H124" i="15"/>
  <c r="H123" i="15"/>
  <c r="H121" i="15"/>
  <c r="H120" i="15"/>
  <c r="H119" i="15"/>
  <c r="H116" i="15"/>
  <c r="E122" i="15"/>
  <c r="H122" i="15" s="1"/>
  <c r="G121" i="15"/>
  <c r="G122" i="15" s="1"/>
  <c r="F121" i="15"/>
  <c r="F122" i="15" s="1"/>
  <c r="E121" i="15"/>
  <c r="G118" i="15"/>
  <c r="G125" i="15" s="1"/>
  <c r="G127" i="15" s="1"/>
  <c r="G129" i="15" s="1"/>
  <c r="G130" i="15" s="1"/>
  <c r="F118" i="15"/>
  <c r="E118" i="15"/>
  <c r="O106" i="15"/>
  <c r="O108" i="15" s="1"/>
  <c r="N107" i="15"/>
  <c r="P107" i="15" s="1"/>
  <c r="N105" i="15"/>
  <c r="N104" i="15"/>
  <c r="K106" i="15"/>
  <c r="L106" i="15"/>
  <c r="L108" i="15" s="1"/>
  <c r="M106" i="15"/>
  <c r="M108" i="15" s="1"/>
  <c r="K108" i="15"/>
  <c r="J106" i="15"/>
  <c r="J108" i="15" s="1"/>
  <c r="I106" i="15"/>
  <c r="H107" i="15"/>
  <c r="H105" i="15"/>
  <c r="H104" i="15"/>
  <c r="E108" i="15"/>
  <c r="H108" i="15" s="1"/>
  <c r="G106" i="15"/>
  <c r="G108" i="15" s="1"/>
  <c r="F106" i="15"/>
  <c r="F108" i="15" s="1"/>
  <c r="E106" i="15"/>
  <c r="H106" i="15" s="1"/>
  <c r="F84" i="15"/>
  <c r="F85" i="15" s="1"/>
  <c r="E84" i="15"/>
  <c r="G61" i="15"/>
  <c r="H61" i="15"/>
  <c r="I61" i="15"/>
  <c r="I62" i="15" s="1"/>
  <c r="I70" i="15" s="1"/>
  <c r="J61" i="15"/>
  <c r="J62" i="15" s="1"/>
  <c r="K61" i="15"/>
  <c r="F61" i="15"/>
  <c r="E61" i="15"/>
  <c r="P45" i="15"/>
  <c r="P40" i="15"/>
  <c r="P46" i="15" s="1"/>
  <c r="O43" i="15"/>
  <c r="O44" i="15"/>
  <c r="O42" i="15"/>
  <c r="Q42" i="15" s="1"/>
  <c r="O41" i="15"/>
  <c r="O39" i="15"/>
  <c r="O38" i="15"/>
  <c r="L40" i="15"/>
  <c r="M40" i="15"/>
  <c r="N40" i="15"/>
  <c r="L45" i="15"/>
  <c r="L46" i="15" s="1"/>
  <c r="M45" i="15"/>
  <c r="N45" i="15"/>
  <c r="M46" i="15"/>
  <c r="N46" i="15"/>
  <c r="K45" i="15"/>
  <c r="J45" i="15"/>
  <c r="O45" i="15" s="1"/>
  <c r="K40" i="15"/>
  <c r="K46" i="15" s="1"/>
  <c r="J40" i="15"/>
  <c r="F46" i="15"/>
  <c r="I43" i="15"/>
  <c r="Q43" i="15" s="1"/>
  <c r="I44" i="15"/>
  <c r="Q44" i="15" s="1"/>
  <c r="I42" i="15"/>
  <c r="I41" i="15"/>
  <c r="Q41" i="15" s="1"/>
  <c r="G45" i="15"/>
  <c r="H45" i="15"/>
  <c r="H46" i="15" s="1"/>
  <c r="F45" i="15"/>
  <c r="E45" i="15"/>
  <c r="I45" i="15" s="1"/>
  <c r="Q45" i="15" s="1"/>
  <c r="I39" i="15"/>
  <c r="I38" i="15"/>
  <c r="G40" i="15"/>
  <c r="G46" i="15" s="1"/>
  <c r="H40" i="15"/>
  <c r="F40" i="15"/>
  <c r="I40" i="15" s="1"/>
  <c r="E40" i="15"/>
  <c r="E46" i="15" s="1"/>
  <c r="Q24" i="15"/>
  <c r="Q27" i="15"/>
  <c r="Q20" i="15"/>
  <c r="P26" i="15"/>
  <c r="P28" i="15" s="1"/>
  <c r="O21" i="15"/>
  <c r="O22" i="15"/>
  <c r="O23" i="15"/>
  <c r="Q23" i="15" s="1"/>
  <c r="O24" i="15"/>
  <c r="O25" i="15"/>
  <c r="O27" i="15"/>
  <c r="O20" i="15"/>
  <c r="O19" i="15"/>
  <c r="L26" i="15"/>
  <c r="L28" i="15" s="1"/>
  <c r="M26" i="15"/>
  <c r="N26" i="15"/>
  <c r="M28" i="15"/>
  <c r="N28" i="15"/>
  <c r="K26" i="15"/>
  <c r="K28" i="15" s="1"/>
  <c r="J26" i="15"/>
  <c r="J28" i="15" s="1"/>
  <c r="I21" i="15"/>
  <c r="Q21" i="15" s="1"/>
  <c r="I22" i="15"/>
  <c r="Q22" i="15" s="1"/>
  <c r="I23" i="15"/>
  <c r="I24" i="15"/>
  <c r="I25" i="15"/>
  <c r="Q25" i="15" s="1"/>
  <c r="I26" i="15"/>
  <c r="I27" i="15"/>
  <c r="I20" i="15"/>
  <c r="I19" i="15"/>
  <c r="Q19" i="15" s="1"/>
  <c r="G28" i="15"/>
  <c r="G29" i="15" s="1"/>
  <c r="G26" i="15"/>
  <c r="H26" i="15"/>
  <c r="H28" i="15" s="1"/>
  <c r="F28" i="15"/>
  <c r="F29" i="15" s="1"/>
  <c r="F26" i="15"/>
  <c r="E26" i="15"/>
  <c r="E28" i="15" s="1"/>
  <c r="Q11" i="15"/>
  <c r="Q12" i="15"/>
  <c r="Q15" i="15"/>
  <c r="P18" i="15"/>
  <c r="P29" i="15" s="1"/>
  <c r="P17" i="15"/>
  <c r="P10" i="15"/>
  <c r="O9" i="15"/>
  <c r="O11" i="15"/>
  <c r="O12" i="15"/>
  <c r="O13" i="15"/>
  <c r="O14" i="15"/>
  <c r="O15" i="15"/>
  <c r="O16" i="15"/>
  <c r="Q16" i="15" s="1"/>
  <c r="O8" i="15"/>
  <c r="O7" i="15"/>
  <c r="L10" i="15"/>
  <c r="M10" i="15"/>
  <c r="N10" i="15"/>
  <c r="L17" i="15"/>
  <c r="M17" i="15"/>
  <c r="N17" i="15"/>
  <c r="N18" i="15" s="1"/>
  <c r="K17" i="15"/>
  <c r="O17" i="15" s="1"/>
  <c r="K10" i="15"/>
  <c r="J17" i="15"/>
  <c r="J10" i="15"/>
  <c r="J18" i="15" s="1"/>
  <c r="I9" i="15"/>
  <c r="I11" i="15"/>
  <c r="I12" i="15"/>
  <c r="I13" i="15"/>
  <c r="Q13" i="15" s="1"/>
  <c r="I14" i="15"/>
  <c r="Q14" i="15" s="1"/>
  <c r="I15" i="15"/>
  <c r="I16" i="15"/>
  <c r="I17" i="15"/>
  <c r="I8" i="15"/>
  <c r="Q8" i="15" s="1"/>
  <c r="I7" i="15"/>
  <c r="G18" i="15"/>
  <c r="H18" i="15"/>
  <c r="G17" i="15"/>
  <c r="H17" i="15"/>
  <c r="F17" i="15"/>
  <c r="F10" i="15"/>
  <c r="F18" i="15" s="1"/>
  <c r="I18" i="15" s="1"/>
  <c r="G10" i="15"/>
  <c r="H10" i="15"/>
  <c r="E18" i="15"/>
  <c r="E17" i="15"/>
  <c r="E10" i="15"/>
  <c r="G89" i="15"/>
  <c r="G91" i="15"/>
  <c r="G87" i="15"/>
  <c r="G86" i="15"/>
  <c r="G83" i="15"/>
  <c r="G82" i="15"/>
  <c r="G79" i="15"/>
  <c r="F90" i="15"/>
  <c r="F92" i="15" s="1"/>
  <c r="F81" i="15"/>
  <c r="F88" i="15" s="1"/>
  <c r="G88" i="15" s="1"/>
  <c r="E81" i="15"/>
  <c r="E88" i="15" s="1"/>
  <c r="E90" i="15" s="1"/>
  <c r="E92" i="15" s="1"/>
  <c r="M58" i="15"/>
  <c r="M65" i="15" s="1"/>
  <c r="M67" i="15" s="1"/>
  <c r="M69" i="15" s="1"/>
  <c r="G58" i="15"/>
  <c r="G65" i="15" s="1"/>
  <c r="G67" i="15" s="1"/>
  <c r="G69" i="15" s="1"/>
  <c r="H58" i="15"/>
  <c r="I58" i="15"/>
  <c r="J58" i="15"/>
  <c r="J65" i="15" s="1"/>
  <c r="K58" i="15"/>
  <c r="K65" i="15" s="1"/>
  <c r="K67" i="15" s="1"/>
  <c r="K69" i="15" s="1"/>
  <c r="F58" i="15"/>
  <c r="F65" i="15" s="1"/>
  <c r="E58" i="15"/>
  <c r="L56" i="15"/>
  <c r="N56" i="15" s="1"/>
  <c r="I67" i="15"/>
  <c r="J67" i="15"/>
  <c r="J69" i="15" s="1"/>
  <c r="L68" i="15"/>
  <c r="N68" i="15" s="1"/>
  <c r="L66" i="15"/>
  <c r="N66" i="15" s="1"/>
  <c r="L64" i="15"/>
  <c r="N64" i="15" s="1"/>
  <c r="L63" i="15"/>
  <c r="N63" i="15" s="1"/>
  <c r="I69" i="15"/>
  <c r="E67" i="15"/>
  <c r="E69" i="15" s="1"/>
  <c r="M61" i="15"/>
  <c r="G62" i="15"/>
  <c r="H62" i="15"/>
  <c r="K62" i="15"/>
  <c r="F62" i="15"/>
  <c r="L60" i="15"/>
  <c r="N60" i="15" s="1"/>
  <c r="L59" i="15"/>
  <c r="N59" i="15" s="1"/>
  <c r="F204" i="15" l="1"/>
  <c r="H176" i="15"/>
  <c r="N176" i="15" s="1"/>
  <c r="F67" i="15"/>
  <c r="F69" i="15" s="1"/>
  <c r="L65" i="15"/>
  <c r="N65" i="15" s="1"/>
  <c r="K154" i="15"/>
  <c r="O154" i="15" s="1"/>
  <c r="Q17" i="15"/>
  <c r="F181" i="15"/>
  <c r="M18" i="15"/>
  <c r="M29" i="15" s="1"/>
  <c r="I46" i="15"/>
  <c r="I108" i="15"/>
  <c r="N108" i="15" s="1"/>
  <c r="P108" i="15" s="1"/>
  <c r="N106" i="15"/>
  <c r="P106" i="15" s="1"/>
  <c r="M121" i="15"/>
  <c r="M116" i="15"/>
  <c r="L118" i="15"/>
  <c r="L121" i="15"/>
  <c r="L125" i="15"/>
  <c r="M125" i="15" s="1"/>
  <c r="H125" i="15"/>
  <c r="E127" i="15"/>
  <c r="E129" i="15" s="1"/>
  <c r="E130" i="15" s="1"/>
  <c r="K143" i="15"/>
  <c r="K149" i="15"/>
  <c r="O149" i="15" s="1"/>
  <c r="E150" i="15"/>
  <c r="G159" i="15"/>
  <c r="E153" i="15"/>
  <c r="N143" i="15"/>
  <c r="J159" i="15"/>
  <c r="E201" i="15"/>
  <c r="H199" i="15"/>
  <c r="G81" i="15"/>
  <c r="H29" i="15"/>
  <c r="J29" i="15"/>
  <c r="O28" i="15"/>
  <c r="J46" i="15"/>
  <c r="O46" i="15" s="1"/>
  <c r="O40" i="15"/>
  <c r="Q40" i="15" s="1"/>
  <c r="P105" i="15"/>
  <c r="H118" i="15"/>
  <c r="F130" i="15"/>
  <c r="F156" i="15"/>
  <c r="F158" i="15" s="1"/>
  <c r="L156" i="15"/>
  <c r="N153" i="15"/>
  <c r="N149" i="15"/>
  <c r="L150" i="15"/>
  <c r="N150" i="15" s="1"/>
  <c r="H171" i="15"/>
  <c r="N171" i="15" s="1"/>
  <c r="K146" i="15"/>
  <c r="O146" i="15" s="1"/>
  <c r="I10" i="15"/>
  <c r="Q9" i="15"/>
  <c r="K18" i="15"/>
  <c r="E29" i="15"/>
  <c r="I29" i="15" s="1"/>
  <c r="I28" i="15"/>
  <c r="N29" i="15"/>
  <c r="O26" i="15"/>
  <c r="Q26" i="15" s="1"/>
  <c r="G84" i="15"/>
  <c r="E85" i="15"/>
  <c r="G85" i="15" s="1"/>
  <c r="P104" i="15"/>
  <c r="M128" i="15"/>
  <c r="F159" i="15"/>
  <c r="O148" i="15"/>
  <c r="N172" i="15"/>
  <c r="M174" i="15"/>
  <c r="N174" i="15" s="1"/>
  <c r="Q202" i="15"/>
  <c r="J204" i="15"/>
  <c r="L18" i="15"/>
  <c r="L29" i="15" s="1"/>
  <c r="H197" i="15"/>
  <c r="Q197" i="15" s="1"/>
  <c r="K204" i="15"/>
  <c r="O10" i="15"/>
  <c r="N146" i="15"/>
  <c r="M178" i="15"/>
  <c r="N204" i="15"/>
  <c r="O204" i="15"/>
  <c r="M201" i="15"/>
  <c r="P199" i="15"/>
  <c r="P194" i="15"/>
  <c r="L201" i="15"/>
  <c r="I203" i="15"/>
  <c r="L199" i="15"/>
  <c r="L194" i="15"/>
  <c r="K181" i="15"/>
  <c r="L181" i="15"/>
  <c r="I181" i="15"/>
  <c r="J181" i="15"/>
  <c r="E181" i="15"/>
  <c r="H181" i="15" s="1"/>
  <c r="H180" i="15"/>
  <c r="N180" i="15" s="1"/>
  <c r="H178" i="15"/>
  <c r="N178" i="15" s="1"/>
  <c r="M159" i="15"/>
  <c r="G92" i="15"/>
  <c r="F93" i="15"/>
  <c r="G90" i="15"/>
  <c r="E93" i="15"/>
  <c r="G93" i="15" s="1"/>
  <c r="K130" i="15"/>
  <c r="L127" i="15"/>
  <c r="H130" i="15"/>
  <c r="H127" i="15"/>
  <c r="H129" i="15"/>
  <c r="I130" i="15"/>
  <c r="J122" i="15"/>
  <c r="J129" i="15"/>
  <c r="L129" i="15" s="1"/>
  <c r="K70" i="15"/>
  <c r="J70" i="15"/>
  <c r="F70" i="15"/>
  <c r="L69" i="15"/>
  <c r="N69" i="15" s="1"/>
  <c r="G70" i="15"/>
  <c r="H70" i="15"/>
  <c r="L67" i="15"/>
  <c r="N67" i="15" s="1"/>
  <c r="L58" i="15"/>
  <c r="N58" i="15" s="1"/>
  <c r="Q199" i="15" l="1"/>
  <c r="Q194" i="15"/>
  <c r="O18" i="15"/>
  <c r="Q18" i="15" s="1"/>
  <c r="L158" i="15"/>
  <c r="N156" i="15"/>
  <c r="H201" i="15"/>
  <c r="E203" i="15"/>
  <c r="E156" i="15"/>
  <c r="K153" i="15"/>
  <c r="O153" i="15" s="1"/>
  <c r="O143" i="15"/>
  <c r="M181" i="15"/>
  <c r="N181" i="15" s="1"/>
  <c r="M118" i="15"/>
  <c r="M127" i="15"/>
  <c r="K29" i="15"/>
  <c r="O29" i="15" s="1"/>
  <c r="Q28" i="15"/>
  <c r="Q29" i="15" s="1"/>
  <c r="Q10" i="15"/>
  <c r="K150" i="15"/>
  <c r="O150" i="15" s="1"/>
  <c r="Q46" i="15"/>
  <c r="P201" i="15"/>
  <c r="M203" i="15"/>
  <c r="L203" i="15"/>
  <c r="I204" i="15"/>
  <c r="L204" i="15" s="1"/>
  <c r="J130" i="15"/>
  <c r="M129" i="15"/>
  <c r="L130" i="15"/>
  <c r="M130" i="15" s="1"/>
  <c r="L122" i="15"/>
  <c r="M122" i="15" s="1"/>
  <c r="H203" i="15" l="1"/>
  <c r="E204" i="15"/>
  <c r="H204" i="15" s="1"/>
  <c r="N158" i="15"/>
  <c r="L159" i="15"/>
  <c r="N159" i="15" s="1"/>
  <c r="Q201" i="15"/>
  <c r="E158" i="15"/>
  <c r="K156" i="15"/>
  <c r="O156" i="15" s="1"/>
  <c r="P203" i="15"/>
  <c r="M204" i="15"/>
  <c r="P204" i="15" s="1"/>
  <c r="Q204" i="15" l="1"/>
  <c r="K158" i="15"/>
  <c r="O158" i="15" s="1"/>
  <c r="E159" i="15"/>
  <c r="K159" i="15" s="1"/>
  <c r="O159" i="15" s="1"/>
  <c r="Q203" i="15"/>
  <c r="F20" i="8"/>
  <c r="M62" i="15"/>
  <c r="M70" i="15" l="1"/>
  <c r="L61" i="15"/>
  <c r="N61" i="15" s="1"/>
  <c r="E62" i="15"/>
  <c r="E70" i="15" s="1"/>
  <c r="L70" i="15" s="1"/>
  <c r="L62" i="15"/>
  <c r="N62" i="15" s="1"/>
  <c r="N70" i="15" l="1"/>
</calcChain>
</file>

<file path=xl/sharedStrings.xml><?xml version="1.0" encoding="utf-8"?>
<sst xmlns="http://schemas.openxmlformats.org/spreadsheetml/2006/main" count="735" uniqueCount="259">
  <si>
    <t>項目</t>
    <rPh sb="0" eb="2">
      <t>コウモク</t>
    </rPh>
    <phoneticPr fontId="2"/>
  </si>
  <si>
    <t>備考</t>
    <rPh sb="0" eb="2">
      <t>ビコウ</t>
    </rPh>
    <phoneticPr fontId="2"/>
  </si>
  <si>
    <t>区分</t>
    <rPh sb="0" eb="2">
      <t>クブン</t>
    </rPh>
    <phoneticPr fontId="2"/>
  </si>
  <si>
    <t>その他</t>
    <rPh sb="2" eb="3">
      <t>タ</t>
    </rPh>
    <phoneticPr fontId="2"/>
  </si>
  <si>
    <t>借入金</t>
    <rPh sb="0" eb="2">
      <t>カリイレ</t>
    </rPh>
    <rPh sb="2" eb="3">
      <t>キン</t>
    </rPh>
    <phoneticPr fontId="2"/>
  </si>
  <si>
    <t>施設整備費（参考見積）</t>
    <rPh sb="0" eb="2">
      <t>シセツ</t>
    </rPh>
    <rPh sb="2" eb="4">
      <t>セイビ</t>
    </rPh>
    <rPh sb="4" eb="5">
      <t>ヒ</t>
    </rPh>
    <rPh sb="6" eb="8">
      <t>サンコウ</t>
    </rPh>
    <rPh sb="8" eb="10">
      <t>ミツモリ</t>
    </rPh>
    <phoneticPr fontId="2"/>
  </si>
  <si>
    <t>施設整備に必要な調査、協議及び申請手続き等</t>
    <rPh sb="0" eb="2">
      <t>シセツ</t>
    </rPh>
    <rPh sb="2" eb="4">
      <t>セイビ</t>
    </rPh>
    <rPh sb="5" eb="7">
      <t>ヒツヨウ</t>
    </rPh>
    <rPh sb="8" eb="10">
      <t>チョウサ</t>
    </rPh>
    <rPh sb="11" eb="13">
      <t>キョウギ</t>
    </rPh>
    <rPh sb="13" eb="14">
      <t>オヨ</t>
    </rPh>
    <rPh sb="15" eb="19">
      <t>シンセイテツヅ</t>
    </rPh>
    <rPh sb="20" eb="21">
      <t>トウ</t>
    </rPh>
    <phoneticPr fontId="2"/>
  </si>
  <si>
    <t>各種調査、手続等に要する費用</t>
    <rPh sb="0" eb="2">
      <t>カクシュ</t>
    </rPh>
    <rPh sb="2" eb="4">
      <t>チョウサ</t>
    </rPh>
    <rPh sb="5" eb="7">
      <t>テツヅキ</t>
    </rPh>
    <rPh sb="7" eb="8">
      <t>トウ</t>
    </rPh>
    <rPh sb="9" eb="10">
      <t>ヨウ</t>
    </rPh>
    <rPh sb="12" eb="14">
      <t>ヒヨウ</t>
    </rPh>
    <phoneticPr fontId="2"/>
  </si>
  <si>
    <t>設計に要する費用</t>
    <rPh sb="0" eb="2">
      <t>セッケイ</t>
    </rPh>
    <rPh sb="3" eb="4">
      <t>ヨウ</t>
    </rPh>
    <rPh sb="6" eb="8">
      <t>ヒヨウ</t>
    </rPh>
    <phoneticPr fontId="2"/>
  </si>
  <si>
    <t>設計</t>
    <rPh sb="0" eb="2">
      <t>セッケイ</t>
    </rPh>
    <phoneticPr fontId="2"/>
  </si>
  <si>
    <t>経費内訳表</t>
    <rPh sb="0" eb="2">
      <t>ケイヒ</t>
    </rPh>
    <rPh sb="2" eb="4">
      <t>ウチワケ</t>
    </rPh>
    <rPh sb="4" eb="5">
      <t>ヒョウ</t>
    </rPh>
    <phoneticPr fontId="2"/>
  </si>
  <si>
    <t>工事監理</t>
    <rPh sb="0" eb="4">
      <t>コウジカンリ</t>
    </rPh>
    <phoneticPr fontId="2"/>
  </si>
  <si>
    <t>工事監理に要する費用</t>
    <rPh sb="0" eb="4">
      <t>コウジカンリ</t>
    </rPh>
    <rPh sb="5" eb="6">
      <t>ヨウ</t>
    </rPh>
    <rPh sb="8" eb="10">
      <t>ヒヨウ</t>
    </rPh>
    <phoneticPr fontId="2"/>
  </si>
  <si>
    <t>建築工事に要する費用</t>
    <rPh sb="0" eb="2">
      <t>ケンチク</t>
    </rPh>
    <rPh sb="2" eb="4">
      <t>コウジ</t>
    </rPh>
    <rPh sb="5" eb="6">
      <t>ヨウ</t>
    </rPh>
    <rPh sb="8" eb="10">
      <t>ヒヨウ</t>
    </rPh>
    <phoneticPr fontId="2"/>
  </si>
  <si>
    <t>電気設備工事に要する費用</t>
    <rPh sb="0" eb="2">
      <t>デンキ</t>
    </rPh>
    <rPh sb="2" eb="4">
      <t>セツビ</t>
    </rPh>
    <rPh sb="4" eb="6">
      <t>コウジ</t>
    </rPh>
    <rPh sb="7" eb="8">
      <t>ヨウ</t>
    </rPh>
    <rPh sb="10" eb="12">
      <t>ヒヨウ</t>
    </rPh>
    <phoneticPr fontId="2"/>
  </si>
  <si>
    <t>機械設備工事に要する費用</t>
    <rPh sb="0" eb="6">
      <t>キカイセツビコウジ</t>
    </rPh>
    <rPh sb="7" eb="8">
      <t>ヨウ</t>
    </rPh>
    <rPh sb="10" eb="12">
      <t>ヒヨウ</t>
    </rPh>
    <phoneticPr fontId="2"/>
  </si>
  <si>
    <t>附帯施設及び外構工事に要する費用</t>
    <rPh sb="0" eb="2">
      <t>フタイ</t>
    </rPh>
    <rPh sb="2" eb="4">
      <t>シセツ</t>
    </rPh>
    <rPh sb="4" eb="5">
      <t>オヨ</t>
    </rPh>
    <rPh sb="6" eb="10">
      <t>ガイコウコウジ</t>
    </rPh>
    <rPh sb="11" eb="12">
      <t>ヨウ</t>
    </rPh>
    <rPh sb="14" eb="16">
      <t>ヒヨウ</t>
    </rPh>
    <phoneticPr fontId="2"/>
  </si>
  <si>
    <t>什器備品の調達・設置</t>
    <rPh sb="0" eb="4">
      <t>ジュウキビヒン</t>
    </rPh>
    <rPh sb="5" eb="7">
      <t>チョウタツ</t>
    </rPh>
    <rPh sb="8" eb="10">
      <t>セッチ</t>
    </rPh>
    <phoneticPr fontId="2"/>
  </si>
  <si>
    <t>工事</t>
    <rPh sb="0" eb="2">
      <t>コウジ</t>
    </rPh>
    <phoneticPr fontId="2"/>
  </si>
  <si>
    <t>※施設整備（改修、改築、既存施設撤去、周辺園地の整備を含む）を伴う魅力向上事業の事業区分ごとに提案してください。</t>
    <rPh sb="1" eb="3">
      <t>シセツ</t>
    </rPh>
    <rPh sb="3" eb="5">
      <t>セイビ</t>
    </rPh>
    <rPh sb="6" eb="8">
      <t>カイシュウ</t>
    </rPh>
    <rPh sb="9" eb="11">
      <t>カイチク</t>
    </rPh>
    <rPh sb="12" eb="14">
      <t>キゾン</t>
    </rPh>
    <rPh sb="14" eb="16">
      <t>シセツ</t>
    </rPh>
    <rPh sb="16" eb="18">
      <t>テッキョ</t>
    </rPh>
    <rPh sb="19" eb="21">
      <t>シュウヘン</t>
    </rPh>
    <rPh sb="21" eb="23">
      <t>エンチ</t>
    </rPh>
    <rPh sb="24" eb="26">
      <t>セイビ</t>
    </rPh>
    <rPh sb="27" eb="28">
      <t>フク</t>
    </rPh>
    <rPh sb="31" eb="32">
      <t>トモナ</t>
    </rPh>
    <rPh sb="33" eb="35">
      <t>ミリョク</t>
    </rPh>
    <rPh sb="35" eb="37">
      <t>コウジョウ</t>
    </rPh>
    <rPh sb="37" eb="39">
      <t>ジギョウ</t>
    </rPh>
    <rPh sb="40" eb="42">
      <t>ジギョウ</t>
    </rPh>
    <rPh sb="42" eb="44">
      <t>クブン</t>
    </rPh>
    <rPh sb="47" eb="49">
      <t>テイアン</t>
    </rPh>
    <phoneticPr fontId="2"/>
  </si>
  <si>
    <t>※項目等は必要に応じて適正なものにしてください。</t>
    <rPh sb="1" eb="3">
      <t>コウモク</t>
    </rPh>
    <rPh sb="3" eb="4">
      <t>トウ</t>
    </rPh>
    <rPh sb="5" eb="7">
      <t>ヒツヨウ</t>
    </rPh>
    <rPh sb="8" eb="9">
      <t>オウ</t>
    </rPh>
    <rPh sb="11" eb="13">
      <t>テキセイ</t>
    </rPh>
    <phoneticPr fontId="2"/>
  </si>
  <si>
    <t>資金調達計画書</t>
    <rPh sb="0" eb="6">
      <t>シキンチョウタツケイカク</t>
    </rPh>
    <rPh sb="6" eb="7">
      <t>ショ</t>
    </rPh>
    <phoneticPr fontId="2"/>
  </si>
  <si>
    <t>（１）資金調達</t>
    <rPh sb="3" eb="5">
      <t>シキン</t>
    </rPh>
    <rPh sb="5" eb="7">
      <t>チョウタツ</t>
    </rPh>
    <phoneticPr fontId="2"/>
  </si>
  <si>
    <t>調達先・借入先</t>
    <rPh sb="0" eb="2">
      <t>チョウタツ</t>
    </rPh>
    <rPh sb="2" eb="3">
      <t>サキ</t>
    </rPh>
    <rPh sb="4" eb="7">
      <t>カリイレサキ</t>
    </rPh>
    <phoneticPr fontId="2"/>
  </si>
  <si>
    <t>返済計画</t>
    <rPh sb="0" eb="2">
      <t>ヘンサイ</t>
    </rPh>
    <rPh sb="2" eb="4">
      <t>ケイカク</t>
    </rPh>
    <phoneticPr fontId="2"/>
  </si>
  <si>
    <t>返済期間・利息等</t>
    <rPh sb="0" eb="2">
      <t>ヘンサイ</t>
    </rPh>
    <rPh sb="2" eb="4">
      <t>キカン</t>
    </rPh>
    <rPh sb="5" eb="7">
      <t>リソク</t>
    </rPh>
    <rPh sb="7" eb="8">
      <t>トウ</t>
    </rPh>
    <phoneticPr fontId="2"/>
  </si>
  <si>
    <t>返済終了予定日</t>
    <rPh sb="0" eb="2">
      <t>ヘンサイ</t>
    </rPh>
    <rPh sb="2" eb="4">
      <t>シュウリョウ</t>
    </rPh>
    <rPh sb="4" eb="6">
      <t>ヨテイ</t>
    </rPh>
    <rPh sb="6" eb="7">
      <t>ビ</t>
    </rPh>
    <phoneticPr fontId="2"/>
  </si>
  <si>
    <t>手持資金（出資金）</t>
    <rPh sb="0" eb="2">
      <t>テモ</t>
    </rPh>
    <rPh sb="2" eb="4">
      <t>シキン</t>
    </rPh>
    <rPh sb="5" eb="8">
      <t>シュッシキン</t>
    </rPh>
    <phoneticPr fontId="2"/>
  </si>
  <si>
    <t>計</t>
    <rPh sb="0" eb="1">
      <t>ケイ</t>
    </rPh>
    <phoneticPr fontId="2"/>
  </si>
  <si>
    <t>借入先</t>
    <rPh sb="0" eb="2">
      <t>カリイレ</t>
    </rPh>
    <rPh sb="2" eb="3">
      <t>サキ</t>
    </rPh>
    <phoneticPr fontId="2"/>
  </si>
  <si>
    <t>借入金（千円）</t>
    <rPh sb="0" eb="2">
      <t>カリイレ</t>
    </rPh>
    <rPh sb="2" eb="3">
      <t>キン</t>
    </rPh>
    <rPh sb="4" eb="6">
      <t>センエン</t>
    </rPh>
    <phoneticPr fontId="2"/>
  </si>
  <si>
    <t>※提案する全ての魅力向上事業を実施する際の資金調達計画を記載してください。</t>
    <rPh sb="1" eb="3">
      <t>テイアン</t>
    </rPh>
    <rPh sb="5" eb="6">
      <t>スベ</t>
    </rPh>
    <rPh sb="8" eb="10">
      <t>ミリョク</t>
    </rPh>
    <rPh sb="10" eb="12">
      <t>コウジョウ</t>
    </rPh>
    <rPh sb="12" eb="14">
      <t>ジギョウ</t>
    </rPh>
    <rPh sb="15" eb="17">
      <t>ジッシ</t>
    </rPh>
    <rPh sb="19" eb="20">
      <t>サイ</t>
    </rPh>
    <rPh sb="21" eb="23">
      <t>シキン</t>
    </rPh>
    <rPh sb="23" eb="25">
      <t>チョウタツ</t>
    </rPh>
    <rPh sb="25" eb="27">
      <t>ケイカク</t>
    </rPh>
    <rPh sb="28" eb="30">
      <t>キサイ</t>
    </rPh>
    <phoneticPr fontId="2"/>
  </si>
  <si>
    <t>※本様式を参考に書類を作成し、提案内容に応じた内容を記入してください。</t>
    <rPh sb="1" eb="2">
      <t>ホン</t>
    </rPh>
    <rPh sb="2" eb="4">
      <t>ヨウシキ</t>
    </rPh>
    <rPh sb="5" eb="7">
      <t>サンコウ</t>
    </rPh>
    <rPh sb="8" eb="10">
      <t>ショルイ</t>
    </rPh>
    <rPh sb="11" eb="13">
      <t>サクセイ</t>
    </rPh>
    <rPh sb="15" eb="17">
      <t>テイアン</t>
    </rPh>
    <rPh sb="17" eb="19">
      <t>ナイヨウ</t>
    </rPh>
    <rPh sb="20" eb="21">
      <t>オウ</t>
    </rPh>
    <rPh sb="23" eb="25">
      <t>ナイヨウ</t>
    </rPh>
    <rPh sb="26" eb="28">
      <t>キニュウ</t>
    </rPh>
    <phoneticPr fontId="2"/>
  </si>
  <si>
    <t>(１)　収入</t>
    <rPh sb="4" eb="6">
      <t>シュウニュウ</t>
    </rPh>
    <phoneticPr fontId="4"/>
  </si>
  <si>
    <t>(２)　支出</t>
    <rPh sb="4" eb="6">
      <t>シシュツ</t>
    </rPh>
    <phoneticPr fontId="4"/>
  </si>
  <si>
    <t>建設局所管</t>
    <rPh sb="0" eb="3">
      <t>ケンセツキョク</t>
    </rPh>
    <rPh sb="3" eb="5">
      <t>ショカン</t>
    </rPh>
    <phoneticPr fontId="4"/>
  </si>
  <si>
    <t>経済戦略局所管</t>
    <rPh sb="0" eb="2">
      <t>ケイザイ</t>
    </rPh>
    <rPh sb="2" eb="4">
      <t>センリャク</t>
    </rPh>
    <rPh sb="4" eb="5">
      <t>キョク</t>
    </rPh>
    <rPh sb="5" eb="7">
      <t>ショカン</t>
    </rPh>
    <phoneticPr fontId="4"/>
  </si>
  <si>
    <t>合計</t>
    <rPh sb="0" eb="2">
      <t>ゴウケイ</t>
    </rPh>
    <phoneticPr fontId="4"/>
  </si>
  <si>
    <t>一般園地</t>
    <rPh sb="0" eb="2">
      <t>イッパン</t>
    </rPh>
    <rPh sb="2" eb="4">
      <t>エンチ</t>
    </rPh>
    <phoneticPr fontId="4"/>
  </si>
  <si>
    <t>小計</t>
    <rPh sb="0" eb="2">
      <t>ショウケイ</t>
    </rPh>
    <phoneticPr fontId="4"/>
  </si>
  <si>
    <t>利用料金収入</t>
    <rPh sb="0" eb="2">
      <t>リヨウ</t>
    </rPh>
    <rPh sb="2" eb="4">
      <t>リョウキン</t>
    </rPh>
    <rPh sb="4" eb="6">
      <t>シュウニュウ</t>
    </rPh>
    <phoneticPr fontId="4"/>
  </si>
  <si>
    <t>事業収入</t>
    <rPh sb="0" eb="2">
      <t>ジギョウ</t>
    </rPh>
    <rPh sb="2" eb="4">
      <t>シュウニュウ</t>
    </rPh>
    <phoneticPr fontId="4"/>
  </si>
  <si>
    <t>その他収入</t>
    <rPh sb="2" eb="3">
      <t>タ</t>
    </rPh>
    <rPh sb="3" eb="5">
      <t>シュウニュウ</t>
    </rPh>
    <phoneticPr fontId="4"/>
  </si>
  <si>
    <t>人件費</t>
    <rPh sb="0" eb="3">
      <t>ジンケンヒ</t>
    </rPh>
    <phoneticPr fontId="4"/>
  </si>
  <si>
    <t>事務費</t>
    <rPh sb="0" eb="3">
      <t>ジムヒ</t>
    </rPh>
    <phoneticPr fontId="4"/>
  </si>
  <si>
    <t>管理費</t>
    <rPh sb="0" eb="3">
      <t>カンリヒ</t>
    </rPh>
    <phoneticPr fontId="4"/>
  </si>
  <si>
    <t>光熱水費</t>
    <rPh sb="0" eb="4">
      <t>コウネツスイヒ</t>
    </rPh>
    <phoneticPr fontId="4"/>
  </si>
  <si>
    <t>事業経費</t>
    <rPh sb="0" eb="2">
      <t>ジギョウ</t>
    </rPh>
    <rPh sb="2" eb="4">
      <t>ケイヒ</t>
    </rPh>
    <phoneticPr fontId="4"/>
  </si>
  <si>
    <t>その他経費</t>
    <rPh sb="2" eb="3">
      <t>タ</t>
    </rPh>
    <rPh sb="3" eb="5">
      <t>ケイヒ</t>
    </rPh>
    <phoneticPr fontId="4"/>
  </si>
  <si>
    <t>運営費</t>
    <rPh sb="0" eb="3">
      <t>ウンエイヒ</t>
    </rPh>
    <phoneticPr fontId="4"/>
  </si>
  <si>
    <t>Ⅰ　指定管理業務</t>
    <rPh sb="2" eb="4">
      <t>シテイ</t>
    </rPh>
    <rPh sb="4" eb="6">
      <t>カンリ</t>
    </rPh>
    <rPh sb="6" eb="8">
      <t>ギョウム</t>
    </rPh>
    <phoneticPr fontId="4"/>
  </si>
  <si>
    <t>公園使用料相当額</t>
    <rPh sb="0" eb="2">
      <t>コウエン</t>
    </rPh>
    <rPh sb="2" eb="5">
      <t>シヨウリョウ</t>
    </rPh>
    <rPh sb="5" eb="7">
      <t>ソウトウ</t>
    </rPh>
    <rPh sb="7" eb="8">
      <t>ガク</t>
    </rPh>
    <phoneticPr fontId="4"/>
  </si>
  <si>
    <t>長居運動場</t>
    <rPh sb="0" eb="2">
      <t>ナガイ</t>
    </rPh>
    <rPh sb="2" eb="5">
      <t>ウンドウジョウ</t>
    </rPh>
    <phoneticPr fontId="4"/>
  </si>
  <si>
    <t>長居植物園</t>
    <rPh sb="0" eb="2">
      <t>ナガイ</t>
    </rPh>
    <rPh sb="2" eb="5">
      <t>ショクブツエン</t>
    </rPh>
    <phoneticPr fontId="4"/>
  </si>
  <si>
    <t>長居
陸上競技場</t>
    <rPh sb="0" eb="2">
      <t>ナガイ</t>
    </rPh>
    <rPh sb="3" eb="5">
      <t>リクジョウ</t>
    </rPh>
    <rPh sb="5" eb="8">
      <t>キョウギジョウ</t>
    </rPh>
    <phoneticPr fontId="4"/>
  </si>
  <si>
    <t>長居第２
陸上競技場</t>
    <rPh sb="0" eb="2">
      <t>ナガイ</t>
    </rPh>
    <rPh sb="2" eb="3">
      <t>ダイ</t>
    </rPh>
    <rPh sb="5" eb="7">
      <t>リクジョウ</t>
    </rPh>
    <rPh sb="7" eb="10">
      <t>キョウギジョウ</t>
    </rPh>
    <phoneticPr fontId="4"/>
  </si>
  <si>
    <t>長居庭球場</t>
    <rPh sb="0" eb="2">
      <t>ナガイ</t>
    </rPh>
    <rPh sb="2" eb="5">
      <t>テイキュウジョウ</t>
    </rPh>
    <phoneticPr fontId="4"/>
  </si>
  <si>
    <t>長居相撲場</t>
    <rPh sb="0" eb="2">
      <t>ナガイ</t>
    </rPh>
    <rPh sb="2" eb="4">
      <t>スモウ</t>
    </rPh>
    <rPh sb="4" eb="5">
      <t>ジョウ</t>
    </rPh>
    <phoneticPr fontId="4"/>
  </si>
  <si>
    <t>長居プール</t>
    <rPh sb="0" eb="2">
      <t>ナガイ</t>
    </rPh>
    <phoneticPr fontId="4"/>
  </si>
  <si>
    <t>長居
ユースホステル</t>
    <rPh sb="0" eb="2">
      <t>ナガイ</t>
    </rPh>
    <phoneticPr fontId="2"/>
  </si>
  <si>
    <t>小計</t>
    <rPh sb="0" eb="2">
      <t>ショウケイ</t>
    </rPh>
    <phoneticPr fontId="2"/>
  </si>
  <si>
    <t>中央駐車場</t>
    <rPh sb="0" eb="2">
      <t>チュウオウ</t>
    </rPh>
    <rPh sb="2" eb="5">
      <t>チュウシャジョウ</t>
    </rPh>
    <phoneticPr fontId="4"/>
  </si>
  <si>
    <t>南駐車場</t>
    <rPh sb="0" eb="1">
      <t>ミナミ</t>
    </rPh>
    <rPh sb="1" eb="4">
      <t>チュウシャジョウ</t>
    </rPh>
    <phoneticPr fontId="4"/>
  </si>
  <si>
    <t>植物園
園芸売店</t>
    <rPh sb="0" eb="3">
      <t>ショクブツエン</t>
    </rPh>
    <rPh sb="4" eb="6">
      <t>エンゲイ</t>
    </rPh>
    <rPh sb="6" eb="8">
      <t>バイテン</t>
    </rPh>
    <phoneticPr fontId="4"/>
  </si>
  <si>
    <t>一般園地</t>
    <rPh sb="0" eb="2">
      <t>イッパン</t>
    </rPh>
    <rPh sb="2" eb="4">
      <t>エンチ</t>
    </rPh>
    <phoneticPr fontId="2"/>
  </si>
  <si>
    <t>長居植物園</t>
    <rPh sb="0" eb="2">
      <t>ナガイ</t>
    </rPh>
    <rPh sb="2" eb="5">
      <t>ショクブツエン</t>
    </rPh>
    <phoneticPr fontId="2"/>
  </si>
  <si>
    <t>合計</t>
    <rPh sb="0" eb="2">
      <t>ゴウケイ</t>
    </rPh>
    <phoneticPr fontId="2"/>
  </si>
  <si>
    <t>植物園</t>
    <rPh sb="0" eb="3">
      <t>ショクブツエン</t>
    </rPh>
    <phoneticPr fontId="2"/>
  </si>
  <si>
    <t>施設改修費（減価償却費）</t>
    <rPh sb="0" eb="2">
      <t>シセツ</t>
    </rPh>
    <rPh sb="2" eb="4">
      <t>カイシュウ</t>
    </rPh>
    <rPh sb="4" eb="5">
      <t>ヒ</t>
    </rPh>
    <rPh sb="6" eb="8">
      <t>ゲンカ</t>
    </rPh>
    <rPh sb="8" eb="10">
      <t>ショウキャク</t>
    </rPh>
    <rPh sb="10" eb="11">
      <t>ヒ</t>
    </rPh>
    <phoneticPr fontId="2"/>
  </si>
  <si>
    <t>施設建設費（減価償却費）</t>
    <rPh sb="0" eb="2">
      <t>シセツ</t>
    </rPh>
    <rPh sb="2" eb="5">
      <t>ケンセツヒ</t>
    </rPh>
    <rPh sb="6" eb="8">
      <t>ゲンカ</t>
    </rPh>
    <rPh sb="8" eb="10">
      <t>ショウキャク</t>
    </rPh>
    <rPh sb="10" eb="11">
      <t>ヒ</t>
    </rPh>
    <phoneticPr fontId="2"/>
  </si>
  <si>
    <t>設置基数（基）</t>
    <rPh sb="0" eb="2">
      <t>セッチ</t>
    </rPh>
    <rPh sb="2" eb="4">
      <t>キスウ</t>
    </rPh>
    <rPh sb="5" eb="6">
      <t>キ</t>
    </rPh>
    <phoneticPr fontId="2"/>
  </si>
  <si>
    <t>建設局所管</t>
    <rPh sb="0" eb="3">
      <t>ケンセツキョク</t>
    </rPh>
    <rPh sb="3" eb="5">
      <t>ショカン</t>
    </rPh>
    <phoneticPr fontId="2"/>
  </si>
  <si>
    <t>業務代行料（Ⅰ）</t>
    <rPh sb="0" eb="2">
      <t>ギョウム</t>
    </rPh>
    <rPh sb="2" eb="5">
      <t>ダイコウリョウ</t>
    </rPh>
    <phoneticPr fontId="4"/>
  </si>
  <si>
    <t>公園使用料相当額</t>
    <rPh sb="0" eb="2">
      <t>コウエン</t>
    </rPh>
    <rPh sb="2" eb="5">
      <t>シヨウリョウ</t>
    </rPh>
    <rPh sb="5" eb="7">
      <t>ソウトウ</t>
    </rPh>
    <rPh sb="7" eb="8">
      <t>ガク</t>
    </rPh>
    <phoneticPr fontId="2"/>
  </si>
  <si>
    <t>市立駐車場</t>
    <rPh sb="0" eb="2">
      <t>シリツ</t>
    </rPh>
    <rPh sb="2" eb="5">
      <t>チュウシャジョウ</t>
    </rPh>
    <phoneticPr fontId="4"/>
  </si>
  <si>
    <t>管理運営面積（㎡）　 ①</t>
    <rPh sb="0" eb="2">
      <t>カンリ</t>
    </rPh>
    <rPh sb="2" eb="4">
      <t>ウンエイ</t>
    </rPh>
    <rPh sb="4" eb="6">
      <t>メンセキ</t>
    </rPh>
    <phoneticPr fontId="4"/>
  </si>
  <si>
    <t>提案単価（㎡･年）　 ②</t>
    <rPh sb="0" eb="2">
      <t>テイアン</t>
    </rPh>
    <rPh sb="2" eb="4">
      <t>タンカ</t>
    </rPh>
    <rPh sb="7" eb="8">
      <t>ネン</t>
    </rPh>
    <phoneticPr fontId="4"/>
  </si>
  <si>
    <t>公園使用料相当額　③</t>
    <rPh sb="0" eb="2">
      <t>コウエン</t>
    </rPh>
    <rPh sb="2" eb="5">
      <t>シヨウリョウ</t>
    </rPh>
    <rPh sb="5" eb="7">
      <t>ソウトウ</t>
    </rPh>
    <rPh sb="7" eb="8">
      <t>ガク</t>
    </rPh>
    <phoneticPr fontId="2"/>
  </si>
  <si>
    <t>公園使用料相当額　③＝①×②</t>
    <rPh sb="0" eb="2">
      <t>コウエン</t>
    </rPh>
    <rPh sb="2" eb="5">
      <t>シヨウリョウ</t>
    </rPh>
    <rPh sb="5" eb="7">
      <t>ソウトウ</t>
    </rPh>
    <rPh sb="7" eb="8">
      <t>ガク</t>
    </rPh>
    <phoneticPr fontId="4"/>
  </si>
  <si>
    <t>利益　(１)－(２)</t>
    <rPh sb="0" eb="2">
      <t>リエキ</t>
    </rPh>
    <phoneticPr fontId="4"/>
  </si>
  <si>
    <t>　 Ⅰ－１指定管理業務（目的事業）</t>
    <rPh sb="5" eb="7">
      <t>シテイ</t>
    </rPh>
    <rPh sb="7" eb="9">
      <t>カンリ</t>
    </rPh>
    <rPh sb="9" eb="11">
      <t>ギョウム</t>
    </rPh>
    <rPh sb="12" eb="14">
      <t>モクテキ</t>
    </rPh>
    <rPh sb="14" eb="16">
      <t>ジギョウ</t>
    </rPh>
    <phoneticPr fontId="2"/>
  </si>
  <si>
    <t>　　Ⅰ－２　指定管理業務（自主事業）</t>
    <rPh sb="6" eb="8">
      <t>シテイ</t>
    </rPh>
    <rPh sb="8" eb="10">
      <t>カンリ</t>
    </rPh>
    <rPh sb="10" eb="12">
      <t>ギョウム</t>
    </rPh>
    <rPh sb="13" eb="15">
      <t>ジシュ</t>
    </rPh>
    <rPh sb="15" eb="17">
      <t>ジギョウ</t>
    </rPh>
    <phoneticPr fontId="4"/>
  </si>
  <si>
    <t>Ⅲ　魅力向上事業に関する業務</t>
    <rPh sb="2" eb="4">
      <t>ミリョク</t>
    </rPh>
    <rPh sb="4" eb="6">
      <t>コウジョウ</t>
    </rPh>
    <rPh sb="6" eb="8">
      <t>ジギョウ</t>
    </rPh>
    <rPh sb="9" eb="10">
      <t>カン</t>
    </rPh>
    <rPh sb="12" eb="14">
      <t>ギョウム</t>
    </rPh>
    <phoneticPr fontId="4"/>
  </si>
  <si>
    <t>業務代行料　(２)－(１)</t>
    <rPh sb="0" eb="2">
      <t>ギョウム</t>
    </rPh>
    <rPh sb="2" eb="5">
      <t>ダイコウリョウ</t>
    </rPh>
    <phoneticPr fontId="4"/>
  </si>
  <si>
    <t>単価　⑤</t>
    <rPh sb="0" eb="2">
      <t>タンカ</t>
    </rPh>
    <phoneticPr fontId="2"/>
  </si>
  <si>
    <t>公園使用料（占用）　⑥＝④×⑤</t>
    <rPh sb="0" eb="2">
      <t>コウエン</t>
    </rPh>
    <rPh sb="2" eb="5">
      <t>シヨウリョウ</t>
    </rPh>
    <rPh sb="6" eb="8">
      <t>センヨウ</t>
    </rPh>
    <phoneticPr fontId="2"/>
  </si>
  <si>
    <t>公園使用料（占用）　⑥</t>
    <rPh sb="0" eb="2">
      <t>コウエン</t>
    </rPh>
    <rPh sb="2" eb="5">
      <t>シヨウリョウ</t>
    </rPh>
    <rPh sb="6" eb="8">
      <t>センヨウ</t>
    </rPh>
    <phoneticPr fontId="2"/>
  </si>
  <si>
    <t>設置運営面積（㎡）　 ①</t>
    <rPh sb="0" eb="2">
      <t>セッチ</t>
    </rPh>
    <rPh sb="2" eb="4">
      <t>ウンエイ</t>
    </rPh>
    <rPh sb="4" eb="6">
      <t>メンセキ</t>
    </rPh>
    <phoneticPr fontId="4"/>
  </si>
  <si>
    <t>占用面積（㎡）　④</t>
    <rPh sb="0" eb="2">
      <t>センヨウ</t>
    </rPh>
    <rPh sb="2" eb="4">
      <t>メンセキ</t>
    </rPh>
    <phoneticPr fontId="4"/>
  </si>
  <si>
    <t>公園使用料（占用）　⑥＝④×⑤</t>
    <rPh sb="0" eb="2">
      <t>コウエン</t>
    </rPh>
    <rPh sb="2" eb="5">
      <t>シヨウリョウ</t>
    </rPh>
    <rPh sb="6" eb="8">
      <t>センヨウ</t>
    </rPh>
    <phoneticPr fontId="4"/>
  </si>
  <si>
    <t>※１　公園使用料相当額の算出方法については、大阪市公園条例施行規則第21条に従ってください。</t>
    <rPh sb="3" eb="5">
      <t>コウエン</t>
    </rPh>
    <rPh sb="5" eb="8">
      <t>シヨウリョウ</t>
    </rPh>
    <rPh sb="8" eb="10">
      <t>ソウトウ</t>
    </rPh>
    <rPh sb="10" eb="11">
      <t>ガク</t>
    </rPh>
    <rPh sb="12" eb="14">
      <t>サンシュツ</t>
    </rPh>
    <rPh sb="14" eb="16">
      <t>ホウホウ</t>
    </rPh>
    <rPh sb="22" eb="25">
      <t>オオサカシ</t>
    </rPh>
    <rPh sb="25" eb="27">
      <t>コウエン</t>
    </rPh>
    <rPh sb="27" eb="29">
      <t>ジョウレイ</t>
    </rPh>
    <rPh sb="29" eb="31">
      <t>セコウ</t>
    </rPh>
    <rPh sb="31" eb="33">
      <t>キソク</t>
    </rPh>
    <rPh sb="33" eb="34">
      <t>ダイ</t>
    </rPh>
    <rPh sb="36" eb="37">
      <t>ジョウ</t>
    </rPh>
    <rPh sb="38" eb="39">
      <t>シタガ</t>
    </rPh>
    <phoneticPr fontId="4"/>
  </si>
  <si>
    <t>※２　公園使用料相当額及び公園使用料（占用）の算出方法については、大阪市公園条例施行規則第21条に従ってください。</t>
    <rPh sb="3" eb="5">
      <t>コウエン</t>
    </rPh>
    <rPh sb="5" eb="8">
      <t>シヨウリョウ</t>
    </rPh>
    <rPh sb="8" eb="10">
      <t>ソウトウ</t>
    </rPh>
    <rPh sb="10" eb="11">
      <t>ガク</t>
    </rPh>
    <rPh sb="11" eb="12">
      <t>オヨ</t>
    </rPh>
    <rPh sb="13" eb="15">
      <t>コウエン</t>
    </rPh>
    <rPh sb="15" eb="18">
      <t>シヨウリョウ</t>
    </rPh>
    <rPh sb="19" eb="21">
      <t>センヨウ</t>
    </rPh>
    <rPh sb="23" eb="25">
      <t>サンシュツ</t>
    </rPh>
    <rPh sb="25" eb="27">
      <t>ホウホウ</t>
    </rPh>
    <rPh sb="33" eb="36">
      <t>オオサカシ</t>
    </rPh>
    <rPh sb="36" eb="38">
      <t>コウエン</t>
    </rPh>
    <rPh sb="38" eb="40">
      <t>ジョウレイ</t>
    </rPh>
    <rPh sb="40" eb="42">
      <t>セコウ</t>
    </rPh>
    <rPh sb="42" eb="44">
      <t>キソク</t>
    </rPh>
    <rPh sb="44" eb="45">
      <t>ダイ</t>
    </rPh>
    <rPh sb="47" eb="48">
      <t>ジョウ</t>
    </rPh>
    <rPh sb="49" eb="50">
      <t>シタガ</t>
    </rPh>
    <phoneticPr fontId="4"/>
  </si>
  <si>
    <t>※１　公園使用料（占用）の算出方法については、大阪市公園条例施行規則第21条に従ってください。</t>
    <rPh sb="3" eb="5">
      <t>コウエン</t>
    </rPh>
    <rPh sb="5" eb="8">
      <t>シヨウリョウ</t>
    </rPh>
    <rPh sb="9" eb="11">
      <t>センヨウ</t>
    </rPh>
    <rPh sb="13" eb="15">
      <t>サンシュツ</t>
    </rPh>
    <rPh sb="15" eb="17">
      <t>ホウホウ</t>
    </rPh>
    <rPh sb="23" eb="26">
      <t>オオサカシ</t>
    </rPh>
    <rPh sb="26" eb="28">
      <t>コウエン</t>
    </rPh>
    <rPh sb="28" eb="30">
      <t>ジョウレイ</t>
    </rPh>
    <rPh sb="30" eb="32">
      <t>セコウ</t>
    </rPh>
    <rPh sb="32" eb="34">
      <t>キソク</t>
    </rPh>
    <rPh sb="34" eb="35">
      <t>ダイ</t>
    </rPh>
    <rPh sb="37" eb="38">
      <t>ジョウ</t>
    </rPh>
    <rPh sb="39" eb="40">
      <t>シタガ</t>
    </rPh>
    <phoneticPr fontId="4"/>
  </si>
  <si>
    <t>Ⅳ　本市が負担する業務代行料</t>
    <rPh sb="2" eb="4">
      <t>ホンシ</t>
    </rPh>
    <rPh sb="5" eb="7">
      <t>フタン</t>
    </rPh>
    <rPh sb="9" eb="11">
      <t>ギョウム</t>
    </rPh>
    <rPh sb="11" eb="14">
      <t>ダイコウリョウ</t>
    </rPh>
    <phoneticPr fontId="4"/>
  </si>
  <si>
    <t>本市が負担する業務代行料</t>
    <rPh sb="0" eb="2">
      <t>ホンシ</t>
    </rPh>
    <rPh sb="3" eb="5">
      <t>フタン</t>
    </rPh>
    <rPh sb="7" eb="9">
      <t>ギョウム</t>
    </rPh>
    <rPh sb="9" eb="12">
      <t>ダイコウリョウ</t>
    </rPh>
    <phoneticPr fontId="2"/>
  </si>
  <si>
    <t>小計</t>
    <rPh sb="0" eb="2">
      <t>ショウケイ</t>
    </rPh>
    <phoneticPr fontId="2"/>
  </si>
  <si>
    <t>こども青少年局所管</t>
    <rPh sb="3" eb="6">
      <t>セイショウネン</t>
    </rPh>
    <rPh sb="6" eb="7">
      <t>キョク</t>
    </rPh>
    <rPh sb="7" eb="9">
      <t>ショカン</t>
    </rPh>
    <phoneticPr fontId="2"/>
  </si>
  <si>
    <t>管理許可使用料相当額（Ⅱ）</t>
    <phoneticPr fontId="2"/>
  </si>
  <si>
    <t>設置許可使用料相当額（Ⅲ－３）</t>
    <rPh sb="0" eb="2">
      <t>セッチ</t>
    </rPh>
    <rPh sb="2" eb="4">
      <t>キョカ</t>
    </rPh>
    <rPh sb="4" eb="7">
      <t>シヨウリョウ</t>
    </rPh>
    <rPh sb="7" eb="9">
      <t>ソウトウ</t>
    </rPh>
    <rPh sb="9" eb="10">
      <t>ガク</t>
    </rPh>
    <phoneticPr fontId="2"/>
  </si>
  <si>
    <t>設置許可使用料相当額（Ⅲ－４）</t>
    <rPh sb="0" eb="2">
      <t>セッチ</t>
    </rPh>
    <rPh sb="2" eb="4">
      <t>キョカ</t>
    </rPh>
    <rPh sb="4" eb="7">
      <t>シヨウリョウ</t>
    </rPh>
    <rPh sb="7" eb="9">
      <t>ソウトウ</t>
    </rPh>
    <rPh sb="9" eb="10">
      <t>ガク</t>
    </rPh>
    <phoneticPr fontId="2"/>
  </si>
  <si>
    <t>スポーツ総合
情報センター横売店</t>
    <rPh sb="4" eb="6">
      <t>ソウゴウ</t>
    </rPh>
    <rPh sb="7" eb="9">
      <t>ジョウホウ</t>
    </rPh>
    <rPh sb="13" eb="14">
      <t>ヨコ</t>
    </rPh>
    <rPh sb="14" eb="16">
      <t>バイテン</t>
    </rPh>
    <phoneticPr fontId="4"/>
  </si>
  <si>
    <t>地下鉄長居口
売店</t>
    <rPh sb="0" eb="3">
      <t>チカテツ</t>
    </rPh>
    <rPh sb="3" eb="5">
      <t>ナガイ</t>
    </rPh>
    <rPh sb="5" eb="6">
      <t>グチ</t>
    </rPh>
    <rPh sb="7" eb="9">
      <t>バイテン</t>
    </rPh>
    <phoneticPr fontId="4"/>
  </si>
  <si>
    <t>運動場北
売店</t>
    <rPh sb="0" eb="3">
      <t>ウンドウジョウ</t>
    </rPh>
    <rPh sb="3" eb="4">
      <t>キタ</t>
    </rPh>
    <rPh sb="5" eb="7">
      <t>バイテン</t>
    </rPh>
    <phoneticPr fontId="4"/>
  </si>
  <si>
    <t>相撲場横
売店</t>
    <rPh sb="0" eb="2">
      <t>スモウ</t>
    </rPh>
    <rPh sb="2" eb="3">
      <t>ジョウ</t>
    </rPh>
    <rPh sb="3" eb="4">
      <t>ヨコ</t>
    </rPh>
    <rPh sb="5" eb="7">
      <t>バイテン</t>
    </rPh>
    <phoneticPr fontId="4"/>
  </si>
  <si>
    <t>植物園前
売店</t>
    <rPh sb="0" eb="3">
      <t>ショクブツエン</t>
    </rPh>
    <rPh sb="3" eb="4">
      <t>マエ</t>
    </rPh>
    <rPh sb="5" eb="7">
      <t>バイテン</t>
    </rPh>
    <phoneticPr fontId="4"/>
  </si>
  <si>
    <t>マラソンゲート横
売店</t>
    <rPh sb="7" eb="8">
      <t>ヨコ</t>
    </rPh>
    <rPh sb="9" eb="11">
      <t>バイテン</t>
    </rPh>
    <phoneticPr fontId="4"/>
  </si>
  <si>
    <t>　　Ⅲ－５　ソフト事業の計画</t>
    <rPh sb="9" eb="11">
      <t>ジギョウ</t>
    </rPh>
    <rPh sb="12" eb="14">
      <t>ケイカク</t>
    </rPh>
    <phoneticPr fontId="2"/>
  </si>
  <si>
    <t>その他経費</t>
    <rPh sb="2" eb="3">
      <t>タ</t>
    </rPh>
    <rPh sb="3" eb="5">
      <t>ケイヒ</t>
    </rPh>
    <phoneticPr fontId="2"/>
  </si>
  <si>
    <t>　　Ⅲ－１　既存有料施設の改修計画</t>
    <rPh sb="6" eb="8">
      <t>キゾン</t>
    </rPh>
    <rPh sb="8" eb="10">
      <t>ユウリョウ</t>
    </rPh>
    <rPh sb="10" eb="12">
      <t>シセツ</t>
    </rPh>
    <rPh sb="13" eb="15">
      <t>カイシュウ</t>
    </rPh>
    <rPh sb="15" eb="17">
      <t>ケイカク</t>
    </rPh>
    <phoneticPr fontId="4"/>
  </si>
  <si>
    <t>　　Ⅲ－２　新たな管理エリアの運営計画</t>
    <rPh sb="6" eb="7">
      <t>アラ</t>
    </rPh>
    <rPh sb="9" eb="11">
      <t>カンリ</t>
    </rPh>
    <rPh sb="15" eb="17">
      <t>ウンエイ</t>
    </rPh>
    <rPh sb="17" eb="19">
      <t>ケイカク</t>
    </rPh>
    <rPh sb="18" eb="19">
      <t>セッケイ</t>
    </rPh>
    <phoneticPr fontId="2"/>
  </si>
  <si>
    <t>　　Ⅲ－３　新たな施設の設置・運営計画（自動販売機を除く）</t>
    <rPh sb="6" eb="7">
      <t>アラ</t>
    </rPh>
    <rPh sb="9" eb="11">
      <t>シセツ</t>
    </rPh>
    <rPh sb="12" eb="14">
      <t>セッチ</t>
    </rPh>
    <rPh sb="15" eb="17">
      <t>ウンエイ</t>
    </rPh>
    <rPh sb="17" eb="19">
      <t>ケイカク</t>
    </rPh>
    <rPh sb="18" eb="19">
      <t>セッケイ</t>
    </rPh>
    <rPh sb="20" eb="22">
      <t>ジドウ</t>
    </rPh>
    <rPh sb="22" eb="24">
      <t>ハンバイ</t>
    </rPh>
    <rPh sb="24" eb="25">
      <t>キ</t>
    </rPh>
    <rPh sb="26" eb="27">
      <t>ノゾ</t>
    </rPh>
    <phoneticPr fontId="2"/>
  </si>
  <si>
    <t>　　Ⅲ－４　新たな施設の設置・運営計画（自動販売機）</t>
    <rPh sb="6" eb="7">
      <t>アラ</t>
    </rPh>
    <rPh sb="9" eb="11">
      <t>シセツ</t>
    </rPh>
    <rPh sb="12" eb="14">
      <t>セッチ</t>
    </rPh>
    <rPh sb="15" eb="17">
      <t>ウンエイ</t>
    </rPh>
    <rPh sb="17" eb="19">
      <t>ケイカク</t>
    </rPh>
    <rPh sb="20" eb="22">
      <t>ジドウ</t>
    </rPh>
    <rPh sb="22" eb="25">
      <t>ハンバイキ</t>
    </rPh>
    <phoneticPr fontId="2"/>
  </si>
  <si>
    <t>Ⅱ　園地駐車場等の管理運営に関する業務</t>
    <rPh sb="2" eb="4">
      <t>エンチ</t>
    </rPh>
    <rPh sb="4" eb="8">
      <t>チュウシャジョウナド</t>
    </rPh>
    <rPh sb="9" eb="11">
      <t>カンリ</t>
    </rPh>
    <rPh sb="11" eb="13">
      <t>ウンエイ</t>
    </rPh>
    <rPh sb="14" eb="15">
      <t>カン</t>
    </rPh>
    <rPh sb="17" eb="19">
      <t>ギョウム</t>
    </rPh>
    <phoneticPr fontId="4"/>
  </si>
  <si>
    <t>占用延長等（ｍ）　④</t>
    <rPh sb="0" eb="2">
      <t>センヨウ</t>
    </rPh>
    <rPh sb="2" eb="4">
      <t>エンチョウ</t>
    </rPh>
    <rPh sb="4" eb="5">
      <t>ナド</t>
    </rPh>
    <phoneticPr fontId="2"/>
  </si>
  <si>
    <t>管理許可使用料相当額（Ⅲ－２）</t>
    <rPh sb="0" eb="2">
      <t>カンリ</t>
    </rPh>
    <rPh sb="2" eb="4">
      <t>キョカ</t>
    </rPh>
    <rPh sb="4" eb="7">
      <t>シヨウリョウ</t>
    </rPh>
    <rPh sb="7" eb="9">
      <t>ソウトウ</t>
    </rPh>
    <rPh sb="9" eb="10">
      <t>ガク</t>
    </rPh>
    <phoneticPr fontId="2"/>
  </si>
  <si>
    <t>公園使用（占用）料　⑥</t>
    <rPh sb="0" eb="2">
      <t>コウエン</t>
    </rPh>
    <rPh sb="2" eb="4">
      <t>シヨウ</t>
    </rPh>
    <rPh sb="5" eb="7">
      <t>センヨウ</t>
    </rPh>
    <rPh sb="8" eb="9">
      <t>リョウ</t>
    </rPh>
    <phoneticPr fontId="2"/>
  </si>
  <si>
    <t>日数（日）・時間（時間）</t>
    <rPh sb="0" eb="2">
      <t>ニッスウ</t>
    </rPh>
    <rPh sb="3" eb="4">
      <t>ニチ</t>
    </rPh>
    <rPh sb="6" eb="8">
      <t>ジカン</t>
    </rPh>
    <rPh sb="9" eb="11">
      <t>ジカン</t>
    </rPh>
    <phoneticPr fontId="4"/>
  </si>
  <si>
    <t>運営経費</t>
    <rPh sb="0" eb="2">
      <t>ウンエイ</t>
    </rPh>
    <rPh sb="2" eb="4">
      <t>ケイヒ</t>
    </rPh>
    <phoneticPr fontId="4"/>
  </si>
  <si>
    <t>事業経費</t>
    <rPh sb="0" eb="2">
      <t>ジギョウ</t>
    </rPh>
    <rPh sb="2" eb="4">
      <t>ケイヒ</t>
    </rPh>
    <phoneticPr fontId="2"/>
  </si>
  <si>
    <t>運営経費</t>
    <rPh sb="0" eb="2">
      <t>ウンエイ</t>
    </rPh>
    <rPh sb="2" eb="4">
      <t>ケイヒ</t>
    </rPh>
    <phoneticPr fontId="2"/>
  </si>
  <si>
    <t>その他経費</t>
    <rPh sb="2" eb="3">
      <t>タ</t>
    </rPh>
    <rPh sb="3" eb="5">
      <t>ケイヒ</t>
    </rPh>
    <phoneticPr fontId="2"/>
  </si>
  <si>
    <t>植物園</t>
    <rPh sb="0" eb="3">
      <t>ショクブツエン</t>
    </rPh>
    <phoneticPr fontId="2"/>
  </si>
  <si>
    <t>運動場</t>
    <rPh sb="0" eb="3">
      <t>ウンドウジョウ</t>
    </rPh>
    <phoneticPr fontId="2"/>
  </si>
  <si>
    <t>合計</t>
    <rPh sb="0" eb="2">
      <t>ゴウケイ</t>
    </rPh>
    <phoneticPr fontId="2"/>
  </si>
  <si>
    <t>経済戦略局所管</t>
    <rPh sb="0" eb="2">
      <t>ケイザイ</t>
    </rPh>
    <rPh sb="2" eb="4">
      <t>センリャク</t>
    </rPh>
    <rPh sb="4" eb="5">
      <t>キョク</t>
    </rPh>
    <rPh sb="5" eb="7">
      <t>ショカン</t>
    </rPh>
    <phoneticPr fontId="2"/>
  </si>
  <si>
    <t>収支計画書　総括表</t>
    <rPh sb="0" eb="2">
      <t>シュウシ</t>
    </rPh>
    <rPh sb="2" eb="4">
      <t>ケイカク</t>
    </rPh>
    <rPh sb="4" eb="5">
      <t>ショ</t>
    </rPh>
    <rPh sb="6" eb="9">
      <t>ソウカツヒョウ</t>
    </rPh>
    <phoneticPr fontId="4"/>
  </si>
  <si>
    <t>公園使用料相当額
　③＝①×②</t>
    <rPh sb="0" eb="2">
      <t>コウエン</t>
    </rPh>
    <rPh sb="2" eb="5">
      <t>シヨウリョウ</t>
    </rPh>
    <rPh sb="5" eb="7">
      <t>ソウトウ</t>
    </rPh>
    <rPh sb="7" eb="8">
      <t>ガク</t>
    </rPh>
    <phoneticPr fontId="4"/>
  </si>
  <si>
    <t>合計</t>
    <rPh sb="0" eb="2">
      <t>ゴウケイ</t>
    </rPh>
    <phoneticPr fontId="2"/>
  </si>
  <si>
    <t>Ⅰ－２（指定管理業務（自主事業））　支出</t>
    <rPh sb="4" eb="6">
      <t>シテイ</t>
    </rPh>
    <rPh sb="6" eb="8">
      <t>カンリ</t>
    </rPh>
    <rPh sb="8" eb="10">
      <t>ギョウム</t>
    </rPh>
    <rPh sb="11" eb="13">
      <t>ジシュ</t>
    </rPh>
    <rPh sb="13" eb="15">
      <t>ジギョウ</t>
    </rPh>
    <rPh sb="18" eb="20">
      <t>シシュツ</t>
    </rPh>
    <phoneticPr fontId="2"/>
  </si>
  <si>
    <t>Ⅰ－２（指定管理業務（自主事業））　収入</t>
    <rPh sb="4" eb="6">
      <t>シテイ</t>
    </rPh>
    <rPh sb="6" eb="8">
      <t>カンリ</t>
    </rPh>
    <rPh sb="8" eb="10">
      <t>ギョウム</t>
    </rPh>
    <rPh sb="11" eb="13">
      <t>ジシュ</t>
    </rPh>
    <rPh sb="13" eb="15">
      <t>ジギョウ</t>
    </rPh>
    <rPh sb="18" eb="20">
      <t>シュウニュウ</t>
    </rPh>
    <phoneticPr fontId="2"/>
  </si>
  <si>
    <t>※　必要に応じ行列を削除又は追加し、記入すること。</t>
    <rPh sb="10" eb="12">
      <t>サクジョ</t>
    </rPh>
    <rPh sb="12" eb="13">
      <t>マタ</t>
    </rPh>
    <phoneticPr fontId="2"/>
  </si>
  <si>
    <t>　 Ⅰ－１　指定管理業務（目的事業）</t>
    <rPh sb="6" eb="8">
      <t>シテイ</t>
    </rPh>
    <rPh sb="8" eb="10">
      <t>カンリ</t>
    </rPh>
    <rPh sb="10" eb="12">
      <t>ギョウム</t>
    </rPh>
    <rPh sb="13" eb="15">
      <t>モクテキ</t>
    </rPh>
    <rPh sb="15" eb="17">
      <t>ジギョウ</t>
    </rPh>
    <phoneticPr fontId="2"/>
  </si>
  <si>
    <t>施設改修費等（減価償却費）</t>
    <rPh sb="0" eb="2">
      <t>シセツ</t>
    </rPh>
    <rPh sb="2" eb="4">
      <t>カイシュウ</t>
    </rPh>
    <rPh sb="4" eb="5">
      <t>ヒ</t>
    </rPh>
    <rPh sb="5" eb="6">
      <t>ナド</t>
    </rPh>
    <rPh sb="7" eb="9">
      <t>ゲンカ</t>
    </rPh>
    <rPh sb="9" eb="11">
      <t>ショウキャク</t>
    </rPh>
    <rPh sb="11" eb="12">
      <t>ヒ</t>
    </rPh>
    <phoneticPr fontId="4"/>
  </si>
  <si>
    <t>建設局所管</t>
    <rPh sb="0" eb="3">
      <t>ケンセツキョク</t>
    </rPh>
    <rPh sb="3" eb="5">
      <t>ショカン</t>
    </rPh>
    <phoneticPr fontId="2"/>
  </si>
  <si>
    <t>例）バーベキューエリア</t>
    <rPh sb="0" eb="1">
      <t>レイ</t>
    </rPh>
    <phoneticPr fontId="2"/>
  </si>
  <si>
    <t>例）フェンス改修</t>
    <rPh sb="0" eb="1">
      <t>レイ</t>
    </rPh>
    <rPh sb="6" eb="8">
      <t>カイシュウ</t>
    </rPh>
    <phoneticPr fontId="2"/>
  </si>
  <si>
    <t>※２　総収入は総支出を下回ることがないようにしてください。</t>
    <rPh sb="3" eb="4">
      <t>ソウ</t>
    </rPh>
    <rPh sb="4" eb="6">
      <t>シュウニュウ</t>
    </rPh>
    <rPh sb="7" eb="8">
      <t>ソウ</t>
    </rPh>
    <rPh sb="8" eb="10">
      <t>シシュツ</t>
    </rPh>
    <rPh sb="11" eb="13">
      <t>シタマワ</t>
    </rPh>
    <phoneticPr fontId="4"/>
  </si>
  <si>
    <t>例）カフェ</t>
    <rPh sb="0" eb="1">
      <t>レイ</t>
    </rPh>
    <phoneticPr fontId="4"/>
  </si>
  <si>
    <t>※２　公園施設設置許可が必要となる計画は、Ⅲ－３に記載してください。</t>
    <phoneticPr fontId="2"/>
  </si>
  <si>
    <t>※１　Ⅱ園地駐車場等以外で、公園施設管理許可が必要となる計画について記載してください。（例：バーベキューエリア等）</t>
    <rPh sb="4" eb="6">
      <t>エンチ</t>
    </rPh>
    <rPh sb="6" eb="9">
      <t>チュウシャジョウ</t>
    </rPh>
    <rPh sb="9" eb="10">
      <t>ナド</t>
    </rPh>
    <rPh sb="10" eb="12">
      <t>イガイ</t>
    </rPh>
    <rPh sb="14" eb="16">
      <t>コウエン</t>
    </rPh>
    <rPh sb="16" eb="18">
      <t>シセツ</t>
    </rPh>
    <rPh sb="18" eb="20">
      <t>カンリ</t>
    </rPh>
    <rPh sb="20" eb="22">
      <t>キョカ</t>
    </rPh>
    <rPh sb="23" eb="25">
      <t>ヒツヨウ</t>
    </rPh>
    <rPh sb="28" eb="30">
      <t>ケイカク</t>
    </rPh>
    <rPh sb="34" eb="36">
      <t>キサイ</t>
    </rPh>
    <rPh sb="44" eb="45">
      <t>レイ</t>
    </rPh>
    <rPh sb="55" eb="56">
      <t>ナド</t>
    </rPh>
    <phoneticPr fontId="2"/>
  </si>
  <si>
    <t>※３　設置運営面積①は、整数止め（小数点以下切り上げ）で記載してください。</t>
    <rPh sb="3" eb="5">
      <t>セッチ</t>
    </rPh>
    <rPh sb="5" eb="7">
      <t>ウンエイ</t>
    </rPh>
    <rPh sb="7" eb="9">
      <t>メンセキ</t>
    </rPh>
    <rPh sb="12" eb="14">
      <t>セイスウ</t>
    </rPh>
    <rPh sb="14" eb="15">
      <t>ド</t>
    </rPh>
    <rPh sb="17" eb="20">
      <t>ショウスウテン</t>
    </rPh>
    <rPh sb="20" eb="22">
      <t>イカ</t>
    </rPh>
    <rPh sb="22" eb="23">
      <t>キ</t>
    </rPh>
    <rPh sb="24" eb="25">
      <t>ア</t>
    </rPh>
    <rPh sb="28" eb="30">
      <t>キサイ</t>
    </rPh>
    <phoneticPr fontId="4"/>
  </si>
  <si>
    <t>※２　管理運営面積①は、整数止め（小数点以下切り上げ）で記載してください。</t>
    <rPh sb="3" eb="5">
      <t>カンリ</t>
    </rPh>
    <rPh sb="5" eb="7">
      <t>ウンエイ</t>
    </rPh>
    <rPh sb="7" eb="9">
      <t>メンセキ</t>
    </rPh>
    <rPh sb="12" eb="14">
      <t>セイスウ</t>
    </rPh>
    <rPh sb="14" eb="15">
      <t>ド</t>
    </rPh>
    <rPh sb="17" eb="20">
      <t>ショウスウテン</t>
    </rPh>
    <rPh sb="20" eb="22">
      <t>イカ</t>
    </rPh>
    <rPh sb="22" eb="23">
      <t>キ</t>
    </rPh>
    <rPh sb="24" eb="25">
      <t>ア</t>
    </rPh>
    <rPh sb="28" eb="30">
      <t>キサイ</t>
    </rPh>
    <phoneticPr fontId="4"/>
  </si>
  <si>
    <t>本市が提示する業務代行料</t>
    <rPh sb="0" eb="2">
      <t>ホンシ</t>
    </rPh>
    <rPh sb="3" eb="5">
      <t>テイジ</t>
    </rPh>
    <rPh sb="7" eb="9">
      <t>ギョウム</t>
    </rPh>
    <rPh sb="9" eb="12">
      <t>ダイコウリョウ</t>
    </rPh>
    <phoneticPr fontId="4"/>
  </si>
  <si>
    <t>小計</t>
    <rPh sb="0" eb="1">
      <t>ショウ</t>
    </rPh>
    <rPh sb="1" eb="2">
      <t>ケイ</t>
    </rPh>
    <phoneticPr fontId="2"/>
  </si>
  <si>
    <t>　 Ⅱ－１　一般園地、長居植物園（建設局所管施設）における管理運営</t>
    <rPh sb="6" eb="8">
      <t>イッパン</t>
    </rPh>
    <rPh sb="8" eb="10">
      <t>エンチ</t>
    </rPh>
    <rPh sb="11" eb="13">
      <t>ナガイ</t>
    </rPh>
    <rPh sb="13" eb="16">
      <t>ショクブツエン</t>
    </rPh>
    <rPh sb="29" eb="31">
      <t>カンリ</t>
    </rPh>
    <rPh sb="31" eb="33">
      <t>ウンエイ</t>
    </rPh>
    <phoneticPr fontId="2"/>
  </si>
  <si>
    <t>　 Ⅱ－２　長居陸上競技場（経済戦略局所管施設）の管理運営</t>
    <rPh sb="6" eb="8">
      <t>ナガイ</t>
    </rPh>
    <rPh sb="8" eb="10">
      <t>リクジョウ</t>
    </rPh>
    <rPh sb="10" eb="13">
      <t>キョウギジョウ</t>
    </rPh>
    <rPh sb="14" eb="16">
      <t>ケイザイ</t>
    </rPh>
    <rPh sb="16" eb="18">
      <t>センリャク</t>
    </rPh>
    <rPh sb="18" eb="19">
      <t>キョク</t>
    </rPh>
    <rPh sb="19" eb="21">
      <t>ショカン</t>
    </rPh>
    <rPh sb="21" eb="23">
      <t>シセツ</t>
    </rPh>
    <rPh sb="25" eb="27">
      <t>カンリ</t>
    </rPh>
    <rPh sb="27" eb="29">
      <t>ウンエイ</t>
    </rPh>
    <phoneticPr fontId="2"/>
  </si>
  <si>
    <t>長居陸上競技場</t>
    <rPh sb="0" eb="2">
      <t>ナガイ</t>
    </rPh>
    <rPh sb="2" eb="4">
      <t>リクジョウ</t>
    </rPh>
    <rPh sb="4" eb="7">
      <t>キョウギジョウ</t>
    </rPh>
    <phoneticPr fontId="2"/>
  </si>
  <si>
    <t>Ⅱ－１・２（園地駐車場等）　利益</t>
    <rPh sb="6" eb="8">
      <t>エンチ</t>
    </rPh>
    <rPh sb="8" eb="11">
      <t>チュウシャジョウ</t>
    </rPh>
    <rPh sb="11" eb="12">
      <t>ナド</t>
    </rPh>
    <rPh sb="14" eb="16">
      <t>リエキ</t>
    </rPh>
    <phoneticPr fontId="2"/>
  </si>
  <si>
    <t>Ⅲ－３（新たな施設（自動販売機を除く））　利益</t>
    <rPh sb="10" eb="12">
      <t>ジドウ</t>
    </rPh>
    <rPh sb="12" eb="15">
      <t>ハンバイキ</t>
    </rPh>
    <rPh sb="16" eb="17">
      <t>ノゾ</t>
    </rPh>
    <rPh sb="21" eb="23">
      <t>リエキ</t>
    </rPh>
    <phoneticPr fontId="2"/>
  </si>
  <si>
    <t>Ⅲ－４（新たな施設（自動販売機））　利益</t>
    <rPh sb="10" eb="12">
      <t>ジドウ</t>
    </rPh>
    <rPh sb="12" eb="15">
      <t>ハンバイキ</t>
    </rPh>
    <rPh sb="18" eb="20">
      <t>リエキ</t>
    </rPh>
    <phoneticPr fontId="2"/>
  </si>
  <si>
    <t>Ⅲ－５（ソフト事業）　利益</t>
    <rPh sb="11" eb="13">
      <t>リエキ</t>
    </rPh>
    <phoneticPr fontId="2"/>
  </si>
  <si>
    <t>Ⅲ－２（新たな管理エリア）　利益</t>
    <rPh sb="4" eb="5">
      <t>アラ</t>
    </rPh>
    <rPh sb="7" eb="9">
      <t>カンリ</t>
    </rPh>
    <rPh sb="14" eb="16">
      <t>リエキ</t>
    </rPh>
    <phoneticPr fontId="2"/>
  </si>
  <si>
    <t>Ⅲ－１（既存有料施設の改修）　支出</t>
    <rPh sb="4" eb="6">
      <t>キゾン</t>
    </rPh>
    <rPh sb="6" eb="8">
      <t>ユウリョウ</t>
    </rPh>
    <rPh sb="8" eb="10">
      <t>シセツ</t>
    </rPh>
    <rPh sb="11" eb="13">
      <t>カイシュウ</t>
    </rPh>
    <rPh sb="15" eb="17">
      <t>シシュツ</t>
    </rPh>
    <phoneticPr fontId="4"/>
  </si>
  <si>
    <t>※　指定期間の年度ごとに作成すること。ただし、複数年にわたり変更がない場合は、（　）内にその期間を記載すること。</t>
    <rPh sb="2" eb="4">
      <t>シテイ</t>
    </rPh>
    <rPh sb="4" eb="6">
      <t>キカン</t>
    </rPh>
    <rPh sb="7" eb="9">
      <t>ネンド</t>
    </rPh>
    <rPh sb="12" eb="14">
      <t>サクセイ</t>
    </rPh>
    <rPh sb="23" eb="25">
      <t>フクスウ</t>
    </rPh>
    <rPh sb="25" eb="26">
      <t>ネン</t>
    </rPh>
    <rPh sb="30" eb="32">
      <t>ヘンコウ</t>
    </rPh>
    <rPh sb="35" eb="37">
      <t>バアイ</t>
    </rPh>
    <rPh sb="42" eb="43">
      <t>ナイ</t>
    </rPh>
    <rPh sb="46" eb="48">
      <t>キカン</t>
    </rPh>
    <rPh sb="49" eb="51">
      <t>キサイ</t>
    </rPh>
    <phoneticPr fontId="2"/>
  </si>
  <si>
    <t>※１　施設ごとに記載してください。なお、各施設の業務代行料は、本市が提示する業務代行料を超えてはいけません。</t>
    <rPh sb="3" eb="5">
      <t>シセツ</t>
    </rPh>
    <rPh sb="8" eb="10">
      <t>キサイ</t>
    </rPh>
    <rPh sb="20" eb="21">
      <t>カク</t>
    </rPh>
    <rPh sb="21" eb="23">
      <t>シセツ</t>
    </rPh>
    <rPh sb="24" eb="26">
      <t>ギョウム</t>
    </rPh>
    <rPh sb="26" eb="29">
      <t>ダイコウリョウ</t>
    </rPh>
    <rPh sb="31" eb="33">
      <t>ホンシ</t>
    </rPh>
    <rPh sb="34" eb="36">
      <t>テイジ</t>
    </rPh>
    <rPh sb="38" eb="40">
      <t>ギョウム</t>
    </rPh>
    <rPh sb="40" eb="43">
      <t>ダイコウリョウ</t>
    </rPh>
    <rPh sb="44" eb="45">
      <t>コ</t>
    </rPh>
    <phoneticPr fontId="4"/>
  </si>
  <si>
    <t>※２　Ⅲ－１～５利益は、有料施設内での事業は各有料施設で、それ以外は全て一般園地に計上してください。なお、利益がマイナスの場合は計上することはできません。</t>
    <rPh sb="53" eb="55">
      <t>リエキ</t>
    </rPh>
    <rPh sb="61" eb="63">
      <t>バアイ</t>
    </rPh>
    <rPh sb="64" eb="66">
      <t>ケイジョウ</t>
    </rPh>
    <phoneticPr fontId="2"/>
  </si>
  <si>
    <t>※３　長居プール内に自動販売機を設置する場合は、記載してください。</t>
    <rPh sb="3" eb="5">
      <t>ナガイ</t>
    </rPh>
    <rPh sb="8" eb="9">
      <t>ナイ</t>
    </rPh>
    <rPh sb="10" eb="12">
      <t>ジドウ</t>
    </rPh>
    <rPh sb="12" eb="15">
      <t>ハンバイキ</t>
    </rPh>
    <rPh sb="16" eb="18">
      <t>セッチ</t>
    </rPh>
    <rPh sb="20" eb="22">
      <t>バアイ</t>
    </rPh>
    <rPh sb="24" eb="26">
      <t>キサイ</t>
    </rPh>
    <phoneticPr fontId="2"/>
  </si>
  <si>
    <t>※１　既存施設の改修等、公園施設設置許可を必要としない計画について、改修場所ごとに記載してください。（例：フェンス改修、人工芝生化等）</t>
    <rPh sb="3" eb="5">
      <t>キゾン</t>
    </rPh>
    <rPh sb="5" eb="7">
      <t>シセツ</t>
    </rPh>
    <rPh sb="8" eb="11">
      <t>カイシュウナド</t>
    </rPh>
    <rPh sb="12" eb="14">
      <t>コウエン</t>
    </rPh>
    <rPh sb="14" eb="16">
      <t>シセツ</t>
    </rPh>
    <rPh sb="16" eb="18">
      <t>セッチ</t>
    </rPh>
    <rPh sb="18" eb="20">
      <t>キョカ</t>
    </rPh>
    <rPh sb="21" eb="23">
      <t>ヒツヨウ</t>
    </rPh>
    <rPh sb="27" eb="29">
      <t>ケイカク</t>
    </rPh>
    <rPh sb="34" eb="36">
      <t>カイシュウ</t>
    </rPh>
    <rPh sb="36" eb="38">
      <t>バショ</t>
    </rPh>
    <rPh sb="41" eb="43">
      <t>キサイ</t>
    </rPh>
    <rPh sb="51" eb="52">
      <t>レイ</t>
    </rPh>
    <rPh sb="57" eb="59">
      <t>カイシュウ</t>
    </rPh>
    <rPh sb="60" eb="62">
      <t>ジンコウ</t>
    </rPh>
    <rPh sb="62" eb="64">
      <t>シバフ</t>
    </rPh>
    <rPh sb="64" eb="65">
      <t>カ</t>
    </rPh>
    <rPh sb="65" eb="66">
      <t>ナド</t>
    </rPh>
    <phoneticPr fontId="4"/>
  </si>
  <si>
    <t>※１　一般園地及び植物園での計画について、施設ごとに記載してください。既存駐車場及び苗圃跡での計画は、一般園地に計上してください。</t>
    <rPh sb="3" eb="5">
      <t>イッパン</t>
    </rPh>
    <rPh sb="5" eb="7">
      <t>エンチ</t>
    </rPh>
    <rPh sb="7" eb="8">
      <t>オヨ</t>
    </rPh>
    <rPh sb="9" eb="12">
      <t>ショクブツエン</t>
    </rPh>
    <rPh sb="14" eb="16">
      <t>ケイカク</t>
    </rPh>
    <rPh sb="21" eb="23">
      <t>シセツ</t>
    </rPh>
    <rPh sb="26" eb="28">
      <t>キサイ</t>
    </rPh>
    <rPh sb="35" eb="37">
      <t>キゾン</t>
    </rPh>
    <rPh sb="37" eb="40">
      <t>チュウシャジョウ</t>
    </rPh>
    <rPh sb="40" eb="41">
      <t>オヨ</t>
    </rPh>
    <rPh sb="42" eb="44">
      <t>ビョウホ</t>
    </rPh>
    <rPh sb="44" eb="45">
      <t>アト</t>
    </rPh>
    <rPh sb="47" eb="49">
      <t>ケイカク</t>
    </rPh>
    <rPh sb="51" eb="53">
      <t>イッパン</t>
    </rPh>
    <rPh sb="53" eb="55">
      <t>エンチ</t>
    </rPh>
    <rPh sb="56" eb="58">
      <t>ケイジョウ</t>
    </rPh>
    <phoneticPr fontId="4"/>
  </si>
  <si>
    <t>※１　設置場所ごとに記載してください。なお、市立駐車場に設置することはできません。また、長居ユースホステル内に設置する場合はⅠ－１に、長居プール内に設置する場合はⅠー２に記載してください。</t>
    <rPh sb="3" eb="5">
      <t>セッチ</t>
    </rPh>
    <rPh sb="5" eb="7">
      <t>バショ</t>
    </rPh>
    <rPh sb="10" eb="12">
      <t>キサイ</t>
    </rPh>
    <rPh sb="22" eb="24">
      <t>イチリツ</t>
    </rPh>
    <rPh sb="24" eb="27">
      <t>チュウシャジョウ</t>
    </rPh>
    <rPh sb="28" eb="30">
      <t>セッチ</t>
    </rPh>
    <rPh sb="44" eb="46">
      <t>ナガイ</t>
    </rPh>
    <rPh sb="53" eb="54">
      <t>ナイ</t>
    </rPh>
    <rPh sb="55" eb="57">
      <t>セッチ</t>
    </rPh>
    <rPh sb="59" eb="61">
      <t>バアイ</t>
    </rPh>
    <rPh sb="67" eb="69">
      <t>ナガイ</t>
    </rPh>
    <rPh sb="72" eb="73">
      <t>ナイ</t>
    </rPh>
    <rPh sb="74" eb="76">
      <t>セッチ</t>
    </rPh>
    <rPh sb="78" eb="80">
      <t>バアイ</t>
    </rPh>
    <rPh sb="85" eb="87">
      <t>キサイ</t>
    </rPh>
    <phoneticPr fontId="2"/>
  </si>
  <si>
    <t>※２　公園使用料相当額の算出方法については、大阪市公園条例施行規則第21条に従ってください。</t>
    <rPh sb="3" eb="5">
      <t>コウエン</t>
    </rPh>
    <rPh sb="5" eb="8">
      <t>シヨウリョウ</t>
    </rPh>
    <rPh sb="8" eb="10">
      <t>ソウトウ</t>
    </rPh>
    <rPh sb="10" eb="11">
      <t>ガク</t>
    </rPh>
    <rPh sb="12" eb="14">
      <t>サンシュツ</t>
    </rPh>
    <rPh sb="14" eb="16">
      <t>ホウホウ</t>
    </rPh>
    <rPh sb="22" eb="25">
      <t>オオサカシ</t>
    </rPh>
    <rPh sb="25" eb="27">
      <t>コウエン</t>
    </rPh>
    <rPh sb="27" eb="29">
      <t>ジョウレイ</t>
    </rPh>
    <rPh sb="29" eb="31">
      <t>セコウ</t>
    </rPh>
    <rPh sb="31" eb="33">
      <t>キソク</t>
    </rPh>
    <rPh sb="33" eb="34">
      <t>ダイ</t>
    </rPh>
    <rPh sb="36" eb="37">
      <t>ジョウ</t>
    </rPh>
    <rPh sb="38" eb="39">
      <t>シタガ</t>
    </rPh>
    <phoneticPr fontId="4"/>
  </si>
  <si>
    <t>※３　管理運営面積①は、整数止め（小数点以下切り上げ）で記入してください。</t>
    <rPh sb="3" eb="5">
      <t>カンリ</t>
    </rPh>
    <rPh sb="5" eb="7">
      <t>ウンエイ</t>
    </rPh>
    <rPh sb="7" eb="9">
      <t>メンセキ</t>
    </rPh>
    <rPh sb="12" eb="14">
      <t>セイスウ</t>
    </rPh>
    <rPh sb="14" eb="15">
      <t>ド</t>
    </rPh>
    <rPh sb="17" eb="20">
      <t>ショウスウテン</t>
    </rPh>
    <rPh sb="20" eb="22">
      <t>イカ</t>
    </rPh>
    <rPh sb="22" eb="23">
      <t>キ</t>
    </rPh>
    <rPh sb="24" eb="25">
      <t>ア</t>
    </rPh>
    <rPh sb="28" eb="30">
      <t>キニュウ</t>
    </rPh>
    <phoneticPr fontId="4"/>
  </si>
  <si>
    <t>※４　提案単価②は、募集要項P13「５(16)ア」を基に提案する記載してください。</t>
    <rPh sb="3" eb="5">
      <t>テイアン</t>
    </rPh>
    <rPh sb="5" eb="7">
      <t>タンカ</t>
    </rPh>
    <rPh sb="10" eb="12">
      <t>ボシュウ</t>
    </rPh>
    <rPh sb="12" eb="14">
      <t>ヨウコウ</t>
    </rPh>
    <rPh sb="26" eb="27">
      <t>モト</t>
    </rPh>
    <rPh sb="28" eb="30">
      <t>テイアン</t>
    </rPh>
    <rPh sb="32" eb="34">
      <t>キサイ</t>
    </rPh>
    <phoneticPr fontId="2"/>
  </si>
  <si>
    <t>※３　提案単価②は、募集要項P13「５(16)ア」を基に記載してください。</t>
    <rPh sb="3" eb="5">
      <t>テイアン</t>
    </rPh>
    <rPh sb="5" eb="7">
      <t>タンカ</t>
    </rPh>
    <rPh sb="10" eb="12">
      <t>ボシュウ</t>
    </rPh>
    <rPh sb="12" eb="14">
      <t>ヨウコウ</t>
    </rPh>
    <rPh sb="26" eb="27">
      <t>モト</t>
    </rPh>
    <rPh sb="28" eb="30">
      <t>キサイ</t>
    </rPh>
    <phoneticPr fontId="2"/>
  </si>
  <si>
    <t>※４　提案単価②は、募集要項P13「５(16)ア」を基に記載してください。また単価⑤は、募集要項P14 「５(16)イ」を基に記載してください。</t>
    <rPh sb="3" eb="5">
      <t>テイアン</t>
    </rPh>
    <rPh sb="5" eb="7">
      <t>タンカ</t>
    </rPh>
    <rPh sb="10" eb="12">
      <t>ボシュウ</t>
    </rPh>
    <rPh sb="12" eb="14">
      <t>ヨウコウ</t>
    </rPh>
    <rPh sb="26" eb="27">
      <t>モト</t>
    </rPh>
    <rPh sb="28" eb="30">
      <t>キサイ</t>
    </rPh>
    <phoneticPr fontId="2"/>
  </si>
  <si>
    <t>※４　提案単価②は、募集要項P13「５(16)ア」を基に記載してください。</t>
    <rPh sb="3" eb="5">
      <t>テイアン</t>
    </rPh>
    <rPh sb="5" eb="7">
      <t>タンカ</t>
    </rPh>
    <rPh sb="10" eb="12">
      <t>ボシュウ</t>
    </rPh>
    <rPh sb="12" eb="14">
      <t>ヨウコウ</t>
    </rPh>
    <rPh sb="26" eb="27">
      <t>モト</t>
    </rPh>
    <rPh sb="28" eb="30">
      <t>キサイ</t>
    </rPh>
    <phoneticPr fontId="2"/>
  </si>
  <si>
    <t>※３　単価⑤は、募集要項P14「５(16)イ」を基に記載してください。</t>
    <rPh sb="3" eb="5">
      <t>タンカ</t>
    </rPh>
    <rPh sb="8" eb="10">
      <t>ボシュウ</t>
    </rPh>
    <rPh sb="10" eb="12">
      <t>ヨウコウ</t>
    </rPh>
    <rPh sb="24" eb="25">
      <t>モト</t>
    </rPh>
    <rPh sb="26" eb="28">
      <t>キサイ</t>
    </rPh>
    <phoneticPr fontId="2"/>
  </si>
  <si>
    <t>※１　様式７－２「２(6)自主事業実施計画」と整合を図ったうえで、展開場所ごとに記載してください。</t>
    <rPh sb="3" eb="5">
      <t>ヨウシキ</t>
    </rPh>
    <rPh sb="13" eb="15">
      <t>ジシュ</t>
    </rPh>
    <rPh sb="15" eb="17">
      <t>ジギョウ</t>
    </rPh>
    <rPh sb="17" eb="19">
      <t>ジッシ</t>
    </rPh>
    <rPh sb="19" eb="21">
      <t>ケイカク</t>
    </rPh>
    <rPh sb="23" eb="25">
      <t>セイゴウ</t>
    </rPh>
    <rPh sb="26" eb="27">
      <t>ハカ</t>
    </rPh>
    <rPh sb="33" eb="35">
      <t>テンカイ</t>
    </rPh>
    <phoneticPr fontId="2"/>
  </si>
  <si>
    <t>花と緑と自然の情報
センター内飲食店</t>
    <rPh sb="0" eb="1">
      <t>ハナ</t>
    </rPh>
    <rPh sb="2" eb="3">
      <t>ミドリ</t>
    </rPh>
    <rPh sb="4" eb="6">
      <t>シゼン</t>
    </rPh>
    <rPh sb="7" eb="9">
      <t>ジョウホウ</t>
    </rPh>
    <rPh sb="14" eb="15">
      <t>ナイ</t>
    </rPh>
    <rPh sb="15" eb="17">
      <t>インショク</t>
    </rPh>
    <rPh sb="17" eb="18">
      <t>テン</t>
    </rPh>
    <phoneticPr fontId="4"/>
  </si>
  <si>
    <t>※４　指定管理事業者が主催する事業で生じる占用料は、支出（運営経費）に計上することができる。</t>
    <rPh sb="3" eb="5">
      <t>シテイ</t>
    </rPh>
    <rPh sb="5" eb="7">
      <t>カンリ</t>
    </rPh>
    <rPh sb="7" eb="9">
      <t>ジギョウ</t>
    </rPh>
    <rPh sb="9" eb="10">
      <t>シャ</t>
    </rPh>
    <rPh sb="11" eb="13">
      <t>シュサイ</t>
    </rPh>
    <rPh sb="15" eb="17">
      <t>ジギョウ</t>
    </rPh>
    <rPh sb="18" eb="19">
      <t>ショウ</t>
    </rPh>
    <rPh sb="21" eb="23">
      <t>センヨウ</t>
    </rPh>
    <rPh sb="23" eb="24">
      <t>リョウ</t>
    </rPh>
    <rPh sb="26" eb="28">
      <t>シシュツ</t>
    </rPh>
    <rPh sb="29" eb="31">
      <t>ウンエイ</t>
    </rPh>
    <rPh sb="31" eb="33">
      <t>ケイヒ</t>
    </rPh>
    <rPh sb="35" eb="37">
      <t>ケイジョウ</t>
    </rPh>
    <phoneticPr fontId="2"/>
  </si>
  <si>
    <t>収支計画書（令和　　年度）</t>
    <rPh sb="0" eb="2">
      <t>シュウシ</t>
    </rPh>
    <rPh sb="2" eb="4">
      <t>ケイカク</t>
    </rPh>
    <rPh sb="4" eb="5">
      <t>ショ</t>
    </rPh>
    <rPh sb="6" eb="8">
      <t>レイワ</t>
    </rPh>
    <rPh sb="10" eb="12">
      <t>ネンド</t>
    </rPh>
    <phoneticPr fontId="4"/>
  </si>
  <si>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</si>
  <si>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</si>
  <si>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</si>
  <si>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</si>
  <si>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</si>
  <si>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</si>
  <si>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</si>
  <si>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</si>
  <si>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</si>
  <si>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</si>
  <si>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phoneticPr fontId="2"/>
  </si>
  <si>
    <t>令和14年度</t>
    <rPh sb="0" eb="2">
      <t>レイワ</t>
    </rPh>
    <phoneticPr fontId="2"/>
  </si>
  <si>
    <t>令和15年度</t>
    <rPh sb="0" eb="2">
      <t>レイワ</t>
    </rPh>
    <phoneticPr fontId="2"/>
  </si>
  <si>
    <t>令和16年度</t>
    <rPh sb="0" eb="2">
      <t>レイワ</t>
    </rPh>
    <phoneticPr fontId="2"/>
  </si>
  <si>
    <t>令和17年度</t>
    <rPh sb="0" eb="2">
      <t>レイワ</t>
    </rPh>
    <phoneticPr fontId="2"/>
  </si>
  <si>
    <t>令和18年度</t>
    <rPh sb="0" eb="2">
      <t>レイワ</t>
    </rPh>
    <phoneticPr fontId="2"/>
  </si>
  <si>
    <t>令和19年度</t>
    <rPh sb="0" eb="2">
      <t>レイワ</t>
    </rPh>
    <phoneticPr fontId="2"/>
  </si>
  <si>
    <t>令和20年度</t>
    <rPh sb="0" eb="2">
      <t>レイワ</t>
    </rPh>
    <phoneticPr fontId="2"/>
  </si>
  <si>
    <t>令和21年度</t>
    <rPh sb="0" eb="2">
      <t>レイワ</t>
    </rPh>
    <phoneticPr fontId="2"/>
  </si>
  <si>
    <t>令和22年度</t>
    <rPh sb="0" eb="2">
      <t>レイワ</t>
    </rPh>
    <phoneticPr fontId="2"/>
  </si>
  <si>
    <t>長居運動場</t>
    <rPh sb="0" eb="2">
      <t>ナガイ</t>
    </rPh>
    <rPh sb="2" eb="5">
      <t>ウンドウジョウ</t>
    </rPh>
    <phoneticPr fontId="2"/>
  </si>
  <si>
    <t>施設名</t>
    <rPh sb="0" eb="2">
      <t>シセツ</t>
    </rPh>
    <rPh sb="2" eb="3">
      <t>メイ</t>
    </rPh>
    <phoneticPr fontId="2"/>
  </si>
  <si>
    <t>市立駐車場</t>
    <rPh sb="0" eb="2">
      <t>イチリツ</t>
    </rPh>
    <rPh sb="2" eb="5">
      <t>チュウシャジョウ</t>
    </rPh>
    <phoneticPr fontId="2"/>
  </si>
  <si>
    <t>１　収入</t>
    <rPh sb="2" eb="4">
      <t>シュウニュウ</t>
    </rPh>
    <phoneticPr fontId="2"/>
  </si>
  <si>
    <t>（単位：円）</t>
    <rPh sb="1" eb="3">
      <t>タンイ</t>
    </rPh>
    <rPh sb="4" eb="5">
      <t>エン</t>
    </rPh>
    <phoneticPr fontId="2"/>
  </si>
  <si>
    <t>長居第２陸上競技場</t>
    <rPh sb="0" eb="2">
      <t>ナガイ</t>
    </rPh>
    <rPh sb="2" eb="3">
      <t>ダイ</t>
    </rPh>
    <rPh sb="4" eb="6">
      <t>リクジョウ</t>
    </rPh>
    <rPh sb="6" eb="9">
      <t>キョウギジョウ</t>
    </rPh>
    <phoneticPr fontId="2"/>
  </si>
  <si>
    <t>積算内訳</t>
    <rPh sb="0" eb="2">
      <t>セキサン</t>
    </rPh>
    <rPh sb="2" eb="4">
      <t>ウチワケ</t>
    </rPh>
    <phoneticPr fontId="2"/>
  </si>
  <si>
    <t>長居庭球場</t>
    <rPh sb="0" eb="2">
      <t>ナガイ</t>
    </rPh>
    <rPh sb="2" eb="5">
      <t>テイキュウジョウ</t>
    </rPh>
    <phoneticPr fontId="2"/>
  </si>
  <si>
    <t>施設利用料金</t>
    <rPh sb="0" eb="2">
      <t>シセツ</t>
    </rPh>
    <rPh sb="2" eb="4">
      <t>リヨウ</t>
    </rPh>
    <rPh sb="4" eb="6">
      <t>リョウキン</t>
    </rPh>
    <phoneticPr fontId="2"/>
  </si>
  <si>
    <t>長居相撲場</t>
    <rPh sb="0" eb="2">
      <t>ナガイ</t>
    </rPh>
    <rPh sb="2" eb="4">
      <t>スモウ</t>
    </rPh>
    <rPh sb="4" eb="5">
      <t>ジョウ</t>
    </rPh>
    <phoneticPr fontId="2"/>
  </si>
  <si>
    <t>附属設備利用料金</t>
    <rPh sb="0" eb="2">
      <t>フゾク</t>
    </rPh>
    <rPh sb="2" eb="4">
      <t>セツビ</t>
    </rPh>
    <rPh sb="4" eb="6">
      <t>リヨウ</t>
    </rPh>
    <rPh sb="6" eb="8">
      <t>リョウキン</t>
    </rPh>
    <phoneticPr fontId="2"/>
  </si>
  <si>
    <t>長居プール</t>
    <rPh sb="0" eb="2">
      <t>ナガイ</t>
    </rPh>
    <phoneticPr fontId="2"/>
  </si>
  <si>
    <t>利用料金収入</t>
    <rPh sb="0" eb="2">
      <t>リヨウ</t>
    </rPh>
    <rPh sb="2" eb="4">
      <t>リョウキン</t>
    </rPh>
    <rPh sb="4" eb="6">
      <t>シュウニュウ</t>
    </rPh>
    <phoneticPr fontId="2"/>
  </si>
  <si>
    <t>長居ユースホステル</t>
    <rPh sb="0" eb="2">
      <t>ナガイ</t>
    </rPh>
    <phoneticPr fontId="2"/>
  </si>
  <si>
    <t>２　支出</t>
    <rPh sb="2" eb="4">
      <t>シシュツ</t>
    </rPh>
    <phoneticPr fontId="2"/>
  </si>
  <si>
    <t>単価（年）</t>
    <rPh sb="0" eb="2">
      <t>タンカ</t>
    </rPh>
    <rPh sb="3" eb="4">
      <t>ネン</t>
    </rPh>
    <phoneticPr fontId="2"/>
  </si>
  <si>
    <t>人数</t>
    <rPh sb="0" eb="2">
      <t>ニンズウ</t>
    </rPh>
    <phoneticPr fontId="2"/>
  </si>
  <si>
    <t>総括責任者</t>
    <rPh sb="0" eb="2">
      <t>ソウカツ</t>
    </rPh>
    <rPh sb="2" eb="5">
      <t>セキニンシャ</t>
    </rPh>
    <phoneticPr fontId="2"/>
  </si>
  <si>
    <t>施設責任者</t>
    <rPh sb="0" eb="2">
      <t>シセツ</t>
    </rPh>
    <rPh sb="2" eb="5">
      <t>セキニンシャ</t>
    </rPh>
    <phoneticPr fontId="2"/>
  </si>
  <si>
    <t>電気主任責任者</t>
    <rPh sb="0" eb="2">
      <t>デンキ</t>
    </rPh>
    <rPh sb="2" eb="4">
      <t>シュニン</t>
    </rPh>
    <rPh sb="4" eb="7">
      <t>セキニンシャ</t>
    </rPh>
    <phoneticPr fontId="2"/>
  </si>
  <si>
    <t>主任責任者</t>
    <rPh sb="0" eb="2">
      <t>シュニン</t>
    </rPh>
    <rPh sb="2" eb="5">
      <t>セキニンシャ</t>
    </rPh>
    <phoneticPr fontId="2"/>
  </si>
  <si>
    <t>正社員</t>
    <rPh sb="0" eb="3">
      <t>セイシャイン</t>
    </rPh>
    <phoneticPr fontId="2"/>
  </si>
  <si>
    <t>非常勤職員</t>
    <rPh sb="0" eb="3">
      <t>ヒジョウキン</t>
    </rPh>
    <rPh sb="3" eb="5">
      <t>ショクイン</t>
    </rPh>
    <phoneticPr fontId="2"/>
  </si>
  <si>
    <t>パート</t>
    <phoneticPr fontId="2"/>
  </si>
  <si>
    <t>アルバイト</t>
    <phoneticPr fontId="2"/>
  </si>
  <si>
    <t>人件費　計</t>
    <rPh sb="0" eb="3">
      <t>ジンケンヒ</t>
    </rPh>
    <rPh sb="4" eb="5">
      <t>ケイ</t>
    </rPh>
    <phoneticPr fontId="2"/>
  </si>
  <si>
    <t>事務消耗品・備品費</t>
    <rPh sb="0" eb="2">
      <t>ジム</t>
    </rPh>
    <rPh sb="2" eb="4">
      <t>ショウモウ</t>
    </rPh>
    <rPh sb="4" eb="5">
      <t>ヒン</t>
    </rPh>
    <rPh sb="6" eb="8">
      <t>ビヒン</t>
    </rPh>
    <rPh sb="8" eb="9">
      <t>ヒ</t>
    </rPh>
    <phoneticPr fontId="2"/>
  </si>
  <si>
    <t>印刷費</t>
    <rPh sb="0" eb="2">
      <t>インサツ</t>
    </rPh>
    <rPh sb="2" eb="3">
      <t>ヒ</t>
    </rPh>
    <phoneticPr fontId="2"/>
  </si>
  <si>
    <t>保険手数料</t>
    <rPh sb="0" eb="2">
      <t>ホケン</t>
    </rPh>
    <rPh sb="2" eb="5">
      <t>テスウリョウ</t>
    </rPh>
    <phoneticPr fontId="2"/>
  </si>
  <si>
    <t>システム運営費</t>
    <rPh sb="4" eb="7">
      <t>ウンエイヒ</t>
    </rPh>
    <phoneticPr fontId="2"/>
  </si>
  <si>
    <t>通信費</t>
    <rPh sb="0" eb="3">
      <t>ツウシンヒ</t>
    </rPh>
    <phoneticPr fontId="2"/>
  </si>
  <si>
    <t>事務費　計</t>
    <rPh sb="0" eb="2">
      <t>ジム</t>
    </rPh>
    <rPh sb="2" eb="3">
      <t>ヒ</t>
    </rPh>
    <rPh sb="4" eb="5">
      <t>ケイ</t>
    </rPh>
    <phoneticPr fontId="2"/>
  </si>
  <si>
    <t>施設管理費</t>
    <rPh sb="0" eb="2">
      <t>シセツ</t>
    </rPh>
    <rPh sb="2" eb="4">
      <t>カンリ</t>
    </rPh>
    <rPh sb="4" eb="5">
      <t>ヒ</t>
    </rPh>
    <phoneticPr fontId="2"/>
  </si>
  <si>
    <t>植栽管理費</t>
    <rPh sb="0" eb="2">
      <t>ショクサイ</t>
    </rPh>
    <rPh sb="2" eb="5">
      <t>カンリヒ</t>
    </rPh>
    <phoneticPr fontId="2"/>
  </si>
  <si>
    <t>設備保守点検費</t>
    <rPh sb="0" eb="2">
      <t>セツビ</t>
    </rPh>
    <rPh sb="2" eb="4">
      <t>ホシュ</t>
    </rPh>
    <rPh sb="4" eb="6">
      <t>テンケン</t>
    </rPh>
    <rPh sb="6" eb="7">
      <t>ヒ</t>
    </rPh>
    <phoneticPr fontId="2"/>
  </si>
  <si>
    <t>環境衛生費</t>
    <rPh sb="0" eb="2">
      <t>カンキョウ</t>
    </rPh>
    <rPh sb="2" eb="4">
      <t>エイセイ</t>
    </rPh>
    <rPh sb="4" eb="5">
      <t>ヒ</t>
    </rPh>
    <phoneticPr fontId="2"/>
  </si>
  <si>
    <t>警備費</t>
    <rPh sb="0" eb="2">
      <t>ケイビ</t>
    </rPh>
    <rPh sb="2" eb="3">
      <t>ヒ</t>
    </rPh>
    <phoneticPr fontId="2"/>
  </si>
  <si>
    <t>清掃費</t>
    <rPh sb="0" eb="2">
      <t>セイソウ</t>
    </rPh>
    <rPh sb="2" eb="3">
      <t>ヒ</t>
    </rPh>
    <phoneticPr fontId="2"/>
  </si>
  <si>
    <t>修繕費</t>
    <rPh sb="0" eb="2">
      <t>シュウゼン</t>
    </rPh>
    <rPh sb="2" eb="3">
      <t>ヒ</t>
    </rPh>
    <phoneticPr fontId="2"/>
  </si>
  <si>
    <t>広報・ＰＲ費</t>
    <rPh sb="0" eb="2">
      <t>コウホウ</t>
    </rPh>
    <rPh sb="5" eb="6">
      <t>ヒ</t>
    </rPh>
    <phoneticPr fontId="2"/>
  </si>
  <si>
    <t>資材購入費</t>
    <rPh sb="0" eb="2">
      <t>シザイ</t>
    </rPh>
    <rPh sb="2" eb="4">
      <t>コウニュウ</t>
    </rPh>
    <rPh sb="4" eb="5">
      <t>ヒ</t>
    </rPh>
    <phoneticPr fontId="2"/>
  </si>
  <si>
    <t>管理費　計</t>
    <rPh sb="0" eb="3">
      <t>カンリヒ</t>
    </rPh>
    <rPh sb="4" eb="5">
      <t>ケイ</t>
    </rPh>
    <phoneticPr fontId="2"/>
  </si>
  <si>
    <t>電気</t>
    <rPh sb="0" eb="2">
      <t>デンキ</t>
    </rPh>
    <phoneticPr fontId="2"/>
  </si>
  <si>
    <t>ガス</t>
    <phoneticPr fontId="2"/>
  </si>
  <si>
    <t>上下水道</t>
    <rPh sb="0" eb="2">
      <t>ジョウゲ</t>
    </rPh>
    <rPh sb="2" eb="4">
      <t>スイドウ</t>
    </rPh>
    <phoneticPr fontId="2"/>
  </si>
  <si>
    <t>光熱水費　計</t>
    <rPh sb="0" eb="4">
      <t>コウネツスイヒ</t>
    </rPh>
    <rPh sb="5" eb="6">
      <t>ケイ</t>
    </rPh>
    <phoneticPr fontId="2"/>
  </si>
  <si>
    <t>その他経費　計</t>
    <rPh sb="2" eb="3">
      <t>タ</t>
    </rPh>
    <rPh sb="3" eb="5">
      <t>ケイヒ</t>
    </rPh>
    <rPh sb="6" eb="7">
      <t>ケイ</t>
    </rPh>
    <phoneticPr fontId="2"/>
  </si>
  <si>
    <t>支出　計</t>
    <rPh sb="0" eb="2">
      <t>シシュツ</t>
    </rPh>
    <rPh sb="3" eb="4">
      <t>ケイ</t>
    </rPh>
    <phoneticPr fontId="2"/>
  </si>
  <si>
    <t>什器備品等の調達・設置等に要する費用
（厨房設備、調理器具等を含む）</t>
    <rPh sb="0" eb="4">
      <t>ジュウキビヒン</t>
    </rPh>
    <rPh sb="4" eb="5">
      <t>トウ</t>
    </rPh>
    <rPh sb="6" eb="8">
      <t>チョウタツ</t>
    </rPh>
    <rPh sb="9" eb="11">
      <t>セッチ</t>
    </rPh>
    <rPh sb="11" eb="12">
      <t>トウ</t>
    </rPh>
    <rPh sb="13" eb="14">
      <t>ヨウ</t>
    </rPh>
    <rPh sb="16" eb="18">
      <t>ヒヨウ</t>
    </rPh>
    <rPh sb="20" eb="22">
      <t>チュウボウ</t>
    </rPh>
    <rPh sb="22" eb="24">
      <t>セツビ</t>
    </rPh>
    <rPh sb="25" eb="27">
      <t>チョウリ</t>
    </rPh>
    <rPh sb="27" eb="29">
      <t>キグ</t>
    </rPh>
    <rPh sb="29" eb="30">
      <t>トウ</t>
    </rPh>
    <rPh sb="31" eb="32">
      <t>フク</t>
    </rPh>
    <phoneticPr fontId="2"/>
  </si>
  <si>
    <t>費用
（単位：千円）</t>
    <rPh sb="0" eb="2">
      <t>ヒヨウ</t>
    </rPh>
    <rPh sb="4" eb="6">
      <t>タンイ</t>
    </rPh>
    <rPh sb="7" eb="9">
      <t>センエン</t>
    </rPh>
    <phoneticPr fontId="2"/>
  </si>
  <si>
    <t>※令和３年度から令和７年度までの５年間の明細を記入すること。ただし、複数年にわたり変更がない場合は、（　）内にその期間を記載すること。</t>
    <rPh sb="1" eb="3">
      <t>レイワ</t>
    </rPh>
    <rPh sb="4" eb="6">
      <t>ネンド</t>
    </rPh>
    <rPh sb="8" eb="10">
      <t>レイワ</t>
    </rPh>
    <rPh sb="11" eb="13">
      <t>ネンド</t>
    </rPh>
    <rPh sb="17" eb="19">
      <t>ネンカン</t>
    </rPh>
    <rPh sb="20" eb="22">
      <t>メイサイ</t>
    </rPh>
    <rPh sb="23" eb="25">
      <t>_x0000__x0003__x0002__x0003_</t>
    </rPh>
    <rPh sb="34" eb="36">
      <t xml:space="preserve">_x0006__x0002__x0006_
</t>
    </rPh>
    <rPh sb="36" eb="37">
      <t xml:space="preserve">_x0002_	</t>
    </rPh>
    <rPh sb="41" eb="43">
      <t>_x000D__x0002__x000C__x0013_</t>
    </rPh>
    <rPh sb="46" eb="48">
      <t>_x0002__x0010__x0016_</t>
    </rPh>
    <rPh sb="53" eb="54">
      <t>_x0002__x0014_</t>
    </rPh>
    <rPh sb="57" eb="59">
      <t>_x0019__x0002__x0018_</t>
    </rPh>
    <rPh sb="60" eb="62">
      <t/>
    </rPh>
    <phoneticPr fontId="2"/>
  </si>
  <si>
    <t>※必要に応じて、項目や行を追加すること。</t>
    <rPh sb="1" eb="3">
      <t>ヒツヨウ</t>
    </rPh>
    <rPh sb="4" eb="5">
      <t>オウ</t>
    </rPh>
    <rPh sb="8" eb="10">
      <t>コウモク</t>
    </rPh>
    <rPh sb="11" eb="12">
      <t>ギョウ</t>
    </rPh>
    <rPh sb="13" eb="15">
      <t>ツイカ</t>
    </rPh>
    <phoneticPr fontId="2"/>
  </si>
  <si>
    <t>①Ⅰ　長居植物園に関する提案</t>
    <phoneticPr fontId="2"/>
  </si>
  <si>
    <t>①Ⅱ　一般園地等に関する提案</t>
    <rPh sb="3" eb="5">
      <t>イッパン</t>
    </rPh>
    <rPh sb="5" eb="8">
      <t>エンチナド</t>
    </rPh>
    <phoneticPr fontId="2"/>
  </si>
  <si>
    <t>①Ⅲ　長居陸上競技場等の既存スポーツ施設に関する提案</t>
    <rPh sb="3" eb="5">
      <t>ナガイ</t>
    </rPh>
    <rPh sb="5" eb="7">
      <t>リクジョウ</t>
    </rPh>
    <rPh sb="7" eb="11">
      <t>キョウギジョウナド</t>
    </rPh>
    <rPh sb="12" eb="14">
      <t>キゾン</t>
    </rPh>
    <rPh sb="18" eb="20">
      <t>シセツ</t>
    </rPh>
    <phoneticPr fontId="2"/>
  </si>
  <si>
    <t>②　多様な公園施設の連携に関する提案</t>
    <rPh sb="2" eb="4">
      <t>タヨウ</t>
    </rPh>
    <rPh sb="5" eb="7">
      <t>コウエン</t>
    </rPh>
    <rPh sb="7" eb="9">
      <t>シセツ</t>
    </rPh>
    <rPh sb="10" eb="12">
      <t>レンケイ</t>
    </rPh>
    <rPh sb="13" eb="14">
      <t>カン</t>
    </rPh>
    <rPh sb="16" eb="18">
      <t>テイアン</t>
    </rPh>
    <phoneticPr fontId="2"/>
  </si>
  <si>
    <t>③　環境負荷の低減及び新規技術の導入に関する提案</t>
    <phoneticPr fontId="2"/>
  </si>
  <si>
    <t>⑤Ⅰ　その他の魅力向上に関する提案</t>
    <phoneticPr fontId="2"/>
  </si>
  <si>
    <t>⑤Ⅱ　６年目以降の魅力向上に関する提案</t>
    <phoneticPr fontId="2"/>
  </si>
  <si>
    <t>④　ネーミングライツに関する提案</t>
    <phoneticPr fontId="2"/>
  </si>
  <si>
    <t>魅力向上事業　事業区分：</t>
    <rPh sb="0" eb="2">
      <t>ミリョク</t>
    </rPh>
    <rPh sb="2" eb="4">
      <t>コウジョウ</t>
    </rPh>
    <rPh sb="4" eb="6">
      <t>ジギョウ</t>
    </rPh>
    <rPh sb="7" eb="9">
      <t>ジギョウ</t>
    </rPh>
    <rPh sb="9" eb="11">
      <t>クブン</t>
    </rPh>
    <phoneticPr fontId="2"/>
  </si>
  <si>
    <t>撤去工事に要する費用</t>
    <rPh sb="0" eb="2">
      <t>テッキョ</t>
    </rPh>
    <rPh sb="2" eb="4">
      <t>コウジ</t>
    </rPh>
    <rPh sb="5" eb="6">
      <t>ヨウ</t>
    </rPh>
    <rPh sb="8" eb="10">
      <t>ヒヨウ</t>
    </rPh>
    <phoneticPr fontId="2"/>
  </si>
  <si>
    <t>金額
（単位：千円）</t>
    <rPh sb="0" eb="2">
      <t>キンガク</t>
    </rPh>
    <rPh sb="4" eb="6">
      <t>タンイ</t>
    </rPh>
    <rPh sb="7" eb="9">
      <t>センエン</t>
    </rPh>
    <phoneticPr fontId="2"/>
  </si>
  <si>
    <t>施設整備費　計</t>
    <rPh sb="0" eb="4">
      <t>シセツセイビ</t>
    </rPh>
    <rPh sb="4" eb="5">
      <t>ヒ</t>
    </rPh>
    <rPh sb="6" eb="7">
      <t>ケイ</t>
    </rPh>
    <phoneticPr fontId="2"/>
  </si>
  <si>
    <t>収支計画明細書（令和　年度）</t>
    <rPh sb="0" eb="2">
      <t>シュウシ</t>
    </rPh>
    <rPh sb="2" eb="4">
      <t>ケイカク</t>
    </rPh>
    <rPh sb="4" eb="6">
      <t>メイサイ</t>
    </rPh>
    <rPh sb="6" eb="7">
      <t>ショ</t>
    </rPh>
    <rPh sb="8" eb="9">
      <t>レイ</t>
    </rPh>
    <rPh sb="9" eb="10">
      <t>ワ</t>
    </rPh>
    <rPh sb="11" eb="13">
      <t>ネンド</t>
    </rPh>
    <phoneticPr fontId="2"/>
  </si>
  <si>
    <t>公園使用料（占用）　⑥</t>
    <rPh sb="0" eb="2">
      <t>コウエン</t>
    </rPh>
    <rPh sb="2" eb="5">
      <t>シヨウリョウ</t>
    </rPh>
    <rPh sb="6" eb="8">
      <t>センヨウ</t>
    </rPh>
    <phoneticPr fontId="4"/>
  </si>
  <si>
    <t>単価　⑤</t>
    <rPh sb="0" eb="2">
      <t>タンカ</t>
    </rPh>
    <phoneticPr fontId="4"/>
  </si>
  <si>
    <t>※２　占用面積④は、整数止め（小数点以下切り上げ）で記載してください。</t>
    <rPh sb="3" eb="5">
      <t>センヨウ</t>
    </rPh>
    <rPh sb="5" eb="7">
      <t>メンセキ</t>
    </rPh>
    <rPh sb="10" eb="12">
      <t>セイスウ</t>
    </rPh>
    <rPh sb="12" eb="13">
      <t>ド</t>
    </rPh>
    <rPh sb="15" eb="18">
      <t>ショウスウテン</t>
    </rPh>
    <rPh sb="18" eb="20">
      <t>イカ</t>
    </rPh>
    <rPh sb="20" eb="21">
      <t>キ</t>
    </rPh>
    <rPh sb="22" eb="23">
      <t>ア</t>
    </rPh>
    <rPh sb="26" eb="28">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</si>
</sst>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Red]\-#,##0\ "/>
    <numFmt numFmtId="177" formatCode="#,##0_);[Red]\(#,##0\)"/>
  </numFmts>
  <fonts count="29" x14ac:knownFonts="1">
    <font>
      <sz val="11"/>
      <name val="ＭＳ Ｐゴシック"/>
      <family val="3"/>
      <charset val="128"/>
    </font>
    <font>
      <sz val="11"/>
      <name val="ＭＳ Ｐゴシック"/>
      <family val="3"/>
      <charset val="128"/>
    </font>
    <font>
      <sz val="6"/>
      <name val="ＭＳ Ｐゴシック"/>
      <family val="3"/>
      <charset val="128"/>
    </font>
    <font>
      <b/>
      <sz val="10"/>
      <color theme="1"/>
      <name val="ＭＳ Ｐ明朝"/>
      <family val="1"/>
      <charset val="128"/>
    </font>
    <font>
      <sz val="6"/>
      <name val="ＭＳ Ｐゴシック"/>
      <family val="2"/>
      <charset val="128"/>
      <scheme val="minor"/>
    </font>
    <font>
      <sz val="7"/>
      <color theme="1"/>
      <name val="ＭＳ Ｐ明朝"/>
      <family val="1"/>
      <charset val="128"/>
    </font>
    <font>
      <sz val="8"/>
      <color theme="1"/>
      <name val="ＭＳ Ｐ明朝"/>
      <family val="1"/>
      <charset val="128"/>
    </font>
    <font>
      <b/>
      <sz val="7"/>
      <color theme="1"/>
      <name val="ＭＳ Ｐ明朝"/>
      <family val="1"/>
      <charset val="128"/>
    </font>
    <font>
      <sz val="9"/>
      <color theme="1"/>
      <name val="ＭＳ Ｐ明朝"/>
      <family val="1"/>
      <charset val="128"/>
    </font>
    <font>
      <sz val="10"/>
      <color theme="1"/>
      <name val="ＭＳ Ｐ明朝"/>
      <family val="1"/>
      <charset val="128"/>
    </font>
    <font>
      <sz val="7"/>
      <color theme="1"/>
      <name val="ＭＳ 明朝"/>
      <family val="1"/>
      <charset val="128"/>
    </font>
    <font>
      <b/>
      <sz val="9"/>
      <color theme="1"/>
      <name val="ＭＳ Ｐ明朝"/>
      <family val="1"/>
      <charset val="128"/>
    </font>
    <font>
      <b/>
      <sz val="7"/>
      <color theme="1"/>
      <name val="ＭＳ 明朝"/>
      <family val="1"/>
      <charset val="128"/>
    </font>
    <font>
      <sz val="9"/>
      <color theme="1"/>
      <name val="ＭＳ 明朝"/>
      <family val="1"/>
      <charset val="128"/>
    </font>
    <font>
      <b/>
      <sz val="9"/>
      <color theme="1"/>
      <name val="ＭＳ 明朝"/>
      <family val="1"/>
      <charset val="128"/>
    </font>
    <font>
      <b/>
      <sz val="11"/>
      <color theme="1"/>
      <name val="ＭＳ Ｐゴシック"/>
      <family val="3"/>
      <charset val="128"/>
    </font>
    <font>
      <b/>
      <sz val="9"/>
      <color theme="1"/>
      <name val="ＭＳ Ｐゴシック"/>
      <family val="3"/>
      <charset val="128"/>
    </font>
    <font>
      <sz val="7"/>
      <color theme="1"/>
      <name val="ＭＳ Ｐゴシック"/>
      <family val="3"/>
      <charset val="128"/>
    </font>
    <font>
      <sz val="9"/>
      <color theme="1"/>
      <name val="ＭＳ Ｐゴシック"/>
      <family val="3"/>
      <charset val="128"/>
    </font>
    <font>
      <sz val="7"/>
      <name val="ＭＳ 明朝"/>
      <family val="1"/>
      <charset val="128"/>
    </font>
    <font>
      <sz val="7"/>
      <name val="ＭＳ ゴシック"/>
      <family val="3"/>
      <charset val="128"/>
    </font>
    <font>
      <b/>
      <sz val="11"/>
      <name val="ＭＳ ゴシック"/>
      <family val="3"/>
      <charset val="128"/>
    </font>
    <font>
      <b/>
      <sz val="9"/>
      <name val="ＭＳ ゴシック"/>
      <family val="3"/>
      <charset val="128"/>
    </font>
    <font>
      <sz val="7"/>
      <name val="ＭＳ Ｐ明朝"/>
      <family val="1"/>
      <charset val="128"/>
    </font>
    <font>
      <sz val="8"/>
      <name val="ＭＳ Ｐ明朝"/>
      <family val="1"/>
      <charset val="128"/>
    </font>
    <font>
      <sz val="9"/>
      <name val="ＭＳ Ｐ明朝"/>
      <family val="1"/>
      <charset val="128"/>
    </font>
    <font>
      <b/>
      <sz val="11"/>
      <name val="ＭＳ Ｐゴシック"/>
      <family val="3"/>
      <charset val="128"/>
    </font>
    <font>
      <b/>
      <sz val="9"/>
      <name val="ＭＳ Ｐゴシック"/>
      <family val="3"/>
      <charset val="128"/>
    </font>
    <font>
      <sz val="9"/>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auto="1"/>
      </top>
      <bottom style="thin">
        <color auto="1"/>
      </bottom>
      <diagonal/>
    </border>
    <border>
      <left style="hair">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diagonal/>
    </border>
    <border>
      <left/>
      <right/>
      <top style="hair">
        <color auto="1"/>
      </top>
      <bottom style="thin">
        <color auto="1"/>
      </bottom>
      <diagonal/>
    </border>
    <border>
      <left/>
      <right style="thin">
        <color indexed="64"/>
      </right>
      <top style="hair">
        <color indexed="64"/>
      </top>
      <bottom style="thin">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right style="thin">
        <color auto="1"/>
      </right>
      <top style="thin">
        <color auto="1"/>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style="thin">
        <color auto="1"/>
      </left>
      <right style="hair">
        <color auto="1"/>
      </right>
      <top/>
      <bottom/>
      <diagonal/>
    </border>
    <border>
      <left style="hair">
        <color auto="1"/>
      </left>
      <right/>
      <top style="hair">
        <color auto="1"/>
      </top>
      <bottom style="hair">
        <color auto="1"/>
      </bottom>
      <diagonal/>
    </border>
    <border>
      <left style="hair">
        <color auto="1"/>
      </left>
      <right/>
      <top style="hair">
        <color auto="1"/>
      </top>
      <bottom/>
      <diagonal/>
    </border>
    <border>
      <left style="thin">
        <color auto="1"/>
      </left>
      <right/>
      <top/>
      <bottom style="double">
        <color auto="1"/>
      </bottom>
      <diagonal/>
    </border>
    <border>
      <left/>
      <right/>
      <top style="hair">
        <color auto="1"/>
      </top>
      <bottom style="double">
        <color auto="1"/>
      </bottom>
      <diagonal/>
    </border>
    <border>
      <left/>
      <right style="thin">
        <color auto="1"/>
      </right>
      <top style="hair">
        <color auto="1"/>
      </top>
      <bottom style="double">
        <color indexed="64"/>
      </bottom>
      <diagonal/>
    </border>
    <border>
      <left style="thin">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thin">
        <color auto="1"/>
      </right>
      <top style="hair">
        <color auto="1"/>
      </top>
      <bottom style="double">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thin">
        <color indexed="64"/>
      </left>
      <right style="thin">
        <color indexed="64"/>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indexed="64"/>
      </top>
      <bottom/>
      <diagonal/>
    </border>
    <border>
      <left style="hair">
        <color auto="1"/>
      </left>
      <right style="thin">
        <color auto="1"/>
      </right>
      <top style="thin">
        <color indexed="64"/>
      </top>
      <bottom/>
      <diagonal/>
    </border>
    <border>
      <left style="hair">
        <color auto="1"/>
      </left>
      <right style="thin">
        <color auto="1"/>
      </right>
      <top style="double">
        <color auto="1"/>
      </top>
      <bottom style="thin">
        <color auto="1"/>
      </bottom>
      <diagonal/>
    </border>
    <border>
      <left style="hair">
        <color auto="1"/>
      </left>
      <right/>
      <top/>
      <bottom style="hair">
        <color auto="1"/>
      </bottom>
      <diagonal/>
    </border>
    <border>
      <left style="hair">
        <color auto="1"/>
      </left>
      <right/>
      <top style="thin">
        <color auto="1"/>
      </top>
      <bottom style="hair">
        <color auto="1"/>
      </bottom>
      <diagonal/>
    </border>
    <border>
      <left/>
      <right style="hair">
        <color auto="1"/>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auto="1"/>
      </left>
      <right style="hair">
        <color auto="1"/>
      </right>
      <top style="double">
        <color auto="1"/>
      </top>
      <bottom style="thin">
        <color auto="1"/>
      </bottom>
      <diagonal/>
    </border>
    <border>
      <left/>
      <right style="thin">
        <color auto="1"/>
      </right>
      <top style="double">
        <color auto="1"/>
      </top>
      <bottom style="thin">
        <color auto="1"/>
      </bottom>
      <diagonal/>
    </border>
    <border>
      <left style="hair">
        <color auto="1"/>
      </left>
      <right/>
      <top style="hair">
        <color auto="1"/>
      </top>
      <bottom style="double">
        <color indexed="64"/>
      </bottom>
      <diagonal/>
    </border>
    <border>
      <left style="hair">
        <color auto="1"/>
      </left>
      <right/>
      <top style="thin">
        <color auto="1"/>
      </top>
      <bottom style="thin">
        <color auto="1"/>
      </bottom>
      <diagonal/>
    </border>
    <border>
      <left style="hair">
        <color auto="1"/>
      </left>
      <right/>
      <top/>
      <bottom style="thin">
        <color auto="1"/>
      </bottom>
      <diagonal/>
    </border>
    <border>
      <left/>
      <right style="thin">
        <color auto="1"/>
      </right>
      <top/>
      <bottom/>
      <diagonal/>
    </border>
    <border>
      <left style="hair">
        <color auto="1"/>
      </left>
      <right style="thin">
        <color auto="1"/>
      </right>
      <top/>
      <bottom/>
      <diagonal/>
    </border>
    <border>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top style="hair">
        <color auto="1"/>
      </top>
      <bottom style="thin">
        <color auto="1"/>
      </bottom>
      <diagonal/>
    </border>
    <border>
      <left/>
      <right style="thin">
        <color auto="1"/>
      </right>
      <top/>
      <bottom style="hair">
        <color auto="1"/>
      </bottom>
      <diagonal/>
    </border>
    <border>
      <left/>
      <right/>
      <top/>
      <bottom style="hair">
        <color auto="1"/>
      </bottom>
      <diagonal/>
    </border>
    <border>
      <left style="thin">
        <color auto="1"/>
      </left>
      <right/>
      <top style="hair">
        <color auto="1"/>
      </top>
      <bottom style="thin">
        <color auto="1"/>
      </bottom>
      <diagonal/>
    </border>
    <border>
      <left/>
      <right/>
      <top/>
      <bottom style="double">
        <color indexed="64"/>
      </bottom>
      <diagonal/>
    </border>
    <border>
      <left/>
      <right style="thin">
        <color auto="1"/>
      </right>
      <top/>
      <bottom style="double">
        <color indexed="64"/>
      </bottom>
      <diagonal/>
    </border>
    <border>
      <left style="thin">
        <color auto="1"/>
      </left>
      <right style="hair">
        <color auto="1"/>
      </right>
      <top/>
      <bottom style="double">
        <color indexed="64"/>
      </bottom>
      <diagonal/>
    </border>
    <border>
      <left style="thin">
        <color auto="1"/>
      </left>
      <right/>
      <top/>
      <bottom style="hair">
        <color auto="1"/>
      </bottom>
      <diagonal/>
    </border>
    <border>
      <left style="thin">
        <color indexed="64"/>
      </left>
      <right/>
      <top style="double">
        <color auto="1"/>
      </top>
      <bottom style="thin">
        <color indexed="64"/>
      </bottom>
      <diagonal/>
    </border>
    <border>
      <left/>
      <right/>
      <top style="double">
        <color auto="1"/>
      </top>
      <bottom style="thin">
        <color indexed="64"/>
      </bottom>
      <diagonal/>
    </border>
    <border>
      <left style="thin">
        <color auto="1"/>
      </left>
      <right/>
      <top style="hair">
        <color auto="1"/>
      </top>
      <bottom style="double">
        <color indexed="64"/>
      </bottom>
      <diagonal/>
    </border>
    <border>
      <left style="thin">
        <color auto="1"/>
      </left>
      <right/>
      <top style="hair">
        <color auto="1"/>
      </top>
      <bottom/>
      <diagonal/>
    </border>
    <border>
      <left style="double">
        <color auto="1"/>
      </left>
      <right style="thin">
        <color auto="1"/>
      </right>
      <top style="thin">
        <color auto="1"/>
      </top>
      <bottom style="hair">
        <color auto="1"/>
      </bottom>
      <diagonal/>
    </border>
    <border>
      <left style="double">
        <color auto="1"/>
      </left>
      <right style="thin">
        <color auto="1"/>
      </right>
      <top style="hair">
        <color indexed="64"/>
      </top>
      <bottom style="thin">
        <color indexed="64"/>
      </bottom>
      <diagonal/>
    </border>
    <border>
      <left style="double">
        <color auto="1"/>
      </left>
      <right style="thin">
        <color auto="1"/>
      </right>
      <top style="hair">
        <color auto="1"/>
      </top>
      <bottom style="hair">
        <color auto="1"/>
      </bottom>
      <diagonal/>
    </border>
    <border>
      <left style="double">
        <color auto="1"/>
      </left>
      <right style="thin">
        <color auto="1"/>
      </right>
      <top style="hair">
        <color auto="1"/>
      </top>
      <bottom style="double">
        <color indexed="64"/>
      </bottom>
      <diagonal/>
    </border>
    <border>
      <left style="double">
        <color auto="1"/>
      </left>
      <right style="thin">
        <color auto="1"/>
      </right>
      <top/>
      <bottom style="thin">
        <color auto="1"/>
      </bottom>
      <diagonal/>
    </border>
    <border>
      <left style="double">
        <color indexed="64"/>
      </left>
      <right style="thin">
        <color auto="1"/>
      </right>
      <top style="thin">
        <color indexed="64"/>
      </top>
      <bottom/>
      <diagonal/>
    </border>
    <border>
      <left style="double">
        <color indexed="64"/>
      </left>
      <right style="thin">
        <color auto="1"/>
      </right>
      <top style="hair">
        <color auto="1"/>
      </top>
      <bottom/>
      <diagonal/>
    </border>
    <border>
      <left style="double">
        <color indexed="64"/>
      </left>
      <right style="thin">
        <color auto="1"/>
      </right>
      <top style="double">
        <color indexed="64"/>
      </top>
      <bottom style="thin">
        <color auto="1"/>
      </bottom>
      <diagonal/>
    </border>
    <border>
      <left style="thin">
        <color auto="1"/>
      </left>
      <right style="double">
        <color indexed="64"/>
      </right>
      <top style="hair">
        <color auto="1"/>
      </top>
      <bottom/>
      <diagonal/>
    </border>
    <border>
      <left style="thin">
        <color auto="1"/>
      </left>
      <right style="hair">
        <color auto="1"/>
      </right>
      <top style="double">
        <color indexed="64"/>
      </top>
      <bottom style="thin">
        <color indexed="64"/>
      </bottom>
      <diagonal/>
    </border>
    <border>
      <left style="hair">
        <color auto="1"/>
      </left>
      <right style="hair">
        <color auto="1"/>
      </right>
      <top/>
      <bottom style="double">
        <color indexed="64"/>
      </bottom>
      <diagonal/>
    </border>
    <border>
      <left style="hair">
        <color auto="1"/>
      </left>
      <right/>
      <top style="double">
        <color auto="1"/>
      </top>
      <bottom style="thin">
        <color auto="1"/>
      </bottom>
      <diagonal/>
    </border>
    <border>
      <left style="double">
        <color auto="1"/>
      </left>
      <right style="thin">
        <color indexed="64"/>
      </right>
      <top/>
      <bottom style="hair">
        <color auto="1"/>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hair">
        <color auto="1"/>
      </left>
      <right style="thin">
        <color auto="1"/>
      </right>
      <top/>
      <bottom style="double">
        <color indexed="64"/>
      </bottom>
      <diagonal/>
    </border>
    <border>
      <left style="double">
        <color auto="1"/>
      </left>
      <right style="thin">
        <color auto="1"/>
      </right>
      <top/>
      <bottom style="double">
        <color indexed="64"/>
      </bottom>
      <diagonal/>
    </border>
    <border>
      <left style="thin">
        <color indexed="64"/>
      </left>
      <right style="double">
        <color auto="1"/>
      </right>
      <top style="thin">
        <color indexed="64"/>
      </top>
      <bottom style="hair">
        <color indexed="64"/>
      </bottom>
      <diagonal/>
    </border>
    <border>
      <left/>
      <right style="double">
        <color auto="1"/>
      </right>
      <top style="thin">
        <color auto="1"/>
      </top>
      <bottom style="hair">
        <color auto="1"/>
      </bottom>
      <diagonal/>
    </border>
    <border>
      <left style="hair">
        <color auto="1"/>
      </left>
      <right style="double">
        <color auto="1"/>
      </right>
      <top style="hair">
        <color auto="1"/>
      </top>
      <bottom style="hair">
        <color auto="1"/>
      </bottom>
      <diagonal/>
    </border>
    <border>
      <left style="thin">
        <color auto="1"/>
      </left>
      <right style="double">
        <color auto="1"/>
      </right>
      <top style="hair">
        <color auto="1"/>
      </top>
      <bottom style="hair">
        <color auto="1"/>
      </bottom>
      <diagonal/>
    </border>
    <border>
      <left/>
      <right style="hair">
        <color auto="1"/>
      </right>
      <top style="hair">
        <color auto="1"/>
      </top>
      <bottom/>
      <diagonal/>
    </border>
    <border>
      <left style="hair">
        <color indexed="64"/>
      </left>
      <right style="double">
        <color auto="1"/>
      </right>
      <top style="thin">
        <color indexed="64"/>
      </top>
      <bottom style="hair">
        <color indexed="64"/>
      </bottom>
      <diagonal/>
    </border>
    <border>
      <left style="hair">
        <color indexed="64"/>
      </left>
      <right style="double">
        <color auto="1"/>
      </right>
      <top style="hair">
        <color indexed="64"/>
      </top>
      <bottom style="thin">
        <color indexed="64"/>
      </bottom>
      <diagonal/>
    </border>
    <border>
      <left style="hair">
        <color auto="1"/>
      </left>
      <right style="double">
        <color auto="1"/>
      </right>
      <top style="thin">
        <color indexed="64"/>
      </top>
      <bottom/>
      <diagonal/>
    </border>
    <border>
      <left style="hair">
        <color auto="1"/>
      </left>
      <right style="double">
        <color auto="1"/>
      </right>
      <top/>
      <bottom style="thin">
        <color indexed="64"/>
      </bottom>
      <diagonal/>
    </border>
    <border>
      <left style="hair">
        <color auto="1"/>
      </left>
      <right style="double">
        <color auto="1"/>
      </right>
      <top/>
      <bottom style="hair">
        <color auto="1"/>
      </bottom>
      <diagonal/>
    </border>
    <border>
      <left style="hair">
        <color auto="1"/>
      </left>
      <right style="double">
        <color auto="1"/>
      </right>
      <top style="hair">
        <color auto="1"/>
      </top>
      <bottom/>
      <diagonal/>
    </border>
    <border>
      <left style="hair">
        <color auto="1"/>
      </left>
      <right style="double">
        <color auto="1"/>
      </right>
      <top style="hair">
        <color auto="1"/>
      </top>
      <bottom style="double">
        <color auto="1"/>
      </bottom>
      <diagonal/>
    </border>
    <border>
      <left/>
      <right style="double">
        <color auto="1"/>
      </right>
      <top style="hair">
        <color indexed="64"/>
      </top>
      <bottom style="hair">
        <color indexed="64"/>
      </bottom>
      <diagonal/>
    </border>
    <border>
      <left/>
      <right style="double">
        <color auto="1"/>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double">
        <color indexed="64"/>
      </bottom>
      <diagonal/>
    </border>
    <border>
      <left/>
      <right style="hair">
        <color indexed="64"/>
      </right>
      <top style="double">
        <color auto="1"/>
      </top>
      <bottom style="thin">
        <color indexed="64"/>
      </bottom>
      <diagonal/>
    </border>
    <border>
      <left/>
      <right style="hair">
        <color auto="1"/>
      </right>
      <top style="hair">
        <color auto="1"/>
      </top>
      <bottom style="double">
        <color indexed="64"/>
      </bottom>
      <diagonal/>
    </border>
    <border>
      <left/>
      <right style="hair">
        <color auto="1"/>
      </right>
      <top style="hair">
        <color auto="1"/>
      </top>
      <bottom style="thin">
        <color auto="1"/>
      </bottom>
      <diagonal/>
    </border>
    <border>
      <left style="double">
        <color auto="1"/>
      </left>
      <right style="thin">
        <color auto="1"/>
      </right>
      <top style="thin">
        <color auto="1"/>
      </top>
      <bottom style="double">
        <color indexed="64"/>
      </bottom>
      <diagonal/>
    </border>
    <border>
      <left/>
      <right style="hair">
        <color auto="1"/>
      </right>
      <top style="thin">
        <color auto="1"/>
      </top>
      <bottom style="hair">
        <color auto="1"/>
      </bottom>
      <diagonal/>
    </border>
    <border>
      <left style="hair">
        <color auto="1"/>
      </left>
      <right style="double">
        <color indexed="64"/>
      </right>
      <top style="double">
        <color auto="1"/>
      </top>
      <bottom style="thin">
        <color auto="1"/>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729">
    <xf numFmtId="0" fontId="0" fillId="0" borderId="0" xfId="0"/>
    <xf numFmtId="0" fontId="3" fillId="0" borderId="0" xfId="0" applyFont="1" applyAlignment="1">
      <alignment vertical="center"/>
    </xf>
    <xf numFmtId="38" fontId="5" fillId="0" borderId="0" xfId="1"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38" fontId="8" fillId="0" borderId="0" xfId="1" applyFont="1" applyAlignment="1">
      <alignment vertical="center"/>
    </xf>
    <xf numFmtId="38" fontId="5" fillId="0" borderId="22" xfId="1" applyFont="1" applyBorder="1" applyAlignment="1">
      <alignment vertical="center"/>
    </xf>
    <xf numFmtId="38" fontId="7" fillId="0" borderId="0" xfId="1" applyFont="1" applyBorder="1" applyAlignment="1">
      <alignment horizontal="left" vertical="center"/>
    </xf>
    <xf numFmtId="38" fontId="5" fillId="0" borderId="0" xfId="0" applyNumberFormat="1" applyFont="1" applyBorder="1" applyAlignment="1">
      <alignment vertical="center"/>
    </xf>
    <xf numFmtId="0" fontId="9" fillId="0" borderId="0" xfId="0" applyFont="1" applyAlignment="1">
      <alignment horizontal="right" vertical="center"/>
    </xf>
    <xf numFmtId="38" fontId="7" fillId="0" borderId="0" xfId="1" applyFont="1" applyBorder="1" applyAlignment="1">
      <alignment horizontal="center" vertical="center"/>
    </xf>
    <xf numFmtId="38" fontId="10" fillId="0" borderId="0" xfId="1" applyFont="1" applyAlignment="1">
      <alignment vertical="center"/>
    </xf>
    <xf numFmtId="0" fontId="10" fillId="0" borderId="0" xfId="0" applyFont="1" applyAlignment="1">
      <alignment vertical="center"/>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0" xfId="0" applyFont="1" applyAlignment="1">
      <alignment vertical="center"/>
    </xf>
    <xf numFmtId="0" fontId="11" fillId="0" borderId="0" xfId="0" applyFont="1" applyAlignment="1">
      <alignment vertical="center"/>
    </xf>
    <xf numFmtId="38" fontId="5" fillId="0" borderId="0" xfId="0" applyNumberFormat="1" applyFont="1" applyBorder="1" applyAlignment="1">
      <alignment horizontal="right" vertical="center"/>
    </xf>
    <xf numFmtId="0" fontId="5" fillId="0" borderId="10" xfId="0" applyFont="1" applyBorder="1" applyAlignment="1">
      <alignment vertical="center"/>
    </xf>
    <xf numFmtId="0" fontId="5" fillId="0" borderId="0" xfId="0" applyFont="1" applyBorder="1" applyAlignment="1">
      <alignment vertical="center"/>
    </xf>
    <xf numFmtId="38" fontId="5" fillId="0" borderId="10" xfId="0" applyNumberFormat="1" applyFont="1" applyBorder="1" applyAlignment="1">
      <alignment horizontal="right" vertical="center"/>
    </xf>
    <xf numFmtId="38" fontId="5" fillId="0" borderId="45" xfId="1" applyFont="1" applyBorder="1" applyAlignment="1">
      <alignment horizontal="center" vertical="center"/>
    </xf>
    <xf numFmtId="38" fontId="7" fillId="0" borderId="31" xfId="1" applyFont="1" applyBorder="1" applyAlignment="1">
      <alignment vertical="center"/>
    </xf>
    <xf numFmtId="38" fontId="5" fillId="0" borderId="45" xfId="1" applyFont="1" applyBorder="1" applyAlignment="1">
      <alignment vertical="center"/>
    </xf>
    <xf numFmtId="38" fontId="5" fillId="0" borderId="31" xfId="1" applyFont="1" applyBorder="1" applyAlignment="1">
      <alignment vertical="center"/>
    </xf>
    <xf numFmtId="38" fontId="5" fillId="0" borderId="58" xfId="1" applyFont="1" applyBorder="1" applyAlignment="1">
      <alignment vertical="center"/>
    </xf>
    <xf numFmtId="38" fontId="5" fillId="0" borderId="29" xfId="1" applyFont="1" applyBorder="1" applyAlignment="1">
      <alignment horizontal="left" vertical="center"/>
    </xf>
    <xf numFmtId="38" fontId="5" fillId="0" borderId="43" xfId="1" applyFont="1" applyBorder="1" applyAlignment="1">
      <alignment horizontal="left" vertical="center"/>
    </xf>
    <xf numFmtId="38" fontId="5" fillId="0" borderId="29" xfId="1" applyFont="1" applyBorder="1" applyAlignment="1">
      <alignment horizontal="center" vertical="center"/>
    </xf>
    <xf numFmtId="38" fontId="5" fillId="0" borderId="31" xfId="1" applyFont="1" applyBorder="1" applyAlignment="1">
      <alignment horizontal="left" vertical="center"/>
    </xf>
    <xf numFmtId="38" fontId="5" fillId="0" borderId="10" xfId="1" applyFont="1" applyBorder="1" applyAlignment="1">
      <alignment horizontal="center" vertical="center"/>
    </xf>
    <xf numFmtId="38" fontId="5" fillId="0" borderId="79" xfId="1" applyFont="1" applyBorder="1" applyAlignment="1">
      <alignment horizontal="left" vertical="center"/>
    </xf>
    <xf numFmtId="38" fontId="5" fillId="0" borderId="58" xfId="1" applyFont="1" applyBorder="1" applyAlignment="1">
      <alignment horizontal="center" vertical="center"/>
    </xf>
    <xf numFmtId="38" fontId="5" fillId="0" borderId="11" xfId="1" applyFont="1" applyBorder="1" applyAlignment="1">
      <alignment horizontal="left" vertical="center"/>
    </xf>
    <xf numFmtId="0" fontId="8" fillId="0" borderId="0" xfId="0" applyFont="1" applyAlignment="1">
      <alignment vertical="center"/>
    </xf>
    <xf numFmtId="38" fontId="5" fillId="0" borderId="73" xfId="1" applyFont="1" applyBorder="1" applyAlignment="1">
      <alignment horizontal="left" vertical="center"/>
    </xf>
    <xf numFmtId="38" fontId="12" fillId="0" borderId="0" xfId="1" applyFont="1" applyBorder="1" applyAlignment="1">
      <alignment horizontal="center" vertical="center"/>
    </xf>
    <xf numFmtId="38" fontId="10" fillId="0" borderId="0" xfId="0" applyNumberFormat="1" applyFont="1" applyBorder="1" applyAlignment="1">
      <alignment horizontal="right" vertical="center"/>
    </xf>
    <xf numFmtId="38" fontId="12" fillId="0" borderId="0" xfId="1" applyFont="1" applyBorder="1" applyAlignment="1">
      <alignment horizontal="left" vertical="center"/>
    </xf>
    <xf numFmtId="38" fontId="10" fillId="0" borderId="0" xfId="0" applyNumberFormat="1" applyFont="1" applyBorder="1" applyAlignment="1">
      <alignment vertical="center"/>
    </xf>
    <xf numFmtId="38" fontId="10" fillId="0" borderId="0" xfId="1" applyFont="1" applyBorder="1" applyAlignment="1">
      <alignment horizontal="left" vertical="center"/>
    </xf>
    <xf numFmtId="38" fontId="5" fillId="0" borderId="42" xfId="1" applyFont="1" applyBorder="1" applyAlignment="1">
      <alignment vertical="center"/>
    </xf>
    <xf numFmtId="38" fontId="5" fillId="0" borderId="43" xfId="1" applyFont="1" applyBorder="1" applyAlignment="1">
      <alignment vertical="center"/>
    </xf>
    <xf numFmtId="38" fontId="5" fillId="0" borderId="62" xfId="1" applyFont="1" applyBorder="1" applyAlignment="1">
      <alignment vertical="center"/>
    </xf>
    <xf numFmtId="38" fontId="5" fillId="0" borderId="59" xfId="1" applyFont="1" applyBorder="1" applyAlignment="1">
      <alignment vertical="center"/>
    </xf>
    <xf numFmtId="0" fontId="7" fillId="0" borderId="0" xfId="0" applyFont="1" applyAlignment="1">
      <alignment vertical="center"/>
    </xf>
    <xf numFmtId="38" fontId="7" fillId="0" borderId="10" xfId="0" applyNumberFormat="1" applyFont="1" applyBorder="1" applyAlignment="1">
      <alignment horizontal="right" vertical="center"/>
    </xf>
    <xf numFmtId="38" fontId="7" fillId="0" borderId="0" xfId="0" applyNumberFormat="1" applyFont="1" applyBorder="1" applyAlignment="1">
      <alignment horizontal="right" vertical="center"/>
    </xf>
    <xf numFmtId="38" fontId="7" fillId="0" borderId="0" xfId="0" applyNumberFormat="1" applyFont="1" applyBorder="1" applyAlignment="1">
      <alignment vertical="center"/>
    </xf>
    <xf numFmtId="38" fontId="7" fillId="0" borderId="45" xfId="1" applyFont="1" applyBorder="1" applyAlignment="1">
      <alignment horizontal="left" vertical="center"/>
    </xf>
    <xf numFmtId="38" fontId="5" fillId="0" borderId="10" xfId="1" applyFont="1" applyBorder="1" applyAlignment="1">
      <alignment vertical="center"/>
    </xf>
    <xf numFmtId="38" fontId="5" fillId="0" borderId="0" xfId="1" applyFont="1" applyBorder="1" applyAlignment="1">
      <alignment vertical="center"/>
    </xf>
    <xf numFmtId="38" fontId="5" fillId="0" borderId="73" xfId="1" applyFont="1" applyBorder="1" applyAlignment="1">
      <alignment vertical="center"/>
    </xf>
    <xf numFmtId="176" fontId="7" fillId="0" borderId="93" xfId="0" applyNumberFormat="1" applyFont="1" applyBorder="1" applyAlignment="1">
      <alignment horizontal="right" vertical="center"/>
    </xf>
    <xf numFmtId="176" fontId="5" fillId="0" borderId="20" xfId="0" applyNumberFormat="1" applyFont="1" applyBorder="1" applyAlignment="1">
      <alignment horizontal="right" vertical="center"/>
    </xf>
    <xf numFmtId="176" fontId="5" fillId="0" borderId="21" xfId="0" applyNumberFormat="1" applyFont="1" applyBorder="1" applyAlignment="1">
      <alignment horizontal="right" vertical="center"/>
    </xf>
    <xf numFmtId="176" fontId="5" fillId="0" borderId="22" xfId="0" applyNumberFormat="1" applyFont="1" applyBorder="1" applyAlignment="1">
      <alignment horizontal="right" vertical="center"/>
    </xf>
    <xf numFmtId="176" fontId="5" fillId="0" borderId="24" xfId="0" applyNumberFormat="1" applyFont="1" applyBorder="1" applyAlignment="1">
      <alignment horizontal="right" vertical="center"/>
    </xf>
    <xf numFmtId="176" fontId="5" fillId="0" borderId="65" xfId="0" applyNumberFormat="1" applyFont="1" applyBorder="1" applyAlignment="1">
      <alignment horizontal="right" vertical="center"/>
    </xf>
    <xf numFmtId="176" fontId="5" fillId="0" borderId="92" xfId="0" applyNumberFormat="1" applyFont="1" applyBorder="1" applyAlignment="1">
      <alignment horizontal="right" vertical="center"/>
    </xf>
    <xf numFmtId="176" fontId="5" fillId="0" borderId="20" xfId="1" applyNumberFormat="1" applyFont="1" applyBorder="1" applyAlignment="1">
      <alignment horizontal="right" vertical="center"/>
    </xf>
    <xf numFmtId="176" fontId="5" fillId="0" borderId="21" xfId="1" applyNumberFormat="1" applyFont="1" applyBorder="1" applyAlignment="1">
      <alignment horizontal="right" vertical="center"/>
    </xf>
    <xf numFmtId="176" fontId="5" fillId="0" borderId="27" xfId="0" applyNumberFormat="1" applyFont="1" applyBorder="1" applyAlignment="1">
      <alignment horizontal="right" vertical="center"/>
    </xf>
    <xf numFmtId="176" fontId="5" fillId="0" borderId="26" xfId="0" applyNumberFormat="1" applyFont="1" applyBorder="1" applyAlignment="1">
      <alignment horizontal="right" vertical="center"/>
    </xf>
    <xf numFmtId="176" fontId="5" fillId="0" borderId="25" xfId="0" applyNumberFormat="1" applyFont="1" applyBorder="1" applyAlignment="1">
      <alignment horizontal="right" vertical="center"/>
    </xf>
    <xf numFmtId="176" fontId="5" fillId="0" borderId="46" xfId="1" applyNumberFormat="1" applyFont="1" applyBorder="1" applyAlignment="1">
      <alignment horizontal="right" vertical="center"/>
    </xf>
    <xf numFmtId="176" fontId="5" fillId="0" borderId="45" xfId="0" applyNumberFormat="1" applyFont="1" applyBorder="1" applyAlignment="1">
      <alignment horizontal="right" vertical="center"/>
    </xf>
    <xf numFmtId="176" fontId="5" fillId="0" borderId="29" xfId="0" applyNumberFormat="1" applyFont="1" applyBorder="1" applyAlignment="1">
      <alignment horizontal="right" vertical="center"/>
    </xf>
    <xf numFmtId="176" fontId="5" fillId="0" borderId="30" xfId="0" applyNumberFormat="1" applyFont="1" applyBorder="1" applyAlignment="1">
      <alignment horizontal="right" vertical="center"/>
    </xf>
    <xf numFmtId="176" fontId="7" fillId="0" borderId="34" xfId="0" applyNumberFormat="1" applyFont="1" applyBorder="1" applyAlignment="1">
      <alignment horizontal="right" vertical="center"/>
    </xf>
    <xf numFmtId="176" fontId="7" fillId="0" borderId="35" xfId="0" applyNumberFormat="1" applyFont="1" applyBorder="1" applyAlignment="1">
      <alignment horizontal="right" vertical="center"/>
    </xf>
    <xf numFmtId="176" fontId="7" fillId="0" borderId="36" xfId="0" applyNumberFormat="1" applyFont="1" applyBorder="1" applyAlignment="1">
      <alignment horizontal="right" vertical="center"/>
    </xf>
    <xf numFmtId="176" fontId="7" fillId="0" borderId="81" xfId="0" applyNumberFormat="1" applyFont="1" applyBorder="1" applyAlignment="1">
      <alignment horizontal="right" vertical="center"/>
    </xf>
    <xf numFmtId="176" fontId="7" fillId="0" borderId="91" xfId="0" applyNumberFormat="1" applyFont="1" applyBorder="1" applyAlignment="1">
      <alignment horizontal="right" vertical="center"/>
    </xf>
    <xf numFmtId="176" fontId="5" fillId="0" borderId="28" xfId="0" applyNumberFormat="1" applyFont="1" applyBorder="1" applyAlignment="1">
      <alignment horizontal="right" vertical="center"/>
    </xf>
    <xf numFmtId="176" fontId="5" fillId="0" borderId="89" xfId="0" applyNumberFormat="1" applyFont="1" applyBorder="1" applyAlignment="1">
      <alignment horizontal="right" vertical="center"/>
    </xf>
    <xf numFmtId="176" fontId="7" fillId="0" borderId="51" xfId="0" applyNumberFormat="1" applyFont="1" applyBorder="1" applyAlignment="1">
      <alignment horizontal="right" vertical="center"/>
    </xf>
    <xf numFmtId="176" fontId="7" fillId="0" borderId="52" xfId="0" applyNumberFormat="1" applyFont="1" applyBorder="1" applyAlignment="1">
      <alignment horizontal="right" vertical="center"/>
    </xf>
    <xf numFmtId="176" fontId="7" fillId="0" borderId="53" xfId="0" applyNumberFormat="1" applyFont="1" applyBorder="1" applyAlignment="1">
      <alignment horizontal="right" vertical="center"/>
    </xf>
    <xf numFmtId="176" fontId="7" fillId="0" borderId="88" xfId="0" applyNumberFormat="1" applyFont="1" applyBorder="1" applyAlignment="1">
      <alignment horizontal="right" vertical="center"/>
    </xf>
    <xf numFmtId="176" fontId="7" fillId="0" borderId="37" xfId="0" applyNumberFormat="1" applyFont="1" applyBorder="1" applyAlignment="1">
      <alignment horizontal="right" vertical="center"/>
    </xf>
    <xf numFmtId="176" fontId="7" fillId="0" borderId="38" xfId="0" applyNumberFormat="1" applyFont="1" applyBorder="1" applyAlignment="1">
      <alignment horizontal="right" vertical="center"/>
    </xf>
    <xf numFmtId="176" fontId="7" fillId="0" borderId="39" xfId="0" applyNumberFormat="1" applyFont="1" applyBorder="1" applyAlignment="1">
      <alignment horizontal="right" vertical="center"/>
    </xf>
    <xf numFmtId="176" fontId="7" fillId="0" borderId="9" xfId="0" applyNumberFormat="1" applyFont="1" applyBorder="1" applyAlignment="1">
      <alignment horizontal="right" vertical="center"/>
    </xf>
    <xf numFmtId="176" fontId="7" fillId="0" borderId="94" xfId="0" applyNumberFormat="1" applyFont="1" applyBorder="1" applyAlignment="1">
      <alignment horizontal="right" vertical="center"/>
    </xf>
    <xf numFmtId="176" fontId="5" fillId="0" borderId="46" xfId="0" applyNumberFormat="1" applyFont="1" applyBorder="1" applyAlignment="1">
      <alignment horizontal="right" vertical="center"/>
    </xf>
    <xf numFmtId="176" fontId="5" fillId="0" borderId="47" xfId="0" applyNumberFormat="1" applyFont="1" applyBorder="1" applyAlignment="1">
      <alignment horizontal="right" vertical="center"/>
    </xf>
    <xf numFmtId="176" fontId="7" fillId="0" borderId="78" xfId="0" applyNumberFormat="1" applyFont="1" applyBorder="1" applyAlignment="1">
      <alignment horizontal="right" vertical="center"/>
    </xf>
    <xf numFmtId="176" fontId="7" fillId="0" borderId="96" xfId="0" applyNumberFormat="1" applyFont="1" applyBorder="1" applyAlignment="1">
      <alignment horizontal="right" vertical="center"/>
    </xf>
    <xf numFmtId="176" fontId="5" fillId="0" borderId="90" xfId="0" applyNumberFormat="1" applyFont="1" applyBorder="1" applyAlignment="1">
      <alignment horizontal="right" vertical="center"/>
    </xf>
    <xf numFmtId="176" fontId="7" fillId="0" borderId="70" xfId="0" applyNumberFormat="1" applyFont="1" applyBorder="1" applyAlignment="1">
      <alignment horizontal="right" vertical="center"/>
    </xf>
    <xf numFmtId="176" fontId="7" fillId="0" borderId="72" xfId="0" applyNumberFormat="1" applyFont="1" applyBorder="1" applyAlignment="1">
      <alignment horizontal="right" vertical="center"/>
    </xf>
    <xf numFmtId="176" fontId="7" fillId="0" borderId="97" xfId="0" applyNumberFormat="1" applyFont="1" applyBorder="1" applyAlignment="1">
      <alignment horizontal="right" vertical="center"/>
    </xf>
    <xf numFmtId="176" fontId="5" fillId="0" borderId="59" xfId="1" applyNumberFormat="1" applyFont="1" applyBorder="1" applyAlignment="1">
      <alignment horizontal="right" vertical="center" wrapText="1"/>
    </xf>
    <xf numFmtId="176" fontId="5" fillId="0" borderId="20" xfId="1" applyNumberFormat="1" applyFont="1" applyBorder="1" applyAlignment="1">
      <alignment horizontal="right" vertical="center" wrapText="1"/>
    </xf>
    <xf numFmtId="176" fontId="5" fillId="0" borderId="23" xfId="1" applyNumberFormat="1" applyFont="1" applyBorder="1" applyAlignment="1">
      <alignment horizontal="right" vertical="center" wrapText="1"/>
    </xf>
    <xf numFmtId="176" fontId="5" fillId="0" borderId="21" xfId="1" applyNumberFormat="1" applyFont="1" applyBorder="1" applyAlignment="1">
      <alignment horizontal="right" vertical="center" wrapText="1"/>
    </xf>
    <xf numFmtId="176" fontId="7" fillId="0" borderId="37" xfId="0" applyNumberFormat="1" applyFont="1" applyBorder="1" applyAlignment="1">
      <alignment horizontal="right" vertical="center" wrapText="1"/>
    </xf>
    <xf numFmtId="176" fontId="7" fillId="0" borderId="40" xfId="1" applyNumberFormat="1" applyFont="1" applyBorder="1" applyAlignment="1">
      <alignment horizontal="right" vertical="center" wrapText="1"/>
    </xf>
    <xf numFmtId="176" fontId="5" fillId="0" borderId="18" xfId="0" applyNumberFormat="1" applyFont="1" applyBorder="1" applyAlignment="1">
      <alignment horizontal="right" vertical="center"/>
    </xf>
    <xf numFmtId="176" fontId="5" fillId="0" borderId="23" xfId="1" applyNumberFormat="1" applyFont="1" applyBorder="1" applyAlignment="1">
      <alignment horizontal="right" vertical="center"/>
    </xf>
    <xf numFmtId="176" fontId="5" fillId="0" borderId="18" xfId="1" applyNumberFormat="1" applyFont="1" applyBorder="1" applyAlignment="1">
      <alignment horizontal="right" vertical="center"/>
    </xf>
    <xf numFmtId="176" fontId="5" fillId="0" borderId="42" xfId="1" applyNumberFormat="1" applyFont="1" applyBorder="1" applyAlignment="1">
      <alignment horizontal="right" vertical="center"/>
    </xf>
    <xf numFmtId="176" fontId="5" fillId="0" borderId="43" xfId="1" applyNumberFormat="1" applyFont="1" applyBorder="1" applyAlignment="1">
      <alignment horizontal="right" vertical="center"/>
    </xf>
    <xf numFmtId="176" fontId="5" fillId="0" borderId="29" xfId="1" applyNumberFormat="1" applyFont="1" applyBorder="1" applyAlignment="1">
      <alignment horizontal="right" vertical="center"/>
    </xf>
    <xf numFmtId="176" fontId="7" fillId="0" borderId="35" xfId="1" applyNumberFormat="1" applyFont="1" applyBorder="1" applyAlignment="1">
      <alignment horizontal="right" vertical="center"/>
    </xf>
    <xf numFmtId="176" fontId="7" fillId="0" borderId="33" xfId="1" applyNumberFormat="1" applyFont="1" applyBorder="1" applyAlignment="1">
      <alignment horizontal="right" vertical="center"/>
    </xf>
    <xf numFmtId="176" fontId="5" fillId="0" borderId="26" xfId="1" applyNumberFormat="1" applyFont="1" applyBorder="1" applyAlignment="1">
      <alignment horizontal="right" vertical="center"/>
    </xf>
    <xf numFmtId="176" fontId="5" fillId="0" borderId="79" xfId="1" applyNumberFormat="1" applyFont="1" applyBorder="1" applyAlignment="1">
      <alignment horizontal="right" vertical="center"/>
    </xf>
    <xf numFmtId="176" fontId="7" fillId="0" borderId="52" xfId="1" applyNumberFormat="1" applyFont="1" applyBorder="1" applyAlignment="1">
      <alignment horizontal="right" vertical="center"/>
    </xf>
    <xf numFmtId="176" fontId="7" fillId="0" borderId="50" xfId="1" applyNumberFormat="1" applyFont="1" applyBorder="1" applyAlignment="1">
      <alignment horizontal="right" vertical="center"/>
    </xf>
    <xf numFmtId="176" fontId="7" fillId="0" borderId="38" xfId="1" applyNumberFormat="1" applyFont="1" applyBorder="1" applyAlignment="1">
      <alignment horizontal="right" vertical="center"/>
    </xf>
    <xf numFmtId="176" fontId="5" fillId="0" borderId="22" xfId="1" applyNumberFormat="1" applyFont="1" applyBorder="1" applyAlignment="1">
      <alignment horizontal="right" vertical="center"/>
    </xf>
    <xf numFmtId="176" fontId="5" fillId="0" borderId="65" xfId="1" applyNumberFormat="1" applyFont="1" applyBorder="1" applyAlignment="1">
      <alignment horizontal="right" vertical="center"/>
    </xf>
    <xf numFmtId="176" fontId="5" fillId="0" borderId="90" xfId="1" applyNumberFormat="1" applyFont="1" applyBorder="1" applyAlignment="1">
      <alignment horizontal="right" vertical="center"/>
    </xf>
    <xf numFmtId="176" fontId="5" fillId="0" borderId="92" xfId="1" applyNumberFormat="1" applyFont="1" applyBorder="1" applyAlignment="1">
      <alignment horizontal="right" vertical="center"/>
    </xf>
    <xf numFmtId="176" fontId="7" fillId="0" borderId="78" xfId="1" applyNumberFormat="1" applyFont="1" applyBorder="1" applyAlignment="1">
      <alignment horizontal="right" vertical="center"/>
    </xf>
    <xf numFmtId="176" fontId="7" fillId="0" borderId="34" xfId="1" applyNumberFormat="1" applyFont="1" applyBorder="1" applyAlignment="1">
      <alignment horizontal="right" vertical="center"/>
    </xf>
    <xf numFmtId="176" fontId="7" fillId="0" borderId="36" xfId="1" applyNumberFormat="1" applyFont="1" applyBorder="1" applyAlignment="1">
      <alignment horizontal="right" vertical="center"/>
    </xf>
    <xf numFmtId="176" fontId="7" fillId="0" borderId="81" xfId="1" applyNumberFormat="1" applyFont="1" applyBorder="1" applyAlignment="1">
      <alignment horizontal="right" vertical="center"/>
    </xf>
    <xf numFmtId="176" fontId="7" fillId="0" borderId="91" xfId="1" applyNumberFormat="1" applyFont="1" applyBorder="1" applyAlignment="1">
      <alignment horizontal="right" vertical="center"/>
    </xf>
    <xf numFmtId="176" fontId="5" fillId="0" borderId="58" xfId="1" applyNumberFormat="1" applyFont="1" applyBorder="1" applyAlignment="1">
      <alignment horizontal="right" vertical="center" wrapText="1"/>
    </xf>
    <xf numFmtId="176" fontId="5" fillId="0" borderId="27" xfId="1" applyNumberFormat="1" applyFont="1" applyBorder="1" applyAlignment="1">
      <alignment horizontal="right" vertical="center"/>
    </xf>
    <xf numFmtId="176" fontId="5" fillId="0" borderId="62" xfId="1" applyNumberFormat="1" applyFont="1" applyBorder="1" applyAlignment="1">
      <alignment horizontal="right" vertical="center"/>
    </xf>
    <xf numFmtId="176" fontId="5" fillId="0" borderId="80" xfId="1" applyNumberFormat="1" applyFont="1" applyBorder="1" applyAlignment="1">
      <alignment horizontal="right" vertical="center"/>
    </xf>
    <xf numFmtId="176" fontId="5" fillId="0" borderId="24" xfId="1" applyNumberFormat="1" applyFont="1" applyBorder="1" applyAlignment="1">
      <alignment horizontal="right" vertical="center"/>
    </xf>
    <xf numFmtId="176" fontId="5" fillId="0" borderId="45" xfId="1" applyNumberFormat="1" applyFont="1" applyBorder="1" applyAlignment="1">
      <alignment horizontal="right" vertical="center"/>
    </xf>
    <xf numFmtId="176" fontId="5" fillId="0" borderId="47" xfId="1" applyNumberFormat="1" applyFont="1" applyBorder="1" applyAlignment="1">
      <alignment horizontal="right" vertical="center"/>
    </xf>
    <xf numFmtId="176" fontId="7" fillId="0" borderId="32" xfId="1" applyNumberFormat="1" applyFont="1" applyBorder="1" applyAlignment="1">
      <alignment horizontal="right" vertical="center"/>
    </xf>
    <xf numFmtId="176" fontId="5" fillId="0" borderId="66" xfId="1" applyNumberFormat="1" applyFont="1" applyBorder="1" applyAlignment="1">
      <alignment horizontal="right" vertical="center"/>
    </xf>
    <xf numFmtId="176" fontId="5" fillId="0" borderId="28" xfId="1" applyNumberFormat="1" applyFont="1" applyBorder="1" applyAlignment="1">
      <alignment horizontal="right" vertical="center"/>
    </xf>
    <xf numFmtId="176" fontId="7" fillId="0" borderId="51" xfId="1" applyNumberFormat="1" applyFont="1" applyBorder="1" applyAlignment="1">
      <alignment horizontal="right" vertical="center"/>
    </xf>
    <xf numFmtId="176" fontId="7" fillId="0" borderId="70" xfId="1" applyNumberFormat="1" applyFont="1" applyBorder="1" applyAlignment="1">
      <alignment horizontal="right" vertical="center"/>
    </xf>
    <xf numFmtId="176" fontId="7" fillId="0" borderId="53" xfId="1" applyNumberFormat="1" applyFont="1" applyBorder="1" applyAlignment="1">
      <alignment horizontal="right" vertical="center"/>
    </xf>
    <xf numFmtId="176" fontId="7" fillId="0" borderId="37" xfId="1" applyNumberFormat="1" applyFont="1" applyBorder="1" applyAlignment="1">
      <alignment horizontal="right" vertical="center"/>
    </xf>
    <xf numFmtId="176" fontId="7" fillId="0" borderId="72" xfId="1" applyNumberFormat="1" applyFont="1" applyBorder="1" applyAlignment="1">
      <alignment horizontal="right" vertical="center"/>
    </xf>
    <xf numFmtId="176" fontId="5" fillId="0" borderId="31" xfId="1" applyNumberFormat="1" applyFont="1" applyBorder="1" applyAlignment="1">
      <alignment horizontal="right" vertical="center" wrapText="1"/>
    </xf>
    <xf numFmtId="176" fontId="5" fillId="0" borderId="77" xfId="1" applyNumberFormat="1" applyFont="1" applyBorder="1" applyAlignment="1">
      <alignment horizontal="right" vertical="center" wrapText="1"/>
    </xf>
    <xf numFmtId="176" fontId="5" fillId="0" borderId="31" xfId="1" applyNumberFormat="1" applyFont="1" applyBorder="1" applyAlignment="1">
      <alignment horizontal="right" vertical="center"/>
    </xf>
    <xf numFmtId="176" fontId="5" fillId="0" borderId="76" xfId="1" applyNumberFormat="1" applyFont="1" applyBorder="1" applyAlignment="1">
      <alignment horizontal="right" vertical="center" wrapText="1"/>
    </xf>
    <xf numFmtId="176" fontId="5" fillId="0" borderId="46" xfId="1" applyNumberFormat="1" applyFont="1" applyBorder="1" applyAlignment="1">
      <alignment horizontal="right" vertical="center" wrapText="1"/>
    </xf>
    <xf numFmtId="176" fontId="7" fillId="0" borderId="37" xfId="1" applyNumberFormat="1" applyFont="1" applyBorder="1" applyAlignment="1">
      <alignment horizontal="right" vertical="center" wrapText="1"/>
    </xf>
    <xf numFmtId="176" fontId="7" fillId="0" borderId="72" xfId="1" applyNumberFormat="1" applyFont="1" applyBorder="1" applyAlignment="1">
      <alignment horizontal="right" vertical="center" wrapText="1"/>
    </xf>
    <xf numFmtId="176" fontId="5" fillId="0" borderId="17" xfId="1" applyNumberFormat="1" applyFont="1" applyBorder="1" applyAlignment="1">
      <alignment horizontal="right" vertical="center"/>
    </xf>
    <xf numFmtId="176" fontId="5" fillId="0" borderId="63" xfId="1" applyNumberFormat="1" applyFont="1" applyBorder="1" applyAlignment="1">
      <alignment horizontal="right" vertical="center"/>
    </xf>
    <xf numFmtId="176" fontId="5" fillId="0" borderId="89" xfId="1" applyNumberFormat="1" applyFont="1" applyBorder="1" applyAlignment="1">
      <alignment horizontal="right" vertical="center"/>
    </xf>
    <xf numFmtId="176" fontId="7" fillId="0" borderId="88" xfId="1" applyNumberFormat="1" applyFont="1" applyBorder="1" applyAlignment="1">
      <alignment horizontal="right" vertical="center"/>
    </xf>
    <xf numFmtId="176" fontId="7" fillId="0" borderId="68" xfId="1" applyNumberFormat="1" applyFont="1" applyBorder="1" applyAlignment="1">
      <alignment horizontal="right" vertical="center"/>
    </xf>
    <xf numFmtId="176" fontId="7" fillId="0" borderId="84" xfId="1" applyNumberFormat="1" applyFont="1" applyBorder="1" applyAlignment="1">
      <alignment horizontal="right" vertical="center"/>
    </xf>
    <xf numFmtId="176" fontId="7" fillId="0" borderId="100" xfId="1" applyNumberFormat="1" applyFont="1" applyBorder="1" applyAlignment="1">
      <alignment horizontal="right" vertical="center"/>
    </xf>
    <xf numFmtId="176" fontId="5" fillId="0" borderId="80" xfId="0" applyNumberFormat="1" applyFont="1" applyBorder="1" applyAlignment="1">
      <alignment horizontal="right" vertical="center"/>
    </xf>
    <xf numFmtId="176" fontId="5" fillId="0" borderId="75" xfId="0" applyNumberFormat="1" applyFont="1" applyBorder="1" applyAlignment="1">
      <alignment horizontal="right" vertical="center"/>
    </xf>
    <xf numFmtId="176" fontId="5" fillId="0" borderId="31" xfId="0" applyNumberFormat="1" applyFont="1" applyBorder="1" applyAlignment="1">
      <alignment horizontal="right" vertical="center"/>
    </xf>
    <xf numFmtId="176" fontId="5" fillId="0" borderId="74" xfId="0" applyNumberFormat="1" applyFont="1" applyBorder="1" applyAlignment="1">
      <alignment horizontal="right" vertical="center"/>
    </xf>
    <xf numFmtId="176" fontId="5" fillId="0" borderId="98" xfId="0" applyNumberFormat="1" applyFont="1" applyBorder="1" applyAlignment="1">
      <alignment horizontal="right" vertical="center"/>
    </xf>
    <xf numFmtId="176" fontId="5" fillId="0" borderId="96" xfId="0" applyNumberFormat="1" applyFont="1" applyBorder="1" applyAlignment="1">
      <alignment horizontal="right" vertical="center"/>
    </xf>
    <xf numFmtId="176" fontId="7" fillId="0" borderId="99" xfId="1" applyNumberFormat="1" applyFont="1" applyBorder="1" applyAlignment="1">
      <alignment horizontal="right" vertical="center"/>
    </xf>
    <xf numFmtId="176" fontId="7" fillId="0" borderId="61" xfId="0" applyNumberFormat="1" applyFont="1" applyBorder="1" applyAlignment="1">
      <alignment horizontal="right" vertical="center"/>
    </xf>
    <xf numFmtId="176" fontId="7" fillId="0" borderId="87" xfId="0" applyNumberFormat="1" applyFont="1" applyBorder="1" applyAlignment="1">
      <alignment horizontal="right" vertical="center"/>
    </xf>
    <xf numFmtId="176" fontId="5" fillId="0" borderId="58" xfId="0" applyNumberFormat="1" applyFont="1" applyBorder="1" applyAlignment="1">
      <alignment horizontal="right" vertical="center"/>
    </xf>
    <xf numFmtId="176" fontId="5" fillId="0" borderId="64" xfId="0" applyNumberFormat="1" applyFont="1" applyBorder="1" applyAlignment="1">
      <alignment horizontal="right" vertical="center"/>
    </xf>
    <xf numFmtId="176" fontId="5" fillId="0" borderId="59" xfId="1" applyNumberFormat="1" applyFont="1" applyBorder="1" applyAlignment="1">
      <alignment horizontal="right" vertical="center"/>
    </xf>
    <xf numFmtId="176" fontId="5" fillId="0" borderId="58" xfId="1" applyNumberFormat="1" applyFont="1" applyBorder="1" applyAlignment="1">
      <alignment horizontal="right" vertical="center"/>
    </xf>
    <xf numFmtId="176" fontId="5" fillId="0" borderId="12" xfId="1" applyNumberFormat="1" applyFont="1" applyBorder="1" applyAlignment="1">
      <alignment horizontal="right" vertical="center"/>
    </xf>
    <xf numFmtId="176" fontId="5" fillId="0" borderId="60" xfId="1" applyNumberFormat="1" applyFont="1" applyBorder="1" applyAlignment="1">
      <alignment horizontal="right" vertical="center"/>
    </xf>
    <xf numFmtId="176" fontId="5" fillId="0" borderId="11" xfId="1" applyNumberFormat="1" applyFont="1" applyBorder="1" applyAlignment="1">
      <alignment horizontal="right" vertical="center"/>
    </xf>
    <xf numFmtId="176" fontId="7" fillId="0" borderId="0" xfId="1" applyNumberFormat="1" applyFont="1" applyBorder="1" applyAlignment="1">
      <alignment horizontal="right" vertical="center"/>
    </xf>
    <xf numFmtId="176" fontId="5" fillId="0" borderId="55" xfId="1" applyNumberFormat="1" applyFont="1" applyBorder="1" applyAlignment="1">
      <alignment horizontal="right" vertical="center"/>
    </xf>
    <xf numFmtId="176" fontId="5" fillId="0" borderId="0" xfId="1" applyNumberFormat="1" applyFont="1" applyBorder="1" applyAlignment="1">
      <alignment horizontal="right" vertical="center"/>
    </xf>
    <xf numFmtId="176" fontId="5" fillId="0" borderId="27" xfId="1" applyNumberFormat="1" applyFont="1" applyBorder="1" applyAlignment="1">
      <alignment horizontal="right" vertical="center" wrapText="1"/>
    </xf>
    <xf numFmtId="176" fontId="5" fillId="0" borderId="25" xfId="1" applyNumberFormat="1" applyFont="1" applyBorder="1" applyAlignment="1">
      <alignment horizontal="right" vertical="center" wrapText="1"/>
    </xf>
    <xf numFmtId="176" fontId="7" fillId="0" borderId="46" xfId="1" applyNumberFormat="1" applyFont="1" applyBorder="1" applyAlignment="1">
      <alignment horizontal="right" vertical="center"/>
    </xf>
    <xf numFmtId="176" fontId="7" fillId="0" borderId="101" xfId="1" applyNumberFormat="1" applyFont="1" applyBorder="1" applyAlignment="1">
      <alignment horizontal="right" vertical="center"/>
    </xf>
    <xf numFmtId="176" fontId="5" fillId="0" borderId="90" xfId="0" applyNumberFormat="1" applyFont="1" applyBorder="1" applyAlignment="1">
      <alignment vertical="center"/>
    </xf>
    <xf numFmtId="176" fontId="5" fillId="0" borderId="94" xfId="0" applyNumberFormat="1" applyFont="1" applyBorder="1" applyAlignment="1">
      <alignment vertical="center"/>
    </xf>
    <xf numFmtId="176" fontId="5" fillId="0" borderId="92" xfId="0" applyNumberFormat="1" applyFont="1" applyBorder="1" applyAlignment="1">
      <alignment vertical="center"/>
    </xf>
    <xf numFmtId="176" fontId="5" fillId="0" borderId="93" xfId="0" applyNumberFormat="1" applyFont="1" applyBorder="1" applyAlignment="1">
      <alignment vertical="center"/>
    </xf>
    <xf numFmtId="176" fontId="5" fillId="0" borderId="96" xfId="0" applyNumberFormat="1" applyFont="1" applyBorder="1" applyAlignment="1">
      <alignment vertical="center"/>
    </xf>
    <xf numFmtId="176" fontId="5" fillId="0" borderId="102" xfId="0" applyNumberFormat="1" applyFont="1" applyBorder="1" applyAlignment="1">
      <alignment vertical="center"/>
    </xf>
    <xf numFmtId="176" fontId="5" fillId="0" borderId="91" xfId="0" applyNumberFormat="1" applyFont="1" applyBorder="1" applyAlignment="1">
      <alignment vertical="center"/>
    </xf>
    <xf numFmtId="176" fontId="7" fillId="0" borderId="93" xfId="1" applyNumberFormat="1" applyFont="1" applyBorder="1" applyAlignment="1">
      <alignment horizontal="right" vertical="center"/>
    </xf>
    <xf numFmtId="176" fontId="7" fillId="0" borderId="94" xfId="1" applyNumberFormat="1" applyFont="1" applyBorder="1" applyAlignment="1">
      <alignment horizontal="right" vertical="center"/>
    </xf>
    <xf numFmtId="176" fontId="7" fillId="0" borderId="96" xfId="1" applyNumberFormat="1" applyFont="1" applyBorder="1" applyAlignment="1">
      <alignment horizontal="right" vertical="center"/>
    </xf>
    <xf numFmtId="38" fontId="8" fillId="0" borderId="45" xfId="1" applyFont="1" applyBorder="1" applyAlignment="1">
      <alignment vertical="center"/>
    </xf>
    <xf numFmtId="38" fontId="13" fillId="0" borderId="0" xfId="1" applyFont="1" applyAlignment="1">
      <alignment vertical="center"/>
    </xf>
    <xf numFmtId="38" fontId="8" fillId="0" borderId="0" xfId="1" applyFont="1" applyBorder="1" applyAlignment="1">
      <alignment horizontal="center" vertical="center"/>
    </xf>
    <xf numFmtId="38" fontId="8" fillId="0" borderId="0" xfId="1" applyFont="1" applyBorder="1" applyAlignment="1">
      <alignment horizontal="left" vertical="center"/>
    </xf>
    <xf numFmtId="38" fontId="11" fillId="0" borderId="0" xfId="1" applyFont="1" applyBorder="1" applyAlignment="1">
      <alignment horizontal="left" vertical="center"/>
    </xf>
    <xf numFmtId="38" fontId="11" fillId="0" borderId="0" xfId="1" applyFont="1" applyBorder="1" applyAlignment="1">
      <alignment horizontal="center" vertical="center"/>
    </xf>
    <xf numFmtId="0" fontId="13" fillId="0" borderId="0" xfId="0" applyFont="1" applyAlignment="1">
      <alignment vertical="center"/>
    </xf>
    <xf numFmtId="38" fontId="14" fillId="0" borderId="0" xfId="1" applyFont="1" applyBorder="1" applyAlignment="1">
      <alignment horizontal="center" vertical="center"/>
    </xf>
    <xf numFmtId="38" fontId="11" fillId="0" borderId="0" xfId="1" applyFont="1" applyBorder="1" applyAlignment="1">
      <alignment horizontal="left" vertical="center" shrinkToFit="1"/>
    </xf>
    <xf numFmtId="38" fontId="8" fillId="0" borderId="22" xfId="1" applyFont="1" applyBorder="1" applyAlignment="1">
      <alignment vertical="center"/>
    </xf>
    <xf numFmtId="38" fontId="8" fillId="0" borderId="0" xfId="1" applyFont="1" applyBorder="1" applyAlignment="1">
      <alignment vertical="center"/>
    </xf>
    <xf numFmtId="38" fontId="8" fillId="0" borderId="62" xfId="1" applyFont="1" applyBorder="1" applyAlignment="1">
      <alignment vertical="center"/>
    </xf>
    <xf numFmtId="0" fontId="8" fillId="0" borderId="0" xfId="0" applyFont="1" applyBorder="1" applyAlignment="1">
      <alignment horizontal="center" vertical="center"/>
    </xf>
    <xf numFmtId="38" fontId="13" fillId="0" borderId="0" xfId="1" applyFont="1" applyBorder="1" applyAlignment="1">
      <alignment horizontal="left" vertical="center"/>
    </xf>
    <xf numFmtId="38" fontId="8" fillId="0" borderId="58" xfId="1" applyFont="1" applyBorder="1" applyAlignment="1">
      <alignment horizontal="center" vertical="center"/>
    </xf>
    <xf numFmtId="38" fontId="8" fillId="0" borderId="10" xfId="1" applyFont="1" applyBorder="1" applyAlignment="1">
      <alignment horizontal="center" vertical="center"/>
    </xf>
    <xf numFmtId="38" fontId="8" fillId="0" borderId="11" xfId="1" applyFont="1" applyBorder="1" applyAlignment="1">
      <alignment horizontal="left" vertical="center"/>
    </xf>
    <xf numFmtId="38" fontId="8" fillId="0" borderId="45" xfId="1" applyFont="1" applyBorder="1" applyAlignment="1">
      <alignment horizontal="center" vertical="center"/>
    </xf>
    <xf numFmtId="38" fontId="8" fillId="0" borderId="58" xfId="1" applyFont="1" applyBorder="1" applyAlignment="1">
      <alignment vertical="center"/>
    </xf>
    <xf numFmtId="38" fontId="8" fillId="0" borderId="10" xfId="1" applyFont="1" applyBorder="1" applyAlignment="1">
      <alignment vertical="center"/>
    </xf>
    <xf numFmtId="38" fontId="8" fillId="0" borderId="73" xfId="1" applyFont="1" applyBorder="1" applyAlignment="1">
      <alignment vertical="center"/>
    </xf>
    <xf numFmtId="38" fontId="8" fillId="0" borderId="79" xfId="1" applyFont="1" applyBorder="1" applyAlignment="1">
      <alignment vertical="center"/>
    </xf>
    <xf numFmtId="38" fontId="8" fillId="0" borderId="102" xfId="1" applyFont="1" applyBorder="1" applyAlignment="1">
      <alignment vertical="center"/>
    </xf>
    <xf numFmtId="38" fontId="8" fillId="0" borderId="92" xfId="1" applyFont="1" applyBorder="1" applyAlignment="1">
      <alignment vertical="center"/>
    </xf>
    <xf numFmtId="38" fontId="13" fillId="0" borderId="95" xfId="1" applyFont="1" applyBorder="1" applyAlignment="1">
      <alignment vertical="center"/>
    </xf>
    <xf numFmtId="38" fontId="13" fillId="0" borderId="90" xfId="1" applyFont="1" applyBorder="1" applyAlignment="1">
      <alignment vertical="center"/>
    </xf>
    <xf numFmtId="38" fontId="13" fillId="0" borderId="92" xfId="1" applyFont="1" applyBorder="1" applyAlignment="1">
      <alignment vertical="center"/>
    </xf>
    <xf numFmtId="38" fontId="13" fillId="0" borderId="102" xfId="1" applyFont="1" applyBorder="1" applyAlignment="1">
      <alignment vertical="center"/>
    </xf>
    <xf numFmtId="38" fontId="8" fillId="0" borderId="103" xfId="1" applyFont="1" applyBorder="1" applyAlignment="1">
      <alignment vertical="center"/>
    </xf>
    <xf numFmtId="38" fontId="8" fillId="0" borderId="90" xfId="1" applyFont="1" applyBorder="1" applyAlignment="1">
      <alignment vertical="center"/>
    </xf>
    <xf numFmtId="38" fontId="11" fillId="0" borderId="91" xfId="1" applyFont="1" applyBorder="1" applyAlignment="1">
      <alignment vertical="center"/>
    </xf>
    <xf numFmtId="38" fontId="11" fillId="0" borderId="94" xfId="1" applyFont="1" applyBorder="1" applyAlignment="1">
      <alignment horizontal="left" vertical="center"/>
    </xf>
    <xf numFmtId="38" fontId="8" fillId="0" borderId="90" xfId="1" applyFont="1" applyBorder="1" applyAlignment="1">
      <alignment horizontal="left" vertical="center"/>
    </xf>
    <xf numFmtId="38" fontId="11" fillId="0" borderId="0" xfId="1" applyFont="1" applyBorder="1" applyAlignment="1">
      <alignment vertical="center"/>
    </xf>
    <xf numFmtId="38" fontId="8" fillId="0" borderId="27" xfId="1" applyFont="1" applyBorder="1" applyAlignment="1">
      <alignment vertical="center"/>
    </xf>
    <xf numFmtId="38" fontId="8" fillId="0" borderId="26" xfId="1" applyFont="1" applyBorder="1" applyAlignment="1">
      <alignment vertical="center"/>
    </xf>
    <xf numFmtId="38" fontId="8" fillId="0" borderId="24" xfId="1" applyFont="1" applyBorder="1" applyAlignment="1">
      <alignment vertical="center"/>
    </xf>
    <xf numFmtId="38" fontId="8" fillId="0" borderId="20" xfId="1" applyFont="1" applyBorder="1" applyAlignment="1">
      <alignment vertical="center"/>
    </xf>
    <xf numFmtId="38" fontId="8" fillId="0" borderId="21" xfId="1" applyFont="1" applyBorder="1" applyAlignment="1">
      <alignment vertical="center"/>
    </xf>
    <xf numFmtId="38" fontId="11" fillId="0" borderId="34" xfId="1" applyFont="1" applyBorder="1" applyAlignment="1">
      <alignment vertical="center"/>
    </xf>
    <xf numFmtId="38" fontId="11" fillId="0" borderId="35" xfId="1" applyFont="1" applyBorder="1" applyAlignment="1">
      <alignment vertical="center"/>
    </xf>
    <xf numFmtId="38" fontId="11" fillId="0" borderId="36" xfId="1" applyFont="1" applyBorder="1" applyAlignment="1">
      <alignment vertical="center"/>
    </xf>
    <xf numFmtId="38" fontId="11" fillId="0" borderId="52" xfId="1" applyFont="1" applyBorder="1" applyAlignment="1">
      <alignment vertical="center"/>
    </xf>
    <xf numFmtId="38" fontId="11" fillId="0" borderId="53" xfId="1" applyFont="1" applyBorder="1" applyAlignment="1">
      <alignment vertical="center"/>
    </xf>
    <xf numFmtId="38" fontId="11" fillId="0" borderId="39" xfId="1" applyFont="1" applyBorder="1" applyAlignment="1">
      <alignment vertical="center"/>
    </xf>
    <xf numFmtId="38" fontId="11" fillId="0" borderId="18" xfId="1" applyFont="1" applyBorder="1" applyAlignment="1">
      <alignment vertical="center"/>
    </xf>
    <xf numFmtId="38" fontId="11" fillId="0" borderId="19" xfId="1" applyFont="1" applyBorder="1" applyAlignment="1">
      <alignment vertical="center"/>
    </xf>
    <xf numFmtId="38" fontId="8" fillId="0" borderId="17" xfId="1" applyFont="1" applyBorder="1" applyAlignment="1">
      <alignment vertical="center"/>
    </xf>
    <xf numFmtId="38" fontId="8" fillId="0" borderId="18" xfId="1" applyFont="1" applyBorder="1" applyAlignment="1">
      <alignment vertical="center"/>
    </xf>
    <xf numFmtId="38" fontId="8" fillId="0" borderId="19" xfId="1" applyFont="1" applyBorder="1" applyAlignment="1">
      <alignment vertical="center"/>
    </xf>
    <xf numFmtId="38" fontId="11" fillId="0" borderId="28" xfId="1" applyFont="1" applyBorder="1" applyAlignment="1">
      <alignment vertical="center"/>
    </xf>
    <xf numFmtId="38" fontId="11" fillId="0" borderId="29" xfId="1" applyFont="1" applyBorder="1" applyAlignment="1">
      <alignment vertical="center"/>
    </xf>
    <xf numFmtId="38" fontId="11" fillId="0" borderId="30" xfId="1" applyFont="1" applyBorder="1" applyAlignment="1">
      <alignment vertical="center"/>
    </xf>
    <xf numFmtId="38" fontId="8" fillId="0" borderId="51" xfId="1" applyFont="1" applyBorder="1" applyAlignment="1">
      <alignment vertical="center"/>
    </xf>
    <xf numFmtId="38" fontId="8" fillId="0" borderId="52" xfId="1" applyFont="1" applyBorder="1" applyAlignment="1">
      <alignment vertical="center"/>
    </xf>
    <xf numFmtId="38" fontId="8" fillId="0" borderId="53" xfId="1" applyFont="1" applyBorder="1" applyAlignment="1">
      <alignment vertical="center"/>
    </xf>
    <xf numFmtId="38" fontId="8" fillId="0" borderId="63" xfId="1" applyFont="1" applyBorder="1" applyAlignment="1">
      <alignment vertical="center"/>
    </xf>
    <xf numFmtId="38" fontId="8" fillId="0" borderId="70" xfId="1" applyFont="1" applyBorder="1" applyAlignment="1">
      <alignment vertical="center"/>
    </xf>
    <xf numFmtId="38" fontId="8" fillId="0" borderId="46" xfId="1" applyFont="1" applyBorder="1" applyAlignment="1">
      <alignment vertical="center"/>
    </xf>
    <xf numFmtId="38" fontId="11" fillId="0" borderId="78" xfId="1" applyFont="1" applyBorder="1" applyAlignment="1">
      <alignment vertical="center"/>
    </xf>
    <xf numFmtId="38" fontId="11" fillId="0" borderId="47" xfId="1" applyFont="1" applyBorder="1" applyAlignment="1">
      <alignment vertical="center"/>
    </xf>
    <xf numFmtId="38" fontId="5" fillId="0" borderId="43" xfId="1" applyFont="1" applyBorder="1" applyAlignment="1">
      <alignment horizontal="left" vertical="center"/>
    </xf>
    <xf numFmtId="38" fontId="5" fillId="0" borderId="29" xfId="1" applyFont="1" applyBorder="1" applyAlignment="1">
      <alignment horizontal="center" vertical="center"/>
    </xf>
    <xf numFmtId="0" fontId="5" fillId="0" borderId="0" xfId="0" applyFont="1" applyBorder="1" applyAlignment="1">
      <alignment horizontal="center" vertical="center" wrapText="1"/>
    </xf>
    <xf numFmtId="176" fontId="7" fillId="0" borderId="0" xfId="0" applyNumberFormat="1" applyFont="1" applyBorder="1" applyAlignment="1">
      <alignment horizontal="right" vertical="center"/>
    </xf>
    <xf numFmtId="176" fontId="5" fillId="0" borderId="95" xfId="1" applyNumberFormat="1" applyFont="1" applyBorder="1" applyAlignment="1">
      <alignment horizontal="right" vertical="center"/>
    </xf>
    <xf numFmtId="176" fontId="7" fillId="0" borderId="94" xfId="1" applyNumberFormat="1" applyFont="1" applyBorder="1" applyAlignment="1">
      <alignment horizontal="right" vertical="center" wrapText="1"/>
    </xf>
    <xf numFmtId="176" fontId="5" fillId="0" borderId="102" xfId="0" applyNumberFormat="1" applyFont="1" applyBorder="1" applyAlignment="1">
      <alignment horizontal="right" vertical="center"/>
    </xf>
    <xf numFmtId="0" fontId="6" fillId="0" borderId="0" xfId="0" applyFont="1" applyAlignment="1"/>
    <xf numFmtId="176" fontId="5" fillId="0" borderId="85" xfId="1" applyNumberFormat="1" applyFont="1" applyBorder="1" applyAlignment="1">
      <alignment horizontal="right" vertical="center"/>
    </xf>
    <xf numFmtId="176" fontId="5" fillId="0" borderId="102" xfId="1" applyNumberFormat="1" applyFont="1" applyBorder="1" applyAlignment="1">
      <alignment horizontal="right" vertical="center"/>
    </xf>
    <xf numFmtId="176" fontId="7" fillId="0" borderId="14" xfId="0" applyNumberFormat="1" applyFont="1" applyBorder="1" applyAlignment="1">
      <alignment horizontal="right" vertical="center"/>
    </xf>
    <xf numFmtId="176" fontId="7" fillId="0" borderId="15" xfId="0" applyNumberFormat="1" applyFont="1" applyBorder="1" applyAlignment="1">
      <alignment horizontal="right" vertical="center"/>
    </xf>
    <xf numFmtId="176" fontId="7" fillId="0" borderId="16" xfId="0" applyNumberFormat="1" applyFont="1" applyBorder="1" applyAlignment="1">
      <alignment horizontal="right" vertical="center"/>
    </xf>
    <xf numFmtId="176" fontId="7" fillId="0" borderId="6" xfId="0" applyNumberFormat="1" applyFont="1" applyBorder="1" applyAlignment="1">
      <alignment horizontal="right" vertical="center"/>
    </xf>
    <xf numFmtId="176" fontId="7" fillId="0" borderId="104" xfId="0" applyNumberFormat="1" applyFont="1" applyBorder="1" applyAlignment="1">
      <alignment horizontal="right" vertical="center"/>
    </xf>
    <xf numFmtId="176" fontId="5" fillId="0" borderId="92" xfId="1" applyNumberFormat="1" applyFont="1" applyBorder="1" applyAlignment="1">
      <alignment horizontal="right" vertical="center" wrapText="1"/>
    </xf>
    <xf numFmtId="176" fontId="7" fillId="0" borderId="97" xfId="1" applyNumberFormat="1" applyFont="1" applyBorder="1" applyAlignment="1">
      <alignment horizontal="right" vertical="center"/>
    </xf>
    <xf numFmtId="176" fontId="5" fillId="0" borderId="76" xfId="1" applyNumberFormat="1" applyFont="1" applyBorder="1" applyAlignment="1">
      <alignment horizontal="right" vertical="center"/>
    </xf>
    <xf numFmtId="176" fontId="7" fillId="0" borderId="77" xfId="1" applyNumberFormat="1" applyFont="1" applyBorder="1" applyAlignment="1">
      <alignment horizontal="right" vertical="center"/>
    </xf>
    <xf numFmtId="176" fontId="5" fillId="0" borderId="103" xfId="1" applyNumberFormat="1" applyFont="1" applyBorder="1" applyAlignment="1">
      <alignment horizontal="right" vertical="center"/>
    </xf>
    <xf numFmtId="176" fontId="5" fillId="0" borderId="63" xfId="0" applyNumberFormat="1" applyFont="1" applyBorder="1" applyAlignment="1">
      <alignment horizontal="right" vertical="center"/>
    </xf>
    <xf numFmtId="176" fontId="5" fillId="0" borderId="96" xfId="1" applyNumberFormat="1" applyFont="1" applyBorder="1" applyAlignment="1">
      <alignment horizontal="right" vertical="center"/>
    </xf>
    <xf numFmtId="0" fontId="5" fillId="0" borderId="0" xfId="0" applyFont="1" applyFill="1" applyAlignment="1">
      <alignment vertical="center"/>
    </xf>
    <xf numFmtId="176" fontId="5" fillId="0" borderId="17" xfId="0" applyNumberFormat="1" applyFont="1" applyFill="1" applyBorder="1" applyAlignment="1">
      <alignment horizontal="right" vertical="center"/>
    </xf>
    <xf numFmtId="176" fontId="5" fillId="0" borderId="18" xfId="0" applyNumberFormat="1" applyFont="1" applyFill="1" applyBorder="1" applyAlignment="1">
      <alignment horizontal="right" vertical="center"/>
    </xf>
    <xf numFmtId="176" fontId="5" fillId="0" borderId="19" xfId="0" applyNumberFormat="1" applyFont="1" applyFill="1" applyBorder="1" applyAlignment="1">
      <alignment horizontal="right" vertical="center"/>
    </xf>
    <xf numFmtId="176" fontId="5" fillId="0" borderId="54" xfId="0" applyNumberFormat="1" applyFont="1" applyFill="1" applyBorder="1" applyAlignment="1">
      <alignment horizontal="right" vertical="center"/>
    </xf>
    <xf numFmtId="176" fontId="5" fillId="0" borderId="90" xfId="0" applyNumberFormat="1" applyFont="1" applyFill="1" applyBorder="1" applyAlignment="1">
      <alignment horizontal="right" vertical="center"/>
    </xf>
    <xf numFmtId="38" fontId="5" fillId="0" borderId="22" xfId="1" applyFont="1" applyFill="1" applyBorder="1" applyAlignment="1">
      <alignment horizontal="left" vertical="center"/>
    </xf>
    <xf numFmtId="176" fontId="5" fillId="0" borderId="20" xfId="0" applyNumberFormat="1" applyFont="1" applyFill="1" applyBorder="1" applyAlignment="1">
      <alignment horizontal="right" vertical="center"/>
    </xf>
    <xf numFmtId="176" fontId="5" fillId="0" borderId="21" xfId="0" applyNumberFormat="1" applyFont="1" applyFill="1" applyBorder="1" applyAlignment="1">
      <alignment horizontal="right" vertical="center"/>
    </xf>
    <xf numFmtId="176" fontId="5" fillId="0" borderId="22"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176" fontId="5" fillId="0" borderId="102" xfId="0" applyNumberFormat="1" applyFont="1" applyFill="1" applyBorder="1" applyAlignment="1">
      <alignment horizontal="right" vertical="center"/>
    </xf>
    <xf numFmtId="38" fontId="5" fillId="0" borderId="24" xfId="1" applyFont="1" applyFill="1" applyBorder="1" applyAlignment="1">
      <alignment horizontal="left" vertical="center"/>
    </xf>
    <xf numFmtId="176" fontId="5" fillId="0" borderId="92" xfId="0" applyNumberFormat="1" applyFont="1" applyFill="1" applyBorder="1" applyAlignment="1">
      <alignment horizontal="right" vertical="center"/>
    </xf>
    <xf numFmtId="176" fontId="5" fillId="0" borderId="28" xfId="0" applyNumberFormat="1" applyFont="1" applyFill="1" applyBorder="1" applyAlignment="1">
      <alignment horizontal="right" vertical="center"/>
    </xf>
    <xf numFmtId="176" fontId="5" fillId="0" borderId="29" xfId="0" applyNumberFormat="1" applyFont="1" applyFill="1" applyBorder="1" applyAlignment="1">
      <alignment horizontal="right" vertical="center"/>
    </xf>
    <xf numFmtId="176" fontId="5" fillId="0" borderId="98" xfId="0" applyNumberFormat="1" applyFont="1" applyFill="1" applyBorder="1" applyAlignment="1">
      <alignment horizontal="right" vertical="center"/>
    </xf>
    <xf numFmtId="38" fontId="5" fillId="0" borderId="22" xfId="1" applyFont="1" applyFill="1" applyBorder="1" applyAlignment="1">
      <alignment vertical="center" wrapText="1"/>
    </xf>
    <xf numFmtId="176" fontId="5" fillId="0" borderId="20" xfId="1" applyNumberFormat="1" applyFont="1" applyFill="1" applyBorder="1" applyAlignment="1">
      <alignment horizontal="right" vertical="center"/>
    </xf>
    <xf numFmtId="176" fontId="5" fillId="0" borderId="21" xfId="1" applyNumberFormat="1" applyFont="1" applyFill="1" applyBorder="1" applyAlignment="1">
      <alignment horizontal="right" vertical="center"/>
    </xf>
    <xf numFmtId="176" fontId="5" fillId="0" borderId="65" xfId="0" applyNumberFormat="1" applyFont="1" applyFill="1" applyBorder="1" applyAlignment="1">
      <alignment horizontal="right" vertical="center"/>
    </xf>
    <xf numFmtId="176" fontId="5" fillId="0" borderId="25" xfId="0" applyNumberFormat="1" applyFont="1" applyFill="1" applyBorder="1" applyAlignment="1">
      <alignment horizontal="right" vertical="center"/>
    </xf>
    <xf numFmtId="176" fontId="5" fillId="0" borderId="26" xfId="0" applyNumberFormat="1" applyFont="1" applyFill="1" applyBorder="1" applyAlignment="1">
      <alignment horizontal="right" vertical="center"/>
    </xf>
    <xf numFmtId="176" fontId="5" fillId="0" borderId="27" xfId="0" applyNumberFormat="1" applyFont="1" applyFill="1" applyBorder="1" applyAlignment="1">
      <alignment horizontal="right" vertical="center"/>
    </xf>
    <xf numFmtId="176" fontId="5" fillId="0" borderId="85" xfId="0" applyNumberFormat="1" applyFont="1" applyFill="1" applyBorder="1" applyAlignment="1">
      <alignment horizontal="right" vertical="center"/>
    </xf>
    <xf numFmtId="176" fontId="5" fillId="0" borderId="46" xfId="1" applyNumberFormat="1" applyFont="1" applyFill="1" applyBorder="1" applyAlignment="1">
      <alignment horizontal="right" vertical="center"/>
    </xf>
    <xf numFmtId="176" fontId="5" fillId="0" borderId="65" xfId="1" applyNumberFormat="1" applyFont="1" applyFill="1" applyBorder="1" applyAlignment="1">
      <alignment horizontal="right" vertical="center"/>
    </xf>
    <xf numFmtId="38" fontId="5" fillId="0" borderId="22" xfId="1" applyFont="1" applyFill="1" applyBorder="1" applyAlignment="1">
      <alignment vertical="center"/>
    </xf>
    <xf numFmtId="176" fontId="7" fillId="0" borderId="37" xfId="0" applyNumberFormat="1" applyFont="1" applyFill="1" applyBorder="1" applyAlignment="1">
      <alignment horizontal="right" vertical="center"/>
    </xf>
    <xf numFmtId="176" fontId="7" fillId="0" borderId="38" xfId="0" applyNumberFormat="1" applyFont="1" applyFill="1" applyBorder="1" applyAlignment="1">
      <alignment horizontal="right" vertical="center"/>
    </xf>
    <xf numFmtId="176" fontId="7" fillId="0" borderId="39" xfId="0" applyNumberFormat="1" applyFont="1" applyFill="1" applyBorder="1" applyAlignment="1">
      <alignment horizontal="right" vertical="center"/>
    </xf>
    <xf numFmtId="176" fontId="7" fillId="0" borderId="9" xfId="0" applyNumberFormat="1" applyFont="1" applyFill="1" applyBorder="1" applyAlignment="1">
      <alignment horizontal="right" vertical="center"/>
    </xf>
    <xf numFmtId="176" fontId="7" fillId="0" borderId="94" xfId="0" applyNumberFormat="1" applyFont="1" applyFill="1" applyBorder="1" applyAlignment="1">
      <alignment horizontal="right" vertical="center"/>
    </xf>
    <xf numFmtId="0" fontId="7" fillId="0" borderId="0" xfId="0" applyFont="1" applyFill="1" applyAlignment="1">
      <alignment vertical="center"/>
    </xf>
    <xf numFmtId="38" fontId="5" fillId="0" borderId="11" xfId="1" applyFont="1" applyFill="1" applyBorder="1" applyAlignment="1">
      <alignment vertical="center"/>
    </xf>
    <xf numFmtId="38" fontId="5" fillId="0" borderId="10" xfId="1" applyFont="1" applyFill="1" applyBorder="1" applyAlignment="1">
      <alignment vertical="center"/>
    </xf>
    <xf numFmtId="38" fontId="5" fillId="0" borderId="47" xfId="1" applyFont="1" applyFill="1" applyBorder="1" applyAlignment="1">
      <alignment horizontal="left" vertical="center"/>
    </xf>
    <xf numFmtId="38" fontId="5" fillId="0" borderId="30" xfId="1" applyFont="1" applyFill="1" applyBorder="1" applyAlignment="1">
      <alignment horizontal="left" vertical="center"/>
    </xf>
    <xf numFmtId="176" fontId="5" fillId="0" borderId="89" xfId="0" applyNumberFormat="1" applyFont="1" applyFill="1" applyBorder="1" applyAlignment="1">
      <alignment horizontal="right" vertical="center"/>
    </xf>
    <xf numFmtId="38" fontId="5" fillId="0" borderId="31" xfId="1" applyFont="1" applyFill="1" applyBorder="1" applyAlignment="1">
      <alignment vertical="center"/>
    </xf>
    <xf numFmtId="176" fontId="7" fillId="0" borderId="84" xfId="0" applyNumberFormat="1" applyFont="1" applyFill="1" applyBorder="1" applyAlignment="1">
      <alignment horizontal="right" vertical="center"/>
    </xf>
    <xf numFmtId="176" fontId="7" fillId="0" borderId="100" xfId="0" applyNumberFormat="1" applyFont="1" applyFill="1" applyBorder="1" applyAlignment="1">
      <alignment horizontal="right" vertical="center"/>
    </xf>
    <xf numFmtId="176" fontId="7" fillId="0" borderId="105" xfId="0" applyNumberFormat="1" applyFont="1" applyFill="1" applyBorder="1" applyAlignment="1">
      <alignment horizontal="right" vertical="center"/>
    </xf>
    <xf numFmtId="176" fontId="7" fillId="0" borderId="48" xfId="0" applyNumberFormat="1" applyFont="1" applyFill="1" applyBorder="1" applyAlignment="1">
      <alignment horizontal="right" vertical="center"/>
    </xf>
    <xf numFmtId="176" fontId="7" fillId="0" borderId="106" xfId="0" applyNumberFormat="1" applyFont="1" applyFill="1" applyBorder="1" applyAlignment="1">
      <alignment horizontal="right" vertical="center"/>
    </xf>
    <xf numFmtId="176" fontId="5" fillId="0" borderId="23"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59" xfId="0" applyNumberFormat="1" applyFont="1" applyBorder="1" applyAlignment="1">
      <alignment horizontal="right" vertical="center"/>
    </xf>
    <xf numFmtId="176" fontId="7" fillId="0" borderId="38" xfId="0" applyNumberFormat="1" applyFont="1" applyBorder="1" applyAlignment="1">
      <alignment horizontal="right" vertical="center" wrapText="1"/>
    </xf>
    <xf numFmtId="176" fontId="5" fillId="0" borderId="114" xfId="1" applyNumberFormat="1" applyFont="1" applyBorder="1" applyAlignment="1">
      <alignment horizontal="right" vertical="center"/>
    </xf>
    <xf numFmtId="176" fontId="5" fillId="0" borderId="109" xfId="1" applyNumberFormat="1" applyFont="1" applyBorder="1" applyAlignment="1">
      <alignment horizontal="right" vertical="center"/>
    </xf>
    <xf numFmtId="176" fontId="5" fillId="0" borderId="116" xfId="1" applyNumberFormat="1" applyFont="1" applyBorder="1" applyAlignment="1">
      <alignment horizontal="right" vertical="center"/>
    </xf>
    <xf numFmtId="176" fontId="5" fillId="0" borderId="117" xfId="1" applyNumberFormat="1" applyFont="1" applyBorder="1" applyAlignment="1">
      <alignment horizontal="right" vertical="center"/>
    </xf>
    <xf numFmtId="176" fontId="7" fillId="0" borderId="113" xfId="1" applyNumberFormat="1" applyFont="1" applyBorder="1" applyAlignment="1">
      <alignment horizontal="right" vertical="center"/>
    </xf>
    <xf numFmtId="176" fontId="5" fillId="0" borderId="109" xfId="0" applyNumberFormat="1" applyFont="1" applyBorder="1" applyAlignment="1">
      <alignment horizontal="right" vertical="center"/>
    </xf>
    <xf numFmtId="176" fontId="7" fillId="0" borderId="118" xfId="1" applyNumberFormat="1" applyFont="1" applyBorder="1" applyAlignment="1">
      <alignment horizontal="right" vertical="center"/>
    </xf>
    <xf numFmtId="176" fontId="7" fillId="0" borderId="115" xfId="1" applyNumberFormat="1" applyFont="1" applyBorder="1" applyAlignment="1">
      <alignment horizontal="right" vertical="center"/>
    </xf>
    <xf numFmtId="176" fontId="7" fillId="0" borderId="69" xfId="1" applyNumberFormat="1" applyFont="1" applyBorder="1" applyAlignment="1">
      <alignment horizontal="right" vertical="center"/>
    </xf>
    <xf numFmtId="176" fontId="7" fillId="0" borderId="39" xfId="1" applyNumberFormat="1" applyFont="1" applyBorder="1" applyAlignment="1">
      <alignment horizontal="right" vertical="center"/>
    </xf>
    <xf numFmtId="176" fontId="5" fillId="0" borderId="25" xfId="1" applyNumberFormat="1" applyFont="1" applyBorder="1" applyAlignment="1">
      <alignment horizontal="right" vertical="center"/>
    </xf>
    <xf numFmtId="176" fontId="7" fillId="0" borderId="34" xfId="1" applyNumberFormat="1" applyFont="1" applyBorder="1" applyAlignment="1">
      <alignment horizontal="right" vertical="center" wrapText="1"/>
    </xf>
    <xf numFmtId="176" fontId="7" fillId="0" borderId="35" xfId="1" applyNumberFormat="1" applyFont="1" applyBorder="1" applyAlignment="1">
      <alignment horizontal="right" vertical="center" wrapText="1"/>
    </xf>
    <xf numFmtId="0" fontId="5" fillId="2" borderId="107"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9"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78" xfId="0" applyFont="1" applyFill="1" applyBorder="1" applyAlignment="1">
      <alignment horizontal="center" vertical="center" wrapText="1"/>
    </xf>
    <xf numFmtId="0" fontId="5" fillId="2" borderId="113" xfId="0" applyFont="1" applyFill="1" applyBorder="1" applyAlignment="1">
      <alignment horizontal="center" vertical="center" wrapText="1"/>
    </xf>
    <xf numFmtId="0" fontId="5" fillId="2" borderId="12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77"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1" xfId="0" applyFont="1" applyFill="1" applyBorder="1" applyAlignment="1">
      <alignment horizontal="center" vertical="center" wrapText="1"/>
    </xf>
    <xf numFmtId="0" fontId="5" fillId="2" borderId="35" xfId="0" applyFont="1" applyFill="1" applyBorder="1" applyAlignment="1">
      <alignment horizontal="center" vertical="center" wrapText="1" shrinkToFit="1"/>
    </xf>
    <xf numFmtId="0" fontId="5" fillId="2" borderId="35" xfId="0" applyFont="1" applyFill="1" applyBorder="1" applyAlignment="1">
      <alignment horizontal="center" vertical="center"/>
    </xf>
    <xf numFmtId="0" fontId="5" fillId="2" borderId="78" xfId="0" applyFont="1" applyFill="1" applyBorder="1" applyAlignment="1">
      <alignment horizontal="center" vertical="center" wrapText="1" shrinkToFit="1"/>
    </xf>
    <xf numFmtId="0" fontId="5" fillId="2" borderId="54"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2" xfId="0" applyFont="1" applyFill="1" applyBorder="1" applyAlignment="1">
      <alignment horizontal="center" vertical="center" wrapText="1"/>
    </xf>
    <xf numFmtId="38" fontId="8" fillId="2" borderId="14" xfId="1" applyFont="1" applyFill="1" applyBorder="1" applyAlignment="1">
      <alignment horizontal="center" vertical="center" wrapText="1"/>
    </xf>
    <xf numFmtId="38" fontId="8" fillId="2" borderId="15" xfId="1" applyFont="1" applyFill="1" applyBorder="1" applyAlignment="1">
      <alignment horizontal="center" vertical="center" wrapText="1"/>
    </xf>
    <xf numFmtId="38" fontId="8" fillId="2" borderId="16" xfId="1" applyFont="1" applyFill="1" applyBorder="1" applyAlignment="1">
      <alignment horizontal="center" vertical="center" wrapText="1"/>
    </xf>
    <xf numFmtId="38" fontId="8" fillId="2" borderId="71" xfId="1" applyFont="1" applyFill="1" applyBorder="1" applyAlignment="1">
      <alignment horizontal="center" vertical="center" wrapText="1"/>
    </xf>
    <xf numFmtId="0" fontId="8" fillId="2" borderId="104" xfId="0" applyFont="1" applyFill="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38" fontId="17" fillId="0" borderId="0" xfId="1" applyFont="1" applyAlignment="1">
      <alignment vertical="center"/>
    </xf>
    <xf numFmtId="38" fontId="16" fillId="0" borderId="0" xfId="1" applyFont="1" applyAlignment="1">
      <alignment vertical="center"/>
    </xf>
    <xf numFmtId="0" fontId="18" fillId="0" borderId="0" xfId="0" applyFont="1" applyAlignment="1">
      <alignment vertical="center"/>
    </xf>
    <xf numFmtId="38" fontId="15" fillId="0" borderId="0" xfId="1" applyFont="1" applyAlignment="1">
      <alignment vertical="center"/>
    </xf>
    <xf numFmtId="38" fontId="18" fillId="0" borderId="0" xfId="1" applyFont="1" applyAlignment="1">
      <alignment vertical="center"/>
    </xf>
    <xf numFmtId="38" fontId="19" fillId="0" borderId="0" xfId="2" applyFont="1" applyAlignment="1">
      <alignment vertical="center"/>
    </xf>
    <xf numFmtId="38" fontId="19" fillId="0" borderId="0" xfId="2" applyFont="1" applyAlignment="1">
      <alignment horizontal="right" vertical="center"/>
    </xf>
    <xf numFmtId="38" fontId="20" fillId="0" borderId="0" xfId="2" applyFont="1" applyAlignment="1">
      <alignment horizontal="center" vertical="center"/>
    </xf>
    <xf numFmtId="0" fontId="19" fillId="0" borderId="0" xfId="3" applyFont="1" applyAlignment="1">
      <alignment vertical="center"/>
    </xf>
    <xf numFmtId="0" fontId="19" fillId="0" borderId="0" xfId="3" applyFont="1" applyAlignment="1">
      <alignment horizontal="left" vertical="center"/>
    </xf>
    <xf numFmtId="38" fontId="19" fillId="0" borderId="0" xfId="2" applyFont="1" applyAlignment="1">
      <alignment horizontal="center" vertical="center"/>
    </xf>
    <xf numFmtId="38" fontId="19" fillId="2" borderId="121" xfId="2" applyFont="1" applyFill="1" applyBorder="1" applyAlignment="1">
      <alignment horizontal="center" vertical="center"/>
    </xf>
    <xf numFmtId="38" fontId="19" fillId="2" borderId="124" xfId="2" applyFont="1" applyFill="1" applyBorder="1" applyAlignment="1">
      <alignment horizontal="center" vertical="center"/>
    </xf>
    <xf numFmtId="0" fontId="19" fillId="0" borderId="3" xfId="3" applyFont="1" applyBorder="1" applyAlignment="1">
      <alignment vertical="center"/>
    </xf>
    <xf numFmtId="38" fontId="19" fillId="0" borderId="85" xfId="2" applyFont="1" applyBorder="1" applyAlignment="1">
      <alignment vertical="center"/>
    </xf>
    <xf numFmtId="38" fontId="19" fillId="0" borderId="125" xfId="2" applyFont="1" applyBorder="1" applyAlignment="1">
      <alignment vertical="center"/>
    </xf>
    <xf numFmtId="38" fontId="19" fillId="0" borderId="81" xfId="2" applyFont="1" applyBorder="1" applyAlignment="1">
      <alignment vertical="center"/>
    </xf>
    <xf numFmtId="38" fontId="19" fillId="0" borderId="1" xfId="2" applyFont="1" applyBorder="1" applyAlignment="1">
      <alignment vertical="center"/>
    </xf>
    <xf numFmtId="38" fontId="19" fillId="0" borderId="0" xfId="2" applyFont="1" applyBorder="1" applyAlignment="1">
      <alignment horizontal="center" vertical="center"/>
    </xf>
    <xf numFmtId="38" fontId="19" fillId="0" borderId="0" xfId="2" applyFont="1" applyBorder="1" applyAlignment="1">
      <alignment vertical="center"/>
    </xf>
    <xf numFmtId="38" fontId="19" fillId="0" borderId="3" xfId="2" applyFont="1" applyBorder="1" applyAlignment="1">
      <alignment vertical="center"/>
    </xf>
    <xf numFmtId="0" fontId="19" fillId="0" borderId="125" xfId="3" applyFont="1" applyBorder="1" applyAlignment="1">
      <alignment vertical="center"/>
    </xf>
    <xf numFmtId="38" fontId="19" fillId="0" borderId="126" xfId="2" quotePrefix="1" applyFont="1" applyBorder="1" applyAlignment="1">
      <alignment horizontal="left" vertical="center"/>
    </xf>
    <xf numFmtId="38" fontId="19" fillId="0" borderId="125" xfId="2" quotePrefix="1" applyFont="1" applyBorder="1" applyAlignment="1">
      <alignment vertical="center"/>
    </xf>
    <xf numFmtId="38" fontId="19" fillId="0" borderId="0" xfId="2" applyNumberFormat="1" applyFont="1" applyAlignment="1">
      <alignment vertical="center"/>
    </xf>
    <xf numFmtId="40" fontId="19" fillId="0" borderId="0" xfId="2" applyNumberFormat="1" applyFont="1" applyAlignment="1">
      <alignment vertical="center"/>
    </xf>
    <xf numFmtId="0" fontId="19" fillId="0" borderId="57" xfId="3" applyFont="1" applyBorder="1" applyAlignment="1">
      <alignment vertical="center"/>
    </xf>
    <xf numFmtId="38" fontId="19" fillId="0" borderId="57" xfId="2" quotePrefix="1" applyFont="1" applyBorder="1" applyAlignment="1">
      <alignment horizontal="left" vertical="center"/>
    </xf>
    <xf numFmtId="38" fontId="19" fillId="0" borderId="57" xfId="2" quotePrefix="1" applyFont="1" applyBorder="1" applyAlignment="1">
      <alignment vertical="center"/>
    </xf>
    <xf numFmtId="38" fontId="19" fillId="0" borderId="57" xfId="2" applyFont="1" applyBorder="1" applyAlignment="1">
      <alignment vertical="center"/>
    </xf>
    <xf numFmtId="38" fontId="19" fillId="0" borderId="127" xfId="2" applyFont="1" applyBorder="1" applyAlignment="1">
      <alignment vertical="center"/>
    </xf>
    <xf numFmtId="38" fontId="19" fillId="0" borderId="10" xfId="2" applyFont="1" applyBorder="1" applyAlignment="1">
      <alignment vertical="center"/>
    </xf>
    <xf numFmtId="0" fontId="19" fillId="0" borderId="67" xfId="3" applyFont="1" applyBorder="1" applyAlignment="1">
      <alignment vertical="center"/>
    </xf>
    <xf numFmtId="38" fontId="19" fillId="0" borderId="67" xfId="2" quotePrefix="1" applyFont="1" applyBorder="1" applyAlignment="1">
      <alignment horizontal="left" vertical="center"/>
    </xf>
    <xf numFmtId="38" fontId="19" fillId="0" borderId="67" xfId="2" quotePrefix="1" applyFont="1" applyBorder="1" applyAlignment="1">
      <alignment vertical="center"/>
    </xf>
    <xf numFmtId="38" fontId="19" fillId="0" borderId="67" xfId="2" applyFont="1" applyBorder="1" applyAlignment="1">
      <alignment vertical="center"/>
    </xf>
    <xf numFmtId="38" fontId="19" fillId="0" borderId="2" xfId="2" applyFont="1" applyBorder="1" applyAlignment="1">
      <alignment vertical="center"/>
    </xf>
    <xf numFmtId="38" fontId="19" fillId="0" borderId="56" xfId="2" applyFont="1" applyBorder="1" applyAlignment="1">
      <alignment vertical="center"/>
    </xf>
    <xf numFmtId="38" fontId="19" fillId="0" borderId="54" xfId="2" applyFont="1" applyBorder="1" applyAlignment="1">
      <alignment vertical="center"/>
    </xf>
    <xf numFmtId="38" fontId="19" fillId="0" borderId="65" xfId="2" applyFont="1" applyBorder="1" applyAlignment="1">
      <alignment vertical="center"/>
    </xf>
    <xf numFmtId="38" fontId="19" fillId="0" borderId="54" xfId="2" applyFont="1" applyBorder="1" applyAlignment="1">
      <alignment horizontal="left" vertical="center"/>
    </xf>
    <xf numFmtId="38" fontId="19" fillId="0" borderId="65" xfId="2" applyFont="1" applyBorder="1" applyAlignment="1">
      <alignment horizontal="left" vertical="center"/>
    </xf>
    <xf numFmtId="38" fontId="19" fillId="0" borderId="81" xfId="2" applyFont="1" applyBorder="1" applyAlignment="1">
      <alignment horizontal="left" vertical="center"/>
    </xf>
    <xf numFmtId="38" fontId="19" fillId="0" borderId="56" xfId="2" applyFont="1" applyBorder="1" applyAlignment="1">
      <alignment vertical="center" shrinkToFit="1"/>
    </xf>
    <xf numFmtId="0" fontId="22" fillId="0" borderId="0" xfId="3" applyFont="1" applyAlignment="1">
      <alignment vertical="center"/>
    </xf>
    <xf numFmtId="38" fontId="22" fillId="0" borderId="0" xfId="2" applyFont="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0" xfId="0" applyFont="1" applyBorder="1" applyAlignment="1">
      <alignment vertical="center"/>
    </xf>
    <xf numFmtId="0" fontId="23" fillId="0" borderId="0" xfId="0" applyFont="1" applyBorder="1" applyAlignment="1">
      <alignment horizontal="right" vertical="center"/>
    </xf>
    <xf numFmtId="38" fontId="21" fillId="0" borderId="0" xfId="2" applyFont="1" applyAlignment="1">
      <alignment vertical="center"/>
    </xf>
    <xf numFmtId="0" fontId="24" fillId="0" borderId="0" xfId="0" applyFont="1" applyAlignment="1">
      <alignment vertical="center"/>
    </xf>
    <xf numFmtId="0" fontId="23" fillId="0" borderId="0" xfId="0" applyFont="1" applyAlignment="1">
      <alignment horizontal="justify" vertical="center"/>
    </xf>
    <xf numFmtId="0" fontId="25" fillId="0" borderId="0" xfId="0" applyFont="1" applyAlignment="1">
      <alignment vertical="center"/>
    </xf>
    <xf numFmtId="0" fontId="24" fillId="0" borderId="1" xfId="0" applyFont="1" applyBorder="1" applyAlignment="1">
      <alignment horizontal="center" vertical="center"/>
    </xf>
    <xf numFmtId="38" fontId="24" fillId="0" borderId="2" xfId="1" applyFont="1" applyBorder="1" applyAlignment="1">
      <alignment vertical="center"/>
    </xf>
    <xf numFmtId="38" fontId="24" fillId="0" borderId="1" xfId="1" applyFont="1" applyBorder="1" applyAlignment="1">
      <alignment vertical="center" wrapText="1"/>
    </xf>
    <xf numFmtId="38" fontId="24" fillId="0" borderId="6" xfId="1" applyFont="1" applyBorder="1" applyAlignment="1">
      <alignment vertical="center"/>
    </xf>
    <xf numFmtId="0" fontId="24" fillId="0" borderId="1" xfId="0" applyFont="1" applyBorder="1" applyAlignment="1">
      <alignment vertical="center"/>
    </xf>
    <xf numFmtId="38" fontId="24" fillId="0" borderId="3" xfId="1" applyFont="1" applyBorder="1" applyAlignment="1">
      <alignment vertical="center"/>
    </xf>
    <xf numFmtId="38" fontId="24" fillId="0" borderId="1" xfId="1" applyFont="1" applyBorder="1" applyAlignment="1">
      <alignment vertical="center"/>
    </xf>
    <xf numFmtId="38" fontId="24" fillId="0" borderId="6" xfId="1" applyFont="1" applyBorder="1" applyAlignment="1">
      <alignment vertical="center" wrapText="1"/>
    </xf>
    <xf numFmtId="38" fontId="24" fillId="0" borderId="11" xfId="1" applyFont="1" applyBorder="1" applyAlignment="1">
      <alignment vertical="center"/>
    </xf>
    <xf numFmtId="0" fontId="24" fillId="0" borderId="2" xfId="0" applyFont="1" applyBorder="1" applyAlignment="1">
      <alignment vertical="center"/>
    </xf>
    <xf numFmtId="177" fontId="24" fillId="0" borderId="1" xfId="0" applyNumberFormat="1" applyFont="1" applyBorder="1" applyAlignment="1">
      <alignment vertical="center"/>
    </xf>
    <xf numFmtId="177" fontId="24" fillId="0" borderId="2" xfId="0" applyNumberFormat="1" applyFont="1" applyBorder="1" applyAlignment="1">
      <alignment vertical="center"/>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4" fillId="0" borderId="0" xfId="0" applyFont="1" applyAlignment="1">
      <alignment horizontal="right" vertical="center"/>
    </xf>
    <xf numFmtId="0" fontId="24" fillId="0" borderId="0" xfId="0" applyFont="1" applyBorder="1" applyAlignment="1">
      <alignment vertical="center"/>
    </xf>
    <xf numFmtId="0" fontId="24" fillId="0" borderId="0" xfId="0" applyFont="1" applyBorder="1" applyAlignment="1">
      <alignment horizontal="right" vertical="center"/>
    </xf>
    <xf numFmtId="38" fontId="24" fillId="0" borderId="0" xfId="1" applyFont="1" applyBorder="1" applyAlignment="1">
      <alignment vertical="center"/>
    </xf>
    <xf numFmtId="38" fontId="24" fillId="0" borderId="1" xfId="1" applyFont="1" applyBorder="1" applyAlignment="1">
      <alignment horizontal="center" vertical="center"/>
    </xf>
    <xf numFmtId="0" fontId="26" fillId="0" borderId="0" xfId="0" applyFont="1" applyAlignment="1">
      <alignment vertical="center"/>
    </xf>
    <xf numFmtId="0" fontId="27" fillId="0" borderId="0" xfId="0" applyFont="1" applyAlignment="1">
      <alignment vertical="center"/>
    </xf>
    <xf numFmtId="38" fontId="24" fillId="2" borderId="124" xfId="1" applyFont="1" applyFill="1" applyBorder="1" applyAlignment="1">
      <alignment horizontal="center" vertical="center"/>
    </xf>
    <xf numFmtId="38" fontId="24" fillId="2" borderId="124" xfId="1" applyFont="1" applyFill="1" applyBorder="1" applyAlignment="1">
      <alignment horizontal="center" vertical="center" wrapText="1"/>
    </xf>
    <xf numFmtId="0" fontId="24" fillId="2" borderId="124" xfId="0" applyFont="1" applyFill="1" applyBorder="1" applyAlignment="1">
      <alignment horizontal="center" vertical="center"/>
    </xf>
    <xf numFmtId="38" fontId="24" fillId="0" borderId="126" xfId="1" applyFont="1" applyBorder="1" applyAlignment="1">
      <alignment horizontal="center" vertical="center" wrapText="1"/>
    </xf>
    <xf numFmtId="38" fontId="24" fillId="0" borderId="126" xfId="1" applyFont="1" applyBorder="1" applyAlignment="1">
      <alignment vertical="center"/>
    </xf>
    <xf numFmtId="38" fontId="24" fillId="0" borderId="57" xfId="1" applyFont="1" applyBorder="1" applyAlignment="1">
      <alignment horizontal="center" vertical="center"/>
    </xf>
    <xf numFmtId="38" fontId="24" fillId="0" borderId="57" xfId="1" applyFont="1" applyBorder="1" applyAlignment="1">
      <alignment vertical="center"/>
    </xf>
    <xf numFmtId="38" fontId="24" fillId="0" borderId="67" xfId="1" applyFont="1" applyBorder="1" applyAlignment="1">
      <alignment horizontal="center" vertical="center"/>
    </xf>
    <xf numFmtId="38" fontId="24" fillId="0" borderId="67" xfId="1" applyFont="1" applyBorder="1" applyAlignment="1">
      <alignment vertical="center"/>
    </xf>
    <xf numFmtId="0" fontId="24" fillId="0" borderId="126" xfId="0" applyFont="1" applyBorder="1" applyAlignment="1">
      <alignment vertical="center"/>
    </xf>
    <xf numFmtId="0" fontId="24" fillId="0" borderId="57" xfId="0" applyFont="1" applyBorder="1" applyAlignment="1">
      <alignment vertical="center"/>
    </xf>
    <xf numFmtId="0" fontId="24" fillId="0" borderId="67" xfId="0" applyFont="1" applyBorder="1" applyAlignment="1">
      <alignment vertical="center"/>
    </xf>
    <xf numFmtId="0" fontId="24" fillId="0" borderId="125" xfId="0" applyFont="1" applyBorder="1" applyAlignment="1">
      <alignment vertical="center"/>
    </xf>
    <xf numFmtId="38" fontId="28" fillId="0" borderId="5" xfId="2" applyFont="1" applyBorder="1" applyAlignment="1">
      <alignment horizontal="center" vertical="center"/>
    </xf>
    <xf numFmtId="38" fontId="11" fillId="0" borderId="10" xfId="1" applyFont="1" applyBorder="1" applyAlignment="1">
      <alignment horizontal="left" vertical="center"/>
    </xf>
    <xf numFmtId="38" fontId="8" fillId="0" borderId="54" xfId="1" applyFont="1" applyBorder="1" applyAlignment="1">
      <alignment horizontal="left" vertical="center"/>
    </xf>
    <xf numFmtId="38" fontId="8" fillId="0" borderId="55" xfId="1" applyFont="1" applyBorder="1" applyAlignment="1">
      <alignment horizontal="left" vertical="center"/>
    </xf>
    <xf numFmtId="38" fontId="8" fillId="0" borderId="42" xfId="1" applyFont="1" applyBorder="1" applyAlignment="1">
      <alignment horizontal="left" vertical="center"/>
    </xf>
    <xf numFmtId="38" fontId="11" fillId="0" borderId="86" xfId="1" applyFont="1" applyBorder="1" applyAlignment="1">
      <alignment horizontal="left" vertical="center"/>
    </xf>
    <xf numFmtId="38" fontId="11" fillId="0" borderId="87" xfId="1" applyFont="1" applyBorder="1" applyAlignment="1">
      <alignment horizontal="left" vertical="center"/>
    </xf>
    <xf numFmtId="38" fontId="11" fillId="0" borderId="69" xfId="1" applyFont="1" applyBorder="1" applyAlignment="1">
      <alignment horizontal="left" vertical="center"/>
    </xf>
    <xf numFmtId="38" fontId="8" fillId="2" borderId="6" xfId="1" applyFont="1" applyFill="1" applyBorder="1" applyAlignment="1">
      <alignment horizontal="center" vertical="center"/>
    </xf>
    <xf numFmtId="38" fontId="8" fillId="2" borderId="8" xfId="1" applyFont="1" applyFill="1" applyBorder="1" applyAlignment="1">
      <alignment horizontal="center" vertical="center"/>
    </xf>
    <xf numFmtId="38" fontId="8" fillId="0" borderId="27" xfId="1" applyFont="1" applyBorder="1" applyAlignment="1">
      <alignment horizontal="center" vertical="center"/>
    </xf>
    <xf numFmtId="38" fontId="8" fillId="0" borderId="20" xfId="1" applyFont="1" applyBorder="1" applyAlignment="1">
      <alignment horizontal="center" vertical="center"/>
    </xf>
    <xf numFmtId="38" fontId="8" fillId="0" borderId="28" xfId="1" applyFont="1" applyBorder="1" applyAlignment="1">
      <alignment horizontal="center" vertical="center"/>
    </xf>
    <xf numFmtId="38" fontId="8" fillId="0" borderId="26" xfId="1" applyFont="1" applyBorder="1" applyAlignment="1">
      <alignment horizontal="left" vertical="center"/>
    </xf>
    <xf numFmtId="38" fontId="8" fillId="0" borderId="62" xfId="1" applyFont="1" applyBorder="1" applyAlignment="1">
      <alignment horizontal="left" vertical="center"/>
    </xf>
    <xf numFmtId="38" fontId="8" fillId="0" borderId="46" xfId="1" applyFont="1" applyBorder="1" applyAlignment="1">
      <alignment horizontal="left" vertical="center"/>
    </xf>
    <xf numFmtId="38" fontId="8" fillId="0" borderId="31" xfId="1" applyFont="1" applyBorder="1" applyAlignment="1">
      <alignment horizontal="left" vertical="center"/>
    </xf>
    <xf numFmtId="38" fontId="8" fillId="0" borderId="47" xfId="1" applyFont="1" applyBorder="1" applyAlignment="1">
      <alignment horizontal="left" vertical="center"/>
    </xf>
    <xf numFmtId="38" fontId="8" fillId="0" borderId="80" xfId="1" applyFont="1" applyBorder="1" applyAlignment="1">
      <alignment horizontal="left" vertical="center"/>
    </xf>
    <xf numFmtId="38" fontId="8" fillId="0" borderId="66" xfId="1" applyFont="1" applyBorder="1" applyAlignment="1">
      <alignment horizontal="left" vertical="center"/>
    </xf>
    <xf numFmtId="38" fontId="11" fillId="0" borderId="48" xfId="1" applyFont="1" applyBorder="1" applyAlignment="1">
      <alignment horizontal="left" vertical="center"/>
    </xf>
    <xf numFmtId="38" fontId="11" fillId="0" borderId="49" xfId="1" applyFont="1" applyBorder="1" applyAlignment="1">
      <alignment horizontal="left" vertical="center"/>
    </xf>
    <xf numFmtId="38" fontId="11" fillId="0" borderId="9" xfId="1" applyFont="1" applyBorder="1" applyAlignment="1">
      <alignment horizontal="center" vertical="center"/>
    </xf>
    <xf numFmtId="38" fontId="11" fillId="0" borderId="5" xfId="1" applyFont="1" applyBorder="1" applyAlignment="1">
      <alignment horizontal="center" vertical="center"/>
    </xf>
    <xf numFmtId="38" fontId="11" fillId="0" borderId="9" xfId="1" applyFont="1" applyBorder="1" applyAlignment="1">
      <alignment horizontal="left" vertical="center"/>
    </xf>
    <xf numFmtId="38" fontId="11" fillId="0" borderId="32" xfId="1" applyFont="1" applyBorder="1" applyAlignment="1">
      <alignment horizontal="left" vertical="center"/>
    </xf>
    <xf numFmtId="38" fontId="11" fillId="0" borderId="50" xfId="1" applyFont="1" applyBorder="1" applyAlignment="1">
      <alignment horizontal="left" vertical="center"/>
    </xf>
    <xf numFmtId="38" fontId="11" fillId="0" borderId="13" xfId="1" applyFont="1" applyBorder="1" applyAlignment="1">
      <alignment horizontal="center" vertical="center"/>
    </xf>
    <xf numFmtId="38" fontId="8" fillId="0" borderId="17" xfId="1" applyFont="1" applyBorder="1" applyAlignment="1">
      <alignment horizontal="center" vertical="center"/>
    </xf>
    <xf numFmtId="38" fontId="8" fillId="0" borderId="18" xfId="1" applyFont="1" applyBorder="1" applyAlignment="1">
      <alignment horizontal="left" vertical="center"/>
    </xf>
    <xf numFmtId="38" fontId="8" fillId="0" borderId="19" xfId="1" applyFont="1" applyBorder="1" applyAlignment="1">
      <alignment horizontal="left" vertical="center"/>
    </xf>
    <xf numFmtId="38" fontId="8" fillId="0" borderId="30" xfId="1" applyFont="1" applyBorder="1" applyAlignment="1">
      <alignment horizontal="left" vertical="center"/>
    </xf>
    <xf numFmtId="38" fontId="11" fillId="0" borderId="33" xfId="1" applyFont="1" applyBorder="1" applyAlignment="1">
      <alignment horizontal="left" vertical="center"/>
    </xf>
    <xf numFmtId="38" fontId="8" fillId="0" borderId="63" xfId="1" applyFont="1" applyBorder="1" applyAlignment="1">
      <alignment horizontal="left" vertical="center"/>
    </xf>
    <xf numFmtId="38" fontId="8" fillId="0" borderId="43" xfId="1" applyFont="1" applyBorder="1" applyAlignment="1">
      <alignment horizontal="left" vertical="center"/>
    </xf>
    <xf numFmtId="38" fontId="8" fillId="0" borderId="79" xfId="1" applyFont="1" applyBorder="1" applyAlignment="1">
      <alignment horizontal="left" vertical="center"/>
    </xf>
    <xf numFmtId="38" fontId="8" fillId="0" borderId="44" xfId="1" applyFont="1" applyBorder="1" applyAlignment="1">
      <alignment horizontal="left" vertical="center"/>
    </xf>
    <xf numFmtId="38" fontId="11" fillId="0" borderId="5" xfId="1" applyFont="1" applyBorder="1" applyAlignment="1">
      <alignment horizontal="left" vertical="center"/>
    </xf>
    <xf numFmtId="38" fontId="11" fillId="0" borderId="9" xfId="1" applyFont="1" applyBorder="1" applyAlignment="1">
      <alignment horizontal="left" vertical="center" shrinkToFit="1"/>
    </xf>
    <xf numFmtId="38" fontId="11" fillId="0" borderId="5" xfId="1" applyFont="1" applyBorder="1" applyAlignment="1">
      <alignment horizontal="left" vertical="center" shrinkToFit="1"/>
    </xf>
    <xf numFmtId="38" fontId="8" fillId="0" borderId="21" xfId="1" applyFont="1" applyBorder="1" applyAlignment="1">
      <alignment horizontal="left" vertical="center"/>
    </xf>
    <xf numFmtId="38" fontId="8" fillId="0" borderId="22" xfId="1" applyFont="1" applyBorder="1" applyAlignment="1">
      <alignment horizontal="left" vertical="center"/>
    </xf>
    <xf numFmtId="38" fontId="11" fillId="0" borderId="6" xfId="1" applyFont="1" applyBorder="1" applyAlignment="1">
      <alignment horizontal="left" vertical="center" shrinkToFit="1"/>
    </xf>
    <xf numFmtId="38" fontId="11" fillId="0" borderId="8" xfId="1" applyFont="1" applyBorder="1" applyAlignment="1">
      <alignment horizontal="left" vertical="center" shrinkToFit="1"/>
    </xf>
    <xf numFmtId="38" fontId="11" fillId="0" borderId="7" xfId="1" applyFont="1" applyBorder="1" applyAlignment="1">
      <alignment horizontal="left" vertical="center" shrinkToFit="1"/>
    </xf>
    <xf numFmtId="38" fontId="11" fillId="0" borderId="13" xfId="1" applyFont="1" applyBorder="1" applyAlignment="1">
      <alignment horizontal="left" vertical="center"/>
    </xf>
    <xf numFmtId="38" fontId="11" fillId="0" borderId="13" xfId="1" applyFont="1" applyBorder="1" applyAlignment="1">
      <alignment horizontal="left" vertical="center" shrinkToFit="1"/>
    </xf>
    <xf numFmtId="38" fontId="11" fillId="0" borderId="10" xfId="1" applyFont="1" applyBorder="1" applyAlignment="1">
      <alignment horizontal="left" vertical="center"/>
    </xf>
    <xf numFmtId="38" fontId="11" fillId="0" borderId="0" xfId="1" applyFont="1" applyBorder="1" applyAlignment="1">
      <alignment horizontal="left" vertical="center"/>
    </xf>
    <xf numFmtId="38" fontId="11" fillId="0" borderId="73" xfId="1" applyFont="1" applyBorder="1" applyAlignment="1">
      <alignment horizontal="left" vertical="center"/>
    </xf>
    <xf numFmtId="38" fontId="11" fillId="0" borderId="86" xfId="1" applyFont="1" applyBorder="1" applyAlignment="1">
      <alignment horizontal="center" vertical="center"/>
    </xf>
    <xf numFmtId="38" fontId="11" fillId="0" borderId="87" xfId="1" applyFont="1" applyBorder="1" applyAlignment="1">
      <alignment horizontal="center" vertical="center"/>
    </xf>
    <xf numFmtId="38" fontId="11" fillId="0" borderId="69" xfId="1" applyFont="1" applyBorder="1" applyAlignment="1">
      <alignment horizontal="center" vertical="center"/>
    </xf>
    <xf numFmtId="38" fontId="11" fillId="0" borderId="82" xfId="1" applyFont="1" applyBorder="1" applyAlignment="1">
      <alignment horizontal="left" vertical="center"/>
    </xf>
    <xf numFmtId="38" fontId="11" fillId="0" borderId="83" xfId="1" applyFont="1" applyBorder="1" applyAlignment="1">
      <alignment horizontal="left" vertical="center"/>
    </xf>
    <xf numFmtId="0" fontId="5" fillId="2" borderId="90" xfId="0" applyFont="1" applyFill="1" applyBorder="1" applyAlignment="1">
      <alignment horizontal="center" vertical="center"/>
    </xf>
    <xf numFmtId="0" fontId="5" fillId="2" borderId="92"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38" fontId="7" fillId="0" borderId="86" xfId="1" applyFont="1" applyBorder="1" applyAlignment="1">
      <alignment horizontal="left" vertical="center"/>
    </xf>
    <xf numFmtId="38" fontId="7" fillId="0" borderId="87" xfId="1" applyFont="1" applyBorder="1" applyAlignment="1">
      <alignment horizontal="left" vertical="center"/>
    </xf>
    <xf numFmtId="38" fontId="7" fillId="0" borderId="69" xfId="1" applyFont="1" applyBorder="1" applyAlignment="1">
      <alignment horizontal="left" vertical="center"/>
    </xf>
    <xf numFmtId="38" fontId="5" fillId="0" borderId="62" xfId="1" applyFont="1" applyBorder="1" applyAlignment="1">
      <alignment horizontal="left" vertical="center"/>
    </xf>
    <xf numFmtId="38" fontId="5" fillId="0" borderId="79" xfId="1" applyFont="1" applyBorder="1" applyAlignment="1">
      <alignment horizontal="left" vertical="center"/>
    </xf>
    <xf numFmtId="38" fontId="7" fillId="0" borderId="48" xfId="1" applyFont="1" applyBorder="1" applyAlignment="1">
      <alignment horizontal="left" vertical="center"/>
    </xf>
    <xf numFmtId="38" fontId="7" fillId="0" borderId="82" xfId="1" applyFont="1" applyBorder="1" applyAlignment="1">
      <alignment horizontal="left" vertical="center"/>
    </xf>
    <xf numFmtId="38" fontId="7" fillId="0" borderId="83" xfId="1" applyFont="1" applyBorder="1" applyAlignment="1">
      <alignment horizontal="left" vertical="center"/>
    </xf>
    <xf numFmtId="38" fontId="7" fillId="0" borderId="86" xfId="1" applyFont="1" applyBorder="1" applyAlignment="1">
      <alignment horizontal="center" vertical="center"/>
    </xf>
    <xf numFmtId="38" fontId="7" fillId="0" borderId="87" xfId="1" applyFont="1" applyBorder="1" applyAlignment="1">
      <alignment horizontal="center" vertical="center"/>
    </xf>
    <xf numFmtId="38" fontId="7" fillId="0" borderId="69" xfId="1" applyFont="1" applyBorder="1" applyAlignment="1">
      <alignment horizontal="center" vertical="center"/>
    </xf>
    <xf numFmtId="38" fontId="5" fillId="2" borderId="11" xfId="1" applyFont="1" applyFill="1" applyBorder="1" applyAlignment="1">
      <alignment horizontal="center" vertical="center"/>
    </xf>
    <xf numFmtId="38" fontId="5" fillId="2" borderId="12" xfId="1" applyFont="1" applyFill="1" applyBorder="1" applyAlignment="1">
      <alignment horizontal="center" vertical="center"/>
    </xf>
    <xf numFmtId="38" fontId="5" fillId="2" borderId="41" xfId="1" applyFont="1" applyFill="1" applyBorder="1" applyAlignment="1">
      <alignment horizontal="center" vertical="center"/>
    </xf>
    <xf numFmtId="38" fontId="5" fillId="2" borderId="9" xfId="1" applyFont="1" applyFill="1" applyBorder="1" applyAlignment="1">
      <alignment horizontal="center" vertical="center"/>
    </xf>
    <xf numFmtId="38" fontId="5" fillId="2" borderId="5" xfId="1" applyFont="1" applyFill="1" applyBorder="1" applyAlignment="1">
      <alignment horizontal="center" vertical="center"/>
    </xf>
    <xf numFmtId="38" fontId="5" fillId="2" borderId="13" xfId="1"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38" fontId="7" fillId="0" borderId="81" xfId="1" applyFont="1" applyBorder="1" applyAlignment="1">
      <alignment horizontal="left" vertical="center" shrinkToFit="1"/>
    </xf>
    <xf numFmtId="38" fontId="7" fillId="0" borderId="32" xfId="1" applyFont="1" applyBorder="1" applyAlignment="1">
      <alignment horizontal="left" vertical="center" shrinkToFit="1"/>
    </xf>
    <xf numFmtId="38" fontId="7" fillId="0" borderId="33" xfId="1" applyFont="1" applyBorder="1" applyAlignment="1">
      <alignment horizontal="left" vertical="center" shrinkToFit="1"/>
    </xf>
    <xf numFmtId="38" fontId="5" fillId="0" borderId="46" xfId="1" applyFont="1" applyBorder="1" applyAlignment="1">
      <alignment horizontal="left" vertical="center"/>
    </xf>
    <xf numFmtId="38" fontId="5" fillId="0" borderId="43" xfId="1" applyFont="1" applyBorder="1" applyAlignment="1">
      <alignment horizontal="left" vertical="center"/>
    </xf>
    <xf numFmtId="38" fontId="7" fillId="0" borderId="9" xfId="1" applyFont="1" applyBorder="1" applyAlignment="1">
      <alignment horizontal="left" vertical="center"/>
    </xf>
    <xf numFmtId="38" fontId="7" fillId="0" borderId="5" xfId="1" applyFont="1" applyBorder="1" applyAlignment="1">
      <alignment horizontal="left" vertical="center"/>
    </xf>
    <xf numFmtId="38" fontId="7" fillId="0" borderId="13" xfId="1" applyFont="1" applyBorder="1" applyAlignment="1">
      <alignment horizontal="left" vertical="center"/>
    </xf>
    <xf numFmtId="38" fontId="5" fillId="0" borderId="63" xfId="1" applyFont="1" applyBorder="1" applyAlignment="1">
      <alignment horizontal="left" vertical="center"/>
    </xf>
    <xf numFmtId="38" fontId="5" fillId="0" borderId="42" xfId="1" applyFont="1" applyBorder="1" applyAlignment="1">
      <alignment horizontal="left" vertical="center"/>
    </xf>
    <xf numFmtId="38" fontId="5" fillId="2" borderId="10" xfId="1" applyFont="1" applyFill="1" applyBorder="1" applyAlignment="1">
      <alignment horizontal="center" vertical="center"/>
    </xf>
    <xf numFmtId="38" fontId="5" fillId="2" borderId="0" xfId="1" applyFont="1" applyFill="1" applyBorder="1" applyAlignment="1">
      <alignment horizontal="center" vertical="center"/>
    </xf>
    <xf numFmtId="38" fontId="5" fillId="2" borderId="73" xfId="1" applyFont="1" applyFill="1" applyBorder="1" applyAlignment="1">
      <alignment horizontal="center" vertical="center"/>
    </xf>
    <xf numFmtId="38" fontId="5" fillId="0" borderId="54" xfId="1" applyFont="1" applyBorder="1" applyAlignment="1">
      <alignment horizontal="left" vertical="center"/>
    </xf>
    <xf numFmtId="38" fontId="5" fillId="0" borderId="55" xfId="1" applyFont="1" applyBorder="1" applyAlignment="1">
      <alignment horizontal="left" vertical="center"/>
    </xf>
    <xf numFmtId="38" fontId="5" fillId="0" borderId="65" xfId="1" applyFont="1" applyBorder="1" applyAlignment="1">
      <alignment horizontal="left" vertical="center"/>
    </xf>
    <xf numFmtId="38" fontId="5" fillId="0" borderId="66" xfId="1" applyFont="1" applyBorder="1" applyAlignment="1">
      <alignment horizontal="left" vertical="center"/>
    </xf>
    <xf numFmtId="38" fontId="5" fillId="0" borderId="65" xfId="1" applyFont="1" applyBorder="1" applyAlignment="1">
      <alignment horizontal="left" vertical="center" shrinkToFit="1"/>
    </xf>
    <xf numFmtId="38" fontId="5" fillId="0" borderId="66" xfId="1" applyFont="1" applyBorder="1" applyAlignment="1">
      <alignment horizontal="left" vertical="center" shrinkToFit="1"/>
    </xf>
    <xf numFmtId="38" fontId="5" fillId="0" borderId="43" xfId="1" applyFont="1" applyBorder="1" applyAlignment="1">
      <alignment horizontal="left" vertical="center" shrinkToFit="1"/>
    </xf>
    <xf numFmtId="0" fontId="0" fillId="0" borderId="43" xfId="0" applyBorder="1" applyAlignment="1">
      <alignment horizontal="left"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23" xfId="0" applyFont="1" applyFill="1" applyBorder="1" applyAlignment="1">
      <alignment horizontal="center" vertical="center"/>
    </xf>
    <xf numFmtId="38" fontId="5" fillId="0" borderId="6" xfId="1" applyFont="1" applyBorder="1" applyAlignment="1">
      <alignment horizontal="left" vertical="center"/>
    </xf>
    <xf numFmtId="38" fontId="5" fillId="0" borderId="8" xfId="1" applyFont="1" applyBorder="1" applyAlignment="1">
      <alignment horizontal="left" vertical="center"/>
    </xf>
    <xf numFmtId="38" fontId="5" fillId="0" borderId="7" xfId="1" applyFont="1" applyBorder="1" applyAlignment="1">
      <alignment horizontal="left" vertical="center"/>
    </xf>
    <xf numFmtId="0" fontId="5" fillId="2" borderId="108" xfId="0" applyFont="1" applyFill="1" applyBorder="1" applyAlignment="1">
      <alignment horizontal="center" vertical="center"/>
    </xf>
    <xf numFmtId="0" fontId="5" fillId="2" borderId="95" xfId="0" applyFont="1" applyFill="1" applyBorder="1" applyAlignment="1">
      <alignment horizontal="center" vertical="center"/>
    </xf>
    <xf numFmtId="0" fontId="5" fillId="2" borderId="9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3" xfId="0" applyFont="1" applyFill="1" applyBorder="1" applyAlignment="1">
      <alignment horizontal="center" vertical="center"/>
    </xf>
    <xf numFmtId="38" fontId="5" fillId="0" borderId="20" xfId="1" applyFont="1" applyBorder="1" applyAlignment="1">
      <alignment horizontal="center" vertical="center"/>
    </xf>
    <xf numFmtId="38" fontId="5" fillId="0" borderId="28" xfId="1" applyFont="1" applyBorder="1" applyAlignment="1">
      <alignment horizontal="center" vertical="center"/>
    </xf>
    <xf numFmtId="38" fontId="5" fillId="0" borderId="29" xfId="1" applyFont="1" applyBorder="1" applyAlignment="1">
      <alignment horizontal="center" vertical="center"/>
    </xf>
    <xf numFmtId="38" fontId="5" fillId="0" borderId="31" xfId="1" applyFont="1" applyBorder="1" applyAlignment="1">
      <alignment horizontal="center" vertical="center"/>
    </xf>
    <xf numFmtId="38" fontId="5" fillId="0" borderId="54" xfId="1" applyFont="1" applyBorder="1" applyAlignment="1">
      <alignment horizontal="left" vertical="center" shrinkToFit="1"/>
    </xf>
    <xf numFmtId="38" fontId="5" fillId="0" borderId="55" xfId="1" applyFont="1" applyBorder="1" applyAlignment="1">
      <alignment horizontal="left" vertical="center" shrinkToFit="1"/>
    </xf>
    <xf numFmtId="38" fontId="5" fillId="0" borderId="42" xfId="1" applyFont="1" applyBorder="1" applyAlignment="1">
      <alignment horizontal="left" vertical="center" shrinkToFit="1"/>
    </xf>
    <xf numFmtId="38" fontId="7" fillId="0" borderId="49" xfId="1" applyFont="1" applyBorder="1" applyAlignment="1">
      <alignment horizontal="left" vertical="center"/>
    </xf>
    <xf numFmtId="38" fontId="7" fillId="0" borderId="50" xfId="1" applyFont="1" applyBorder="1" applyAlignment="1">
      <alignment horizontal="left" vertical="center"/>
    </xf>
    <xf numFmtId="38" fontId="7" fillId="0" borderId="9" xfId="1" applyFont="1" applyBorder="1" applyAlignment="1">
      <alignment horizontal="center" vertical="center"/>
    </xf>
    <xf numFmtId="38" fontId="7" fillId="0" borderId="5" xfId="1" applyFont="1" applyBorder="1" applyAlignment="1">
      <alignment horizontal="center" vertical="center"/>
    </xf>
    <xf numFmtId="38" fontId="7" fillId="0" borderId="13" xfId="1" applyFont="1" applyBorder="1" applyAlignment="1">
      <alignment horizontal="center"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95" xfId="0" applyFont="1" applyFill="1" applyBorder="1" applyAlignment="1">
      <alignment horizontal="center" vertical="center" wrapText="1"/>
    </xf>
    <xf numFmtId="0" fontId="5" fillId="2" borderId="103" xfId="0" applyFont="1" applyFill="1" applyBorder="1" applyAlignment="1">
      <alignment horizontal="center" vertical="center" wrapText="1"/>
    </xf>
    <xf numFmtId="0" fontId="5" fillId="2" borderId="94" xfId="0" applyFont="1" applyFill="1" applyBorder="1" applyAlignment="1">
      <alignment horizontal="center" vertical="center" wrapText="1"/>
    </xf>
    <xf numFmtId="0" fontId="5" fillId="2" borderId="85" xfId="0" applyFont="1" applyFill="1" applyBorder="1" applyAlignment="1">
      <alignment horizontal="center" vertical="center"/>
    </xf>
    <xf numFmtId="0" fontId="5" fillId="2" borderId="80" xfId="0" applyFont="1" applyFill="1" applyBorder="1" applyAlignment="1">
      <alignment horizontal="center" vertical="center"/>
    </xf>
    <xf numFmtId="0" fontId="5" fillId="2" borderId="66" xfId="0" applyFont="1" applyFill="1" applyBorder="1" applyAlignment="1">
      <alignment horizontal="center" vertical="center"/>
    </xf>
    <xf numFmtId="38" fontId="7" fillId="0" borderId="32" xfId="1" applyFont="1" applyBorder="1" applyAlignment="1">
      <alignment horizontal="left" vertical="center"/>
    </xf>
    <xf numFmtId="38" fontId="7" fillId="0" borderId="33" xfId="1" applyFont="1" applyBorder="1" applyAlignment="1">
      <alignment horizontal="left" vertical="center"/>
    </xf>
    <xf numFmtId="38" fontId="5" fillId="0" borderId="47" xfId="1" applyFont="1" applyBorder="1" applyAlignment="1">
      <alignment horizontal="left" vertical="center"/>
    </xf>
    <xf numFmtId="38" fontId="5" fillId="0" borderId="44" xfId="1" applyFont="1" applyBorder="1" applyAlignment="1">
      <alignment horizontal="left" vertical="center"/>
    </xf>
    <xf numFmtId="38" fontId="5" fillId="0" borderId="21" xfId="1" applyFont="1" applyBorder="1" applyAlignment="1">
      <alignment horizontal="left" vertical="center"/>
    </xf>
    <xf numFmtId="38" fontId="5" fillId="0" borderId="22" xfId="1" applyFont="1" applyBorder="1" applyAlignment="1">
      <alignment horizontal="left" vertical="center"/>
    </xf>
    <xf numFmtId="38" fontId="5" fillId="0" borderId="31" xfId="1" applyFont="1" applyBorder="1" applyAlignment="1">
      <alignment horizontal="left" vertical="center"/>
    </xf>
    <xf numFmtId="38" fontId="5" fillId="0" borderId="30" xfId="1" applyFont="1" applyBorder="1" applyAlignment="1">
      <alignment horizontal="left" vertical="center"/>
    </xf>
    <xf numFmtId="38" fontId="5" fillId="0" borderId="58" xfId="1" applyFont="1" applyBorder="1" applyAlignment="1">
      <alignment horizontal="center" vertical="center"/>
    </xf>
    <xf numFmtId="38" fontId="5" fillId="0" borderId="45" xfId="1" applyFont="1" applyBorder="1" applyAlignment="1">
      <alignment horizontal="center" vertical="center"/>
    </xf>
    <xf numFmtId="0" fontId="5" fillId="2" borderId="11" xfId="0" applyFont="1" applyFill="1" applyBorder="1" applyAlignment="1">
      <alignment horizontal="center" vertical="top" wrapText="1"/>
    </xf>
    <xf numFmtId="0" fontId="5" fillId="2" borderId="12" xfId="0" applyFont="1" applyFill="1" applyBorder="1" applyAlignment="1">
      <alignment horizontal="center" vertical="top"/>
    </xf>
    <xf numFmtId="0" fontId="5" fillId="2" borderId="41" xfId="0" applyFont="1" applyFill="1" applyBorder="1" applyAlignment="1">
      <alignment horizontal="center" vertical="top"/>
    </xf>
    <xf numFmtId="0" fontId="5" fillId="2" borderId="10" xfId="0" applyFont="1" applyFill="1" applyBorder="1" applyAlignment="1">
      <alignment horizontal="center" vertical="top"/>
    </xf>
    <xf numFmtId="0" fontId="5" fillId="2" borderId="0" xfId="0" applyFont="1" applyFill="1" applyBorder="1" applyAlignment="1">
      <alignment horizontal="center" vertical="top"/>
    </xf>
    <xf numFmtId="0" fontId="5" fillId="2" borderId="73" xfId="0" applyFont="1" applyFill="1" applyBorder="1" applyAlignment="1">
      <alignment horizontal="center" vertical="top"/>
    </xf>
    <xf numFmtId="0" fontId="5" fillId="2" borderId="9" xfId="0" applyFont="1" applyFill="1" applyBorder="1" applyAlignment="1">
      <alignment horizontal="center" vertical="top"/>
    </xf>
    <xf numFmtId="0" fontId="5" fillId="2" borderId="5" xfId="0" applyFont="1" applyFill="1" applyBorder="1" applyAlignment="1">
      <alignment horizontal="center" vertical="top"/>
    </xf>
    <xf numFmtId="0" fontId="5" fillId="2" borderId="13" xfId="0" applyFont="1" applyFill="1" applyBorder="1" applyAlignment="1">
      <alignment horizontal="center" vertical="top"/>
    </xf>
    <xf numFmtId="0" fontId="5" fillId="2" borderId="74"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77" xfId="0" applyFont="1" applyFill="1" applyBorder="1" applyAlignment="1">
      <alignment horizontal="center" vertical="center" wrapText="1"/>
    </xf>
    <xf numFmtId="0" fontId="5" fillId="2" borderId="72" xfId="0" applyFont="1" applyFill="1" applyBorder="1" applyAlignment="1">
      <alignment horizontal="center" vertical="center" wrapText="1"/>
    </xf>
    <xf numFmtId="38" fontId="5" fillId="0" borderId="11" xfId="1" applyFont="1" applyBorder="1" applyAlignment="1">
      <alignment horizontal="left" vertical="center"/>
    </xf>
    <xf numFmtId="38" fontId="5" fillId="0" borderId="12" xfId="1" applyFont="1" applyBorder="1" applyAlignment="1">
      <alignment horizontal="left" vertical="center"/>
    </xf>
    <xf numFmtId="38" fontId="5" fillId="0" borderId="41" xfId="1" applyFont="1" applyBorder="1" applyAlignment="1">
      <alignment horizontal="left" vertical="center"/>
    </xf>
    <xf numFmtId="38" fontId="7" fillId="0" borderId="9" xfId="1" applyFont="1" applyBorder="1" applyAlignment="1">
      <alignment horizontal="left" vertical="center" shrinkToFit="1"/>
    </xf>
    <xf numFmtId="38" fontId="7" fillId="0" borderId="5" xfId="1" applyFont="1" applyBorder="1" applyAlignment="1">
      <alignment horizontal="left" vertical="center" shrinkToFit="1"/>
    </xf>
    <xf numFmtId="38" fontId="7" fillId="0" borderId="13" xfId="1" applyFont="1" applyBorder="1" applyAlignment="1">
      <alignment horizontal="left" vertical="center" shrinkToFit="1"/>
    </xf>
    <xf numFmtId="38" fontId="5" fillId="0" borderId="17" xfId="1" applyFont="1" applyBorder="1" applyAlignment="1">
      <alignment horizontal="center" vertical="center"/>
    </xf>
    <xf numFmtId="0" fontId="5" fillId="2" borderId="4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5" xfId="0" applyFont="1" applyFill="1" applyBorder="1" applyAlignment="1">
      <alignment horizontal="center" vertical="center"/>
    </xf>
    <xf numFmtId="0" fontId="5" fillId="2" borderId="43" xfId="0" applyFont="1" applyFill="1" applyBorder="1" applyAlignment="1">
      <alignment horizontal="center" vertical="center"/>
    </xf>
    <xf numFmtId="38" fontId="5" fillId="0" borderId="27" xfId="1" applyFont="1" applyBorder="1" applyAlignment="1">
      <alignment horizontal="center" vertical="center"/>
    </xf>
    <xf numFmtId="0" fontId="5" fillId="2" borderId="119" xfId="0" applyFont="1" applyFill="1" applyBorder="1" applyAlignment="1">
      <alignment horizontal="center" vertical="center"/>
    </xf>
    <xf numFmtId="38" fontId="5" fillId="0" borderId="46" xfId="1" applyFont="1" applyFill="1" applyBorder="1" applyAlignment="1">
      <alignment horizontal="left" vertical="center"/>
    </xf>
    <xf numFmtId="38" fontId="5" fillId="0" borderId="43" xfId="1" applyFont="1" applyFill="1" applyBorder="1" applyAlignment="1">
      <alignment horizontal="left" vertical="center"/>
    </xf>
    <xf numFmtId="38" fontId="5" fillId="0" borderId="62" xfId="1" applyFont="1" applyFill="1" applyBorder="1" applyAlignment="1">
      <alignment horizontal="left" vertical="center"/>
    </xf>
    <xf numFmtId="38" fontId="5" fillId="0" borderId="18" xfId="1" applyFont="1" applyBorder="1" applyAlignment="1">
      <alignment horizontal="left" vertical="center"/>
    </xf>
    <xf numFmtId="38" fontId="5" fillId="0" borderId="19" xfId="1" applyFont="1" applyBorder="1" applyAlignment="1">
      <alignment horizontal="left" vertical="center"/>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112" xfId="0" applyFont="1" applyFill="1" applyBorder="1" applyAlignment="1">
      <alignment horizontal="center" vertical="center"/>
    </xf>
    <xf numFmtId="0" fontId="5" fillId="2" borderId="103" xfId="0" applyFont="1" applyFill="1" applyBorder="1" applyAlignment="1">
      <alignment horizontal="center" vertical="center"/>
    </xf>
    <xf numFmtId="0" fontId="5" fillId="2" borderId="60" xfId="0" applyFont="1" applyFill="1" applyBorder="1" applyAlignment="1">
      <alignment horizontal="center" vertical="center"/>
    </xf>
    <xf numFmtId="38" fontId="5" fillId="0" borderId="54" xfId="1" applyFont="1" applyFill="1" applyBorder="1" applyAlignment="1">
      <alignment horizontal="center" vertical="center"/>
    </xf>
    <xf numFmtId="38" fontId="5" fillId="0" borderId="85" xfId="1" applyFont="1" applyFill="1" applyBorder="1" applyAlignment="1">
      <alignment horizontal="center" vertical="center"/>
    </xf>
    <xf numFmtId="38" fontId="5" fillId="0" borderId="65" xfId="1" applyFont="1" applyFill="1" applyBorder="1" applyAlignment="1">
      <alignment horizontal="center" vertical="center"/>
    </xf>
    <xf numFmtId="38" fontId="5" fillId="0" borderId="89" xfId="1" applyFont="1" applyFill="1" applyBorder="1" applyAlignment="1">
      <alignment horizontal="center" vertical="center"/>
    </xf>
    <xf numFmtId="38" fontId="5" fillId="0" borderId="18" xfId="1" applyFont="1" applyFill="1" applyBorder="1" applyAlignment="1">
      <alignment horizontal="left" vertical="center"/>
    </xf>
    <xf numFmtId="38" fontId="5" fillId="0" borderId="19" xfId="1" applyFont="1" applyFill="1" applyBorder="1" applyAlignment="1">
      <alignment horizontal="left" vertical="center"/>
    </xf>
    <xf numFmtId="38" fontId="5" fillId="0" borderId="29" xfId="1" applyFont="1" applyFill="1" applyBorder="1" applyAlignment="1">
      <alignment horizontal="center" vertical="center"/>
    </xf>
    <xf numFmtId="38" fontId="5" fillId="0" borderId="31" xfId="1" applyFont="1" applyFill="1" applyBorder="1" applyAlignment="1">
      <alignment horizontal="center" vertical="center"/>
    </xf>
    <xf numFmtId="38" fontId="5" fillId="0" borderId="31" xfId="1" applyFont="1" applyFill="1" applyBorder="1" applyAlignment="1">
      <alignment horizontal="left" vertical="center"/>
    </xf>
    <xf numFmtId="38" fontId="5" fillId="0" borderId="30" xfId="1" applyFont="1" applyFill="1" applyBorder="1" applyAlignment="1">
      <alignment horizontal="left" vertical="center"/>
    </xf>
    <xf numFmtId="38" fontId="5" fillId="0" borderId="21" xfId="1" applyFont="1" applyFill="1" applyBorder="1" applyAlignment="1">
      <alignment horizontal="center" vertical="center"/>
    </xf>
    <xf numFmtId="38" fontId="5" fillId="0" borderId="26" xfId="1" applyFont="1" applyFill="1" applyBorder="1" applyAlignment="1">
      <alignment horizontal="left" vertical="center"/>
    </xf>
    <xf numFmtId="38" fontId="5" fillId="0" borderId="22" xfId="1" applyFont="1" applyFill="1" applyBorder="1" applyAlignment="1">
      <alignment horizontal="left" vertical="center"/>
    </xf>
    <xf numFmtId="38" fontId="7" fillId="0" borderId="48" xfId="1" applyFont="1" applyFill="1" applyBorder="1" applyAlignment="1">
      <alignment horizontal="left" vertical="center"/>
    </xf>
    <xf numFmtId="38" fontId="7" fillId="0" borderId="82" xfId="1" applyFont="1" applyFill="1" applyBorder="1" applyAlignment="1">
      <alignment horizontal="left" vertical="center"/>
    </xf>
    <xf numFmtId="38" fontId="7" fillId="0" borderId="83" xfId="1" applyFont="1" applyFill="1" applyBorder="1" applyAlignment="1">
      <alignment horizontal="left" vertical="center"/>
    </xf>
    <xf numFmtId="38" fontId="7" fillId="0" borderId="6" xfId="1" applyFont="1" applyBorder="1" applyAlignment="1">
      <alignment horizontal="center" vertical="center"/>
    </xf>
    <xf numFmtId="38" fontId="7" fillId="0" borderId="8" xfId="1" applyFont="1" applyBorder="1" applyAlignment="1">
      <alignment horizontal="center" vertical="center"/>
    </xf>
    <xf numFmtId="38" fontId="7" fillId="0" borderId="7" xfId="1" applyFont="1" applyBorder="1" applyAlignment="1">
      <alignment horizontal="center" vertical="center"/>
    </xf>
    <xf numFmtId="38" fontId="7" fillId="0" borderId="9" xfId="1" applyFont="1" applyFill="1" applyBorder="1" applyAlignment="1">
      <alignment horizontal="left" vertical="center"/>
    </xf>
    <xf numFmtId="38" fontId="7" fillId="0" borderId="5" xfId="1" applyFont="1" applyFill="1" applyBorder="1" applyAlignment="1">
      <alignment horizontal="left" vertical="center"/>
    </xf>
    <xf numFmtId="38" fontId="7" fillId="0" borderId="13" xfId="1" applyFont="1" applyFill="1" applyBorder="1" applyAlignment="1">
      <alignment horizontal="left" vertical="center"/>
    </xf>
    <xf numFmtId="38" fontId="5" fillId="0" borderId="63" xfId="1" applyFont="1" applyFill="1" applyBorder="1" applyAlignment="1">
      <alignment horizontal="left" vertical="center"/>
    </xf>
    <xf numFmtId="38" fontId="5" fillId="0" borderId="42" xfId="1" applyFont="1" applyFill="1" applyBorder="1" applyAlignment="1">
      <alignment horizontal="left" vertical="center"/>
    </xf>
    <xf numFmtId="38" fontId="19" fillId="0" borderId="9" xfId="2" applyFont="1" applyBorder="1" applyAlignment="1">
      <alignment horizontal="left" vertical="center"/>
    </xf>
    <xf numFmtId="38" fontId="19" fillId="0" borderId="5" xfId="2" applyFont="1" applyBorder="1" applyAlignment="1">
      <alignment horizontal="left" vertical="center"/>
    </xf>
    <xf numFmtId="38" fontId="19" fillId="0" borderId="13" xfId="2" applyFont="1" applyBorder="1" applyAlignment="1">
      <alignment horizontal="left" vertical="center"/>
    </xf>
    <xf numFmtId="38" fontId="19" fillId="2" borderId="121" xfId="2" applyFont="1" applyFill="1" applyBorder="1" applyAlignment="1">
      <alignment horizontal="center" vertical="center"/>
    </xf>
    <xf numFmtId="38" fontId="19" fillId="2" borderId="122" xfId="2" applyFont="1" applyFill="1" applyBorder="1" applyAlignment="1">
      <alignment horizontal="center" vertical="center"/>
    </xf>
    <xf numFmtId="38" fontId="19" fillId="2" borderId="123" xfId="2" applyFont="1" applyFill="1" applyBorder="1" applyAlignment="1">
      <alignment horizontal="center" vertical="center"/>
    </xf>
    <xf numFmtId="38" fontId="19" fillId="0" borderId="85" xfId="2" applyFont="1" applyBorder="1" applyAlignment="1">
      <alignment horizontal="left" vertical="center"/>
    </xf>
    <xf numFmtId="38" fontId="19" fillId="0" borderId="79" xfId="2" applyFont="1" applyBorder="1" applyAlignment="1">
      <alignment horizontal="left" vertical="center"/>
    </xf>
    <xf numFmtId="38" fontId="24" fillId="2" borderId="6" xfId="1" applyFont="1" applyFill="1" applyBorder="1" applyAlignment="1">
      <alignment horizontal="center" vertical="center"/>
    </xf>
    <xf numFmtId="38" fontId="24" fillId="2" borderId="8" xfId="1" applyFont="1" applyFill="1" applyBorder="1" applyAlignment="1">
      <alignment horizontal="center" vertical="center"/>
    </xf>
    <xf numFmtId="0" fontId="24" fillId="0" borderId="4" xfId="0" applyFont="1" applyBorder="1" applyAlignment="1">
      <alignment horizontal="left" vertical="center"/>
    </xf>
    <xf numFmtId="0" fontId="24" fillId="0" borderId="1" xfId="0" applyFont="1" applyBorder="1" applyAlignment="1">
      <alignment horizontal="left" vertical="center"/>
    </xf>
    <xf numFmtId="0" fontId="25" fillId="0" borderId="5" xfId="0" applyFont="1" applyBorder="1" applyAlignment="1">
      <alignment horizontal="left" vertical="center"/>
    </xf>
    <xf numFmtId="0" fontId="25" fillId="0" borderId="5" xfId="0" applyFont="1" applyBorder="1" applyAlignment="1">
      <alignment horizontal="center" vertical="center"/>
    </xf>
    <xf numFmtId="38" fontId="24" fillId="0" borderId="2" xfId="1" applyFont="1" applyBorder="1" applyAlignment="1">
      <alignment horizontal="left" vertical="center"/>
    </xf>
    <xf numFmtId="38" fontId="24" fillId="0" borderId="3" xfId="1" applyFont="1" applyBorder="1" applyAlignment="1">
      <alignment horizontal="left" vertical="center"/>
    </xf>
    <xf numFmtId="38" fontId="24" fillId="0" borderId="4" xfId="1" applyFont="1" applyBorder="1" applyAlignment="1">
      <alignment horizontal="left" vertical="center"/>
    </xf>
    <xf numFmtId="0" fontId="24" fillId="2" borderId="124" xfId="0" applyFont="1" applyFill="1" applyBorder="1" applyAlignment="1">
      <alignment horizontal="center" vertical="center"/>
    </xf>
    <xf numFmtId="0" fontId="24" fillId="0" borderId="126" xfId="0" applyFont="1" applyBorder="1" applyAlignment="1">
      <alignment horizontal="center" vertical="center"/>
    </xf>
    <xf numFmtId="0" fontId="24" fillId="2" borderId="2" xfId="0" applyFont="1" applyFill="1" applyBorder="1" applyAlignment="1">
      <alignment horizontal="center" vertical="center"/>
    </xf>
    <xf numFmtId="0" fontId="24" fillId="2" borderId="128"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24" fillId="0" borderId="57" xfId="0" applyFont="1" applyBorder="1" applyAlignment="1">
      <alignment horizontal="center" vertical="center"/>
    </xf>
    <xf numFmtId="0" fontId="24" fillId="0" borderId="67" xfId="0" applyFont="1" applyBorder="1" applyAlignment="1">
      <alignment horizontal="center" vertical="center"/>
    </xf>
    <xf numFmtId="0" fontId="24" fillId="0" borderId="1" xfId="0" applyFont="1" applyBorder="1" applyAlignment="1">
      <alignment horizontal="center" vertical="center"/>
    </xf>
    <xf numFmtId="38" fontId="11" fillId="0" borderId="40" xfId="1" applyFont="1" applyBorder="1" applyAlignment="1">
      <alignment vertical="center"/>
    </xf>
    <xf numFmtId="38" fontId="11" fillId="0" borderId="130" xfId="1" applyFont="1" applyBorder="1" applyAlignment="1">
      <alignment vertical="center"/>
    </xf>
    <xf numFmtId="0" fontId="11" fillId="0" borderId="10" xfId="0" applyFont="1" applyBorder="1" applyAlignment="1">
      <alignment vertical="center"/>
    </xf>
    <xf numFmtId="38" fontId="8" fillId="0" borderId="102" xfId="0" applyNumberFormat="1" applyFont="1" applyBorder="1" applyAlignment="1">
      <alignment vertical="center"/>
    </xf>
    <xf numFmtId="38" fontId="11" fillId="0" borderId="93" xfId="0" applyNumberFormat="1" applyFont="1" applyBorder="1" applyAlignment="1">
      <alignment vertical="center"/>
    </xf>
    <xf numFmtId="38" fontId="11" fillId="0" borderId="94" xfId="0" applyNumberFormat="1" applyFont="1" applyBorder="1" applyAlignment="1">
      <alignment vertical="center"/>
    </xf>
    <xf numFmtId="38" fontId="8" fillId="0" borderId="90" xfId="0" applyNumberFormat="1" applyFont="1" applyBorder="1" applyAlignment="1">
      <alignment vertical="center"/>
    </xf>
    <xf numFmtId="38" fontId="11" fillId="0" borderId="131" xfId="1" applyFont="1" applyBorder="1" applyAlignment="1">
      <alignment vertical="center"/>
    </xf>
    <xf numFmtId="38" fontId="8" fillId="0" borderId="25" xfId="1" applyFont="1" applyBorder="1" applyAlignment="1">
      <alignment vertical="center"/>
    </xf>
    <xf numFmtId="38" fontId="8" fillId="0" borderId="23" xfId="1" applyFont="1" applyBorder="1" applyAlignment="1">
      <alignment vertical="center"/>
    </xf>
    <xf numFmtId="38" fontId="11" fillId="0" borderId="99" xfId="1" applyFont="1" applyBorder="1" applyAlignment="1">
      <alignment vertical="center"/>
    </xf>
    <xf numFmtId="38" fontId="11" fillId="0" borderId="68" xfId="1" applyFont="1" applyBorder="1" applyAlignment="1">
      <alignment vertical="center"/>
    </xf>
    <xf numFmtId="38" fontId="11" fillId="0" borderId="61" xfId="1" applyFont="1" applyBorder="1" applyAlignment="1">
      <alignment vertical="center"/>
    </xf>
    <xf numFmtId="38" fontId="11" fillId="0" borderId="45" xfId="1" applyFont="1" applyBorder="1" applyAlignment="1">
      <alignment vertical="center"/>
    </xf>
    <xf numFmtId="38" fontId="11" fillId="0" borderId="31" xfId="1" applyFont="1" applyBorder="1" applyAlignment="1">
      <alignment vertical="center"/>
    </xf>
    <xf numFmtId="38" fontId="11" fillId="0" borderId="74" xfId="1" applyFont="1" applyBorder="1" applyAlignment="1">
      <alignment vertical="center"/>
    </xf>
    <xf numFmtId="38" fontId="11" fillId="0" borderId="77" xfId="1" applyFont="1" applyBorder="1" applyAlignment="1">
      <alignment vertical="center"/>
    </xf>
    <xf numFmtId="38" fontId="14" fillId="0" borderId="95" xfId="1" applyFont="1" applyBorder="1" applyAlignment="1">
      <alignment vertical="center"/>
    </xf>
    <xf numFmtId="38" fontId="11" fillId="0" borderId="14" xfId="1" applyFont="1" applyBorder="1" applyAlignment="1">
      <alignment vertical="center"/>
    </xf>
    <xf numFmtId="38" fontId="11" fillId="0" borderId="15" xfId="1" applyFont="1" applyBorder="1" applyAlignment="1">
      <alignment vertical="center"/>
    </xf>
    <xf numFmtId="38" fontId="11" fillId="0" borderId="16" xfId="1" applyFont="1" applyBorder="1" applyAlignment="1">
      <alignment vertical="center"/>
    </xf>
    <xf numFmtId="38" fontId="11" fillId="0" borderId="71" xfId="1" applyFont="1" applyBorder="1" applyAlignment="1">
      <alignment vertical="center"/>
    </xf>
    <xf numFmtId="38" fontId="11" fillId="0" borderId="104" xfId="1" applyFont="1" applyBorder="1" applyAlignment="1">
      <alignment vertical="center"/>
    </xf>
    <xf numFmtId="38" fontId="11" fillId="0" borderId="103" xfId="1" applyFont="1" applyBorder="1" applyAlignment="1">
      <alignment vertical="center"/>
    </xf>
    <xf numFmtId="38" fontId="8" fillId="0" borderId="132" xfId="1" applyFont="1" applyBorder="1" applyAlignment="1">
      <alignment horizontal="left" vertical="center"/>
    </xf>
    <xf numFmtId="38" fontId="11" fillId="0" borderId="133" xfId="1" applyFont="1" applyBorder="1" applyAlignment="1">
      <alignment vertical="center"/>
    </xf>
    <xf numFmtId="38" fontId="11" fillId="0" borderId="129" xfId="1" applyFont="1" applyBorder="1" applyAlignment="1">
      <alignment vertical="center"/>
    </xf>
    <xf numFmtId="38" fontId="11" fillId="0" borderId="33" xfId="1" applyFont="1" applyBorder="1" applyAlignment="1">
      <alignment vertical="center"/>
    </xf>
    <xf numFmtId="38" fontId="13" fillId="0" borderId="79" xfId="1" applyFont="1" applyBorder="1" applyAlignment="1">
      <alignment vertical="center"/>
    </xf>
    <xf numFmtId="38" fontId="11" fillId="0" borderId="50" xfId="1" applyFont="1" applyBorder="1" applyAlignment="1">
      <alignment vertical="center"/>
    </xf>
    <xf numFmtId="38" fontId="11" fillId="0" borderId="69" xfId="1" applyFont="1" applyBorder="1" applyAlignment="1">
      <alignment vertical="center"/>
    </xf>
    <xf numFmtId="38" fontId="11" fillId="0" borderId="113" xfId="1" applyFont="1" applyBorder="1" applyAlignment="1">
      <alignment vertical="center"/>
    </xf>
    <xf numFmtId="38" fontId="11" fillId="0" borderId="112" xfId="1" applyFont="1" applyBorder="1" applyAlignment="1">
      <alignment vertical="center"/>
    </xf>
    <xf numFmtId="38" fontId="8" fillId="0" borderId="116" xfId="1" applyFont="1" applyBorder="1" applyAlignment="1">
      <alignment vertical="center"/>
    </xf>
    <xf numFmtId="38" fontId="8" fillId="0" borderId="109" xfId="1" applyFont="1" applyBorder="1" applyAlignment="1">
      <alignment vertical="center"/>
    </xf>
    <xf numFmtId="38" fontId="11" fillId="0" borderId="118" xfId="1" applyFont="1" applyBorder="1" applyAlignment="1">
      <alignment vertical="center"/>
    </xf>
    <xf numFmtId="38" fontId="11" fillId="0" borderId="134" xfId="1" applyFont="1" applyBorder="1" applyAlignment="1">
      <alignment vertical="center"/>
    </xf>
    <xf numFmtId="38" fontId="11" fillId="0" borderId="111" xfId="1" applyFont="1" applyBorder="1" applyAlignment="1">
      <alignment vertical="center"/>
    </xf>
    <xf numFmtId="38" fontId="11" fillId="0" borderId="117" xfId="1" applyFont="1" applyBorder="1" applyAlignment="1">
      <alignment vertical="center"/>
    </xf>
    <xf numFmtId="38" fontId="11" fillId="0" borderId="44" xfId="1" applyFont="1" applyBorder="1" applyAlignment="1">
      <alignment vertical="center"/>
    </xf>
    <xf numFmtId="38" fontId="11" fillId="0" borderId="101" xfId="1" applyFont="1" applyBorder="1" applyAlignment="1">
      <alignment vertical="center"/>
    </xf>
    <xf numFmtId="38" fontId="8" fillId="0" borderId="95" xfId="1" applyFont="1" applyBorder="1" applyAlignment="1">
      <alignment vertical="center"/>
    </xf>
    <xf numFmtId="38" fontId="11" fillId="0" borderId="32" xfId="1" applyFont="1" applyBorder="1" applyAlignment="1">
      <alignment vertical="center"/>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8"/>
  <sheetViews>
    <sheetView view="pageBreakPreview" topLeftCell="A34" zoomScale="85" zoomScaleNormal="55" zoomScaleSheetLayoutView="85" workbookViewId="0"/>
  </sheetViews>
  <sheetFormatPr defaultColWidth="10" defaultRowHeight="21" customHeight="1" x14ac:dyDescent="0.15"/>
  <cols>
    <col min="1" max="1" width="5.625" style="363" customWidth="1"/>
    <col min="2" max="3" width="1.75" style="5" customWidth="1"/>
    <col min="4" max="4" width="23.625" style="5" customWidth="1"/>
    <col min="5" max="14" width="14.625" style="5" customWidth="1"/>
    <col min="15" max="15" width="18.625" style="5" customWidth="1"/>
    <col min="16" max="16" width="10.625" style="5" customWidth="1"/>
    <col min="17" max="16384" width="10" style="34"/>
  </cols>
  <sheetData>
    <row r="1" spans="1:16" ht="21" customHeight="1" x14ac:dyDescent="0.15">
      <c r="A1" s="359" t="s">
        <v>125</v>
      </c>
    </row>
    <row r="2" spans="1:16" ht="21" customHeight="1" x14ac:dyDescent="0.15">
      <c r="A2" s="360"/>
    </row>
    <row r="3" spans="1:16" ht="21" customHeight="1" x14ac:dyDescent="0.15">
      <c r="A3" s="359" t="s">
        <v>50</v>
      </c>
    </row>
    <row r="4" spans="1:16" ht="21" customHeight="1" x14ac:dyDescent="0.15">
      <c r="A4" s="359" t="s">
        <v>80</v>
      </c>
    </row>
    <row r="5" spans="1:16" ht="24" customHeight="1" x14ac:dyDescent="0.15">
      <c r="B5" s="457"/>
      <c r="C5" s="458"/>
      <c r="D5" s="458"/>
      <c r="E5" s="354" t="s">
        <v>171</v>
      </c>
      <c r="F5" s="355" t="s">
        <v>172</v>
      </c>
      <c r="G5" s="355" t="s">
        <v>173</v>
      </c>
      <c r="H5" s="355" t="s">
        <v>174</v>
      </c>
      <c r="I5" s="356" t="s">
        <v>175</v>
      </c>
      <c r="J5" s="354" t="s">
        <v>176</v>
      </c>
      <c r="K5" s="355" t="s">
        <v>177</v>
      </c>
      <c r="L5" s="355" t="s">
        <v>178</v>
      </c>
      <c r="M5" s="355" t="s">
        <v>179</v>
      </c>
      <c r="N5" s="356" t="s">
        <v>180</v>
      </c>
      <c r="O5" s="34"/>
      <c r="P5" s="34"/>
    </row>
    <row r="6" spans="1:16" ht="21" customHeight="1" x14ac:dyDescent="0.15">
      <c r="B6" s="459"/>
      <c r="C6" s="462" t="s">
        <v>40</v>
      </c>
      <c r="D6" s="463"/>
      <c r="E6" s="217"/>
      <c r="F6" s="218"/>
      <c r="G6" s="218"/>
      <c r="H6" s="218"/>
      <c r="I6" s="219"/>
      <c r="J6" s="217"/>
      <c r="K6" s="218"/>
      <c r="L6" s="218"/>
      <c r="M6" s="218"/>
      <c r="N6" s="219"/>
      <c r="O6" s="34"/>
      <c r="P6" s="34"/>
    </row>
    <row r="7" spans="1:16" ht="21" customHeight="1" x14ac:dyDescent="0.15">
      <c r="B7" s="460"/>
      <c r="C7" s="462" t="s">
        <v>41</v>
      </c>
      <c r="D7" s="464"/>
      <c r="E7" s="220"/>
      <c r="F7" s="221"/>
      <c r="G7" s="221"/>
      <c r="H7" s="221"/>
      <c r="I7" s="192"/>
      <c r="J7" s="220"/>
      <c r="K7" s="221"/>
      <c r="L7" s="221"/>
      <c r="M7" s="221"/>
      <c r="N7" s="192"/>
      <c r="O7" s="34"/>
      <c r="P7" s="34"/>
    </row>
    <row r="8" spans="1:16" ht="21" customHeight="1" x14ac:dyDescent="0.15">
      <c r="B8" s="461"/>
      <c r="C8" s="465" t="s">
        <v>42</v>
      </c>
      <c r="D8" s="466"/>
      <c r="E8" s="220"/>
      <c r="F8" s="221"/>
      <c r="G8" s="221"/>
      <c r="H8" s="221"/>
      <c r="I8" s="192"/>
      <c r="J8" s="220"/>
      <c r="K8" s="221"/>
      <c r="L8" s="221"/>
      <c r="M8" s="221"/>
      <c r="N8" s="192"/>
      <c r="O8" s="34"/>
      <c r="P8" s="34"/>
    </row>
    <row r="9" spans="1:16" s="16" customFormat="1" ht="21" customHeight="1" x14ac:dyDescent="0.15">
      <c r="A9" s="360"/>
      <c r="B9" s="473" t="s">
        <v>33</v>
      </c>
      <c r="C9" s="474"/>
      <c r="D9" s="474"/>
      <c r="E9" s="222">
        <f>SUM(E6:E8)</f>
        <v>0</v>
      </c>
      <c r="F9" s="223">
        <f>SUM(F6:F8)</f>
        <v>0</v>
      </c>
      <c r="G9" s="223">
        <f t="shared" ref="G9:H9" si="0">SUM(G6:G8)</f>
        <v>0</v>
      </c>
      <c r="H9" s="223">
        <f t="shared" si="0"/>
        <v>0</v>
      </c>
      <c r="I9" s="242">
        <f t="shared" ref="I9" si="1">SUM(I6:I8)</f>
        <v>0</v>
      </c>
      <c r="J9" s="222">
        <f t="shared" ref="J9" si="2">SUM(J6:J8)</f>
        <v>0</v>
      </c>
      <c r="K9" s="223">
        <f t="shared" ref="K9" si="3">SUM(K6:K8)</f>
        <v>0</v>
      </c>
      <c r="L9" s="223">
        <f t="shared" ref="L9" si="4">SUM(L6:L8)</f>
        <v>0</v>
      </c>
      <c r="M9" s="223">
        <f t="shared" ref="M9" si="5">SUM(M6:M8)</f>
        <v>0</v>
      </c>
      <c r="N9" s="242">
        <f t="shared" ref="N9" si="6">SUM(N6:N8)</f>
        <v>0</v>
      </c>
      <c r="O9" s="688"/>
    </row>
    <row r="10" spans="1:16" ht="21" customHeight="1" x14ac:dyDescent="0.15">
      <c r="B10" s="183"/>
      <c r="C10" s="463" t="s">
        <v>43</v>
      </c>
      <c r="D10" s="467"/>
      <c r="E10" s="217"/>
      <c r="F10" s="218"/>
      <c r="G10" s="218"/>
      <c r="H10" s="218"/>
      <c r="I10" s="219"/>
      <c r="J10" s="217"/>
      <c r="K10" s="218"/>
      <c r="L10" s="218"/>
      <c r="M10" s="218"/>
      <c r="N10" s="219"/>
      <c r="O10" s="34"/>
      <c r="P10" s="34"/>
    </row>
    <row r="11" spans="1:16" ht="21" customHeight="1" x14ac:dyDescent="0.15">
      <c r="B11" s="183"/>
      <c r="C11" s="464" t="s">
        <v>44</v>
      </c>
      <c r="D11" s="468"/>
      <c r="E11" s="220"/>
      <c r="F11" s="221"/>
      <c r="G11" s="221"/>
      <c r="H11" s="221"/>
      <c r="I11" s="192"/>
      <c r="J11" s="220"/>
      <c r="K11" s="221"/>
      <c r="L11" s="221"/>
      <c r="M11" s="221"/>
      <c r="N11" s="192"/>
      <c r="O11" s="34"/>
      <c r="P11" s="34"/>
    </row>
    <row r="12" spans="1:16" ht="21" customHeight="1" x14ac:dyDescent="0.15">
      <c r="B12" s="183"/>
      <c r="C12" s="464" t="s">
        <v>45</v>
      </c>
      <c r="D12" s="468"/>
      <c r="E12" s="220"/>
      <c r="F12" s="221"/>
      <c r="G12" s="221"/>
      <c r="H12" s="221"/>
      <c r="I12" s="192"/>
      <c r="J12" s="220"/>
      <c r="K12" s="221"/>
      <c r="L12" s="221"/>
      <c r="M12" s="221"/>
      <c r="N12" s="192"/>
      <c r="O12" s="34"/>
      <c r="P12" s="34"/>
    </row>
    <row r="13" spans="1:16" ht="21" customHeight="1" x14ac:dyDescent="0.15">
      <c r="B13" s="183"/>
      <c r="C13" s="464" t="s">
        <v>46</v>
      </c>
      <c r="D13" s="468"/>
      <c r="E13" s="220"/>
      <c r="F13" s="221"/>
      <c r="G13" s="221"/>
      <c r="H13" s="221"/>
      <c r="I13" s="192"/>
      <c r="J13" s="220"/>
      <c r="K13" s="221"/>
      <c r="L13" s="221"/>
      <c r="M13" s="221"/>
      <c r="N13" s="192"/>
      <c r="O13" s="34"/>
      <c r="P13" s="34"/>
    </row>
    <row r="14" spans="1:16" ht="21" customHeight="1" x14ac:dyDescent="0.15">
      <c r="B14" s="183"/>
      <c r="C14" s="463" t="s">
        <v>47</v>
      </c>
      <c r="D14" s="468"/>
      <c r="E14" s="220"/>
      <c r="F14" s="221"/>
      <c r="G14" s="221"/>
      <c r="H14" s="221"/>
      <c r="I14" s="192"/>
      <c r="J14" s="220"/>
      <c r="K14" s="221"/>
      <c r="L14" s="221"/>
      <c r="M14" s="221"/>
      <c r="N14" s="192"/>
      <c r="O14" s="34"/>
      <c r="P14" s="34"/>
    </row>
    <row r="15" spans="1:16" ht="21" customHeight="1" x14ac:dyDescent="0.15">
      <c r="B15" s="183"/>
      <c r="C15" s="467" t="s">
        <v>107</v>
      </c>
      <c r="D15" s="468"/>
      <c r="E15" s="220"/>
      <c r="F15" s="221"/>
      <c r="G15" s="221"/>
      <c r="H15" s="221"/>
      <c r="I15" s="192"/>
      <c r="J15" s="220"/>
      <c r="K15" s="221"/>
      <c r="L15" s="221"/>
      <c r="M15" s="221"/>
      <c r="N15" s="192"/>
      <c r="O15" s="34"/>
      <c r="P15" s="34"/>
    </row>
    <row r="16" spans="1:16" s="16" customFormat="1" ht="21" customHeight="1" thickBot="1" x14ac:dyDescent="0.2">
      <c r="A16" s="360"/>
      <c r="B16" s="469" t="s">
        <v>34</v>
      </c>
      <c r="C16" s="470"/>
      <c r="D16" s="475"/>
      <c r="E16" s="687">
        <f>SUM(E10:E15)</f>
        <v>0</v>
      </c>
      <c r="F16" s="225">
        <f t="shared" ref="F16:I16" si="7">SUM(F10:F15)</f>
        <v>0</v>
      </c>
      <c r="G16" s="225">
        <f t="shared" si="7"/>
        <v>0</v>
      </c>
      <c r="H16" s="225">
        <f t="shared" si="7"/>
        <v>0</v>
      </c>
      <c r="I16" s="226">
        <f t="shared" si="7"/>
        <v>0</v>
      </c>
      <c r="J16" s="687">
        <f t="shared" ref="J16" si="8">SUM(J10:J15)</f>
        <v>0</v>
      </c>
      <c r="K16" s="225">
        <f t="shared" ref="K16" si="9">SUM(K10:K15)</f>
        <v>0</v>
      </c>
      <c r="L16" s="225">
        <f t="shared" ref="L16" si="10">SUM(L10:L15)</f>
        <v>0</v>
      </c>
      <c r="M16" s="225">
        <f t="shared" ref="M16" si="11">SUM(M10:M15)</f>
        <v>0</v>
      </c>
      <c r="N16" s="226">
        <f t="shared" ref="N16" si="12">SUM(N10:N15)</f>
        <v>0</v>
      </c>
    </row>
    <row r="17" spans="1:16" s="16" customFormat="1" ht="21" customHeight="1" thickTop="1" x14ac:dyDescent="0.15">
      <c r="A17" s="360"/>
      <c r="B17" s="499" t="s">
        <v>83</v>
      </c>
      <c r="C17" s="500"/>
      <c r="D17" s="501"/>
      <c r="E17" s="686">
        <f>E16-E9</f>
        <v>0</v>
      </c>
      <c r="F17" s="686">
        <f t="shared" ref="F17:N17" si="13">F16-F9</f>
        <v>0</v>
      </c>
      <c r="G17" s="686">
        <f t="shared" si="13"/>
        <v>0</v>
      </c>
      <c r="H17" s="686">
        <f t="shared" si="13"/>
        <v>0</v>
      </c>
      <c r="I17" s="227">
        <f t="shared" si="13"/>
        <v>0</v>
      </c>
      <c r="J17" s="686">
        <f t="shared" si="13"/>
        <v>0</v>
      </c>
      <c r="K17" s="686">
        <f t="shared" si="13"/>
        <v>0</v>
      </c>
      <c r="L17" s="686">
        <f t="shared" si="13"/>
        <v>0</v>
      </c>
      <c r="M17" s="686">
        <f t="shared" si="13"/>
        <v>0</v>
      </c>
      <c r="N17" s="227">
        <f t="shared" si="13"/>
        <v>0</v>
      </c>
    </row>
    <row r="18" spans="1:16" s="16" customFormat="1" ht="21" customHeight="1" x14ac:dyDescent="0.15">
      <c r="A18" s="360"/>
      <c r="B18" s="188"/>
      <c r="C18" s="188"/>
      <c r="D18" s="188"/>
      <c r="E18" s="216"/>
      <c r="F18" s="216"/>
      <c r="G18" s="216"/>
      <c r="H18" s="216"/>
      <c r="I18" s="216"/>
      <c r="J18" s="216"/>
      <c r="K18" s="216"/>
      <c r="L18" s="216"/>
      <c r="M18" s="216"/>
      <c r="N18" s="216"/>
    </row>
    <row r="19" spans="1:16" ht="21" customHeight="1" x14ac:dyDescent="0.15">
      <c r="D19" s="184"/>
      <c r="E19" s="184"/>
      <c r="F19" s="184"/>
      <c r="G19" s="184"/>
      <c r="H19" s="184"/>
      <c r="I19" s="184"/>
      <c r="J19" s="184"/>
      <c r="K19" s="184"/>
      <c r="L19" s="184"/>
      <c r="M19" s="184"/>
      <c r="N19" s="184"/>
      <c r="O19" s="184"/>
      <c r="P19" s="184"/>
    </row>
    <row r="20" spans="1:16" ht="24" customHeight="1" x14ac:dyDescent="0.15">
      <c r="B20" s="457"/>
      <c r="C20" s="458"/>
      <c r="D20" s="458"/>
      <c r="E20" s="354" t="s">
        <v>181</v>
      </c>
      <c r="F20" s="355" t="s">
        <v>182</v>
      </c>
      <c r="G20" s="355" t="s">
        <v>183</v>
      </c>
      <c r="H20" s="355" t="s">
        <v>184</v>
      </c>
      <c r="I20" s="356" t="s">
        <v>185</v>
      </c>
      <c r="J20" s="354" t="s">
        <v>186</v>
      </c>
      <c r="K20" s="355" t="s">
        <v>187</v>
      </c>
      <c r="L20" s="355" t="s">
        <v>188</v>
      </c>
      <c r="M20" s="355" t="s">
        <v>189</v>
      </c>
      <c r="N20" s="357" t="s">
        <v>190</v>
      </c>
      <c r="O20" s="358" t="s">
        <v>127</v>
      </c>
      <c r="P20" s="34"/>
    </row>
    <row r="21" spans="1:16" ht="21" customHeight="1" x14ac:dyDescent="0.15">
      <c r="B21" s="459"/>
      <c r="C21" s="462" t="s">
        <v>40</v>
      </c>
      <c r="D21" s="463"/>
      <c r="E21" s="217"/>
      <c r="F21" s="218"/>
      <c r="G21" s="218"/>
      <c r="H21" s="218"/>
      <c r="I21" s="219"/>
      <c r="J21" s="217"/>
      <c r="K21" s="218"/>
      <c r="L21" s="218"/>
      <c r="M21" s="218"/>
      <c r="N21" s="194"/>
      <c r="O21" s="689">
        <f>SUM(E6:N6,E21:N21)</f>
        <v>0</v>
      </c>
      <c r="P21" s="34"/>
    </row>
    <row r="22" spans="1:16" ht="21" customHeight="1" x14ac:dyDescent="0.15">
      <c r="B22" s="460"/>
      <c r="C22" s="462" t="s">
        <v>41</v>
      </c>
      <c r="D22" s="464"/>
      <c r="E22" s="220"/>
      <c r="F22" s="221"/>
      <c r="G22" s="221"/>
      <c r="H22" s="221"/>
      <c r="I22" s="192"/>
      <c r="J22" s="220"/>
      <c r="K22" s="221"/>
      <c r="L22" s="221"/>
      <c r="M22" s="221"/>
      <c r="N22" s="241"/>
      <c r="O22" s="689">
        <f t="shared" ref="O22:O30" si="14">SUM(E7:N7,E22:N22)</f>
        <v>0</v>
      </c>
      <c r="P22" s="34"/>
    </row>
    <row r="23" spans="1:16" ht="21" customHeight="1" x14ac:dyDescent="0.15">
      <c r="B23" s="461"/>
      <c r="C23" s="465" t="s">
        <v>42</v>
      </c>
      <c r="D23" s="466"/>
      <c r="E23" s="220"/>
      <c r="F23" s="221"/>
      <c r="G23" s="221"/>
      <c r="H23" s="221"/>
      <c r="I23" s="192"/>
      <c r="J23" s="220"/>
      <c r="K23" s="221"/>
      <c r="L23" s="221"/>
      <c r="M23" s="221"/>
      <c r="N23" s="241"/>
      <c r="O23" s="689">
        <f t="shared" si="14"/>
        <v>0</v>
      </c>
      <c r="P23" s="34"/>
    </row>
    <row r="24" spans="1:16" s="16" customFormat="1" ht="21" customHeight="1" x14ac:dyDescent="0.15">
      <c r="A24" s="360"/>
      <c r="B24" s="473" t="s">
        <v>33</v>
      </c>
      <c r="C24" s="474"/>
      <c r="D24" s="481"/>
      <c r="E24" s="693">
        <f>SUM(E21:E23)</f>
        <v>0</v>
      </c>
      <c r="F24" s="693">
        <f t="shared" ref="F24:O24" si="15">SUM(F21:F23)</f>
        <v>0</v>
      </c>
      <c r="G24" s="693">
        <f t="shared" si="15"/>
        <v>0</v>
      </c>
      <c r="H24" s="693">
        <f t="shared" si="15"/>
        <v>0</v>
      </c>
      <c r="I24" s="224">
        <f t="shared" si="15"/>
        <v>0</v>
      </c>
      <c r="J24" s="693">
        <f t="shared" si="15"/>
        <v>0</v>
      </c>
      <c r="K24" s="693">
        <f t="shared" si="15"/>
        <v>0</v>
      </c>
      <c r="L24" s="693">
        <f t="shared" si="15"/>
        <v>0</v>
      </c>
      <c r="M24" s="693">
        <f t="shared" si="15"/>
        <v>0</v>
      </c>
      <c r="N24" s="717">
        <f t="shared" si="15"/>
        <v>0</v>
      </c>
      <c r="O24" s="728">
        <f t="shared" si="15"/>
        <v>0</v>
      </c>
      <c r="P24" s="688"/>
    </row>
    <row r="25" spans="1:16" ht="21" customHeight="1" x14ac:dyDescent="0.15">
      <c r="B25" s="183"/>
      <c r="C25" s="463" t="s">
        <v>43</v>
      </c>
      <c r="D25" s="484"/>
      <c r="E25" s="694"/>
      <c r="F25" s="218"/>
      <c r="G25" s="218"/>
      <c r="H25" s="218"/>
      <c r="I25" s="219"/>
      <c r="J25" s="694"/>
      <c r="K25" s="218"/>
      <c r="L25" s="218"/>
      <c r="M25" s="218"/>
      <c r="N25" s="194"/>
      <c r="O25" s="692">
        <f t="shared" si="14"/>
        <v>0</v>
      </c>
      <c r="P25" s="34"/>
    </row>
    <row r="26" spans="1:16" ht="21" customHeight="1" x14ac:dyDescent="0.15">
      <c r="B26" s="183"/>
      <c r="C26" s="464" t="s">
        <v>44</v>
      </c>
      <c r="D26" s="483"/>
      <c r="E26" s="695"/>
      <c r="F26" s="221"/>
      <c r="G26" s="221"/>
      <c r="H26" s="221"/>
      <c r="I26" s="192"/>
      <c r="J26" s="695"/>
      <c r="K26" s="221"/>
      <c r="L26" s="221"/>
      <c r="M26" s="221"/>
      <c r="N26" s="241"/>
      <c r="O26" s="689">
        <f t="shared" si="14"/>
        <v>0</v>
      </c>
      <c r="P26" s="34"/>
    </row>
    <row r="27" spans="1:16" ht="21" customHeight="1" x14ac:dyDescent="0.15">
      <c r="B27" s="183"/>
      <c r="C27" s="464" t="s">
        <v>45</v>
      </c>
      <c r="D27" s="483"/>
      <c r="E27" s="695"/>
      <c r="F27" s="221"/>
      <c r="G27" s="221"/>
      <c r="H27" s="221"/>
      <c r="I27" s="192"/>
      <c r="J27" s="695"/>
      <c r="K27" s="221"/>
      <c r="L27" s="221"/>
      <c r="M27" s="221"/>
      <c r="N27" s="241"/>
      <c r="O27" s="689">
        <f t="shared" si="14"/>
        <v>0</v>
      </c>
      <c r="P27" s="34"/>
    </row>
    <row r="28" spans="1:16" ht="21" customHeight="1" x14ac:dyDescent="0.15">
      <c r="B28" s="183"/>
      <c r="C28" s="464" t="s">
        <v>46</v>
      </c>
      <c r="D28" s="483"/>
      <c r="E28" s="695"/>
      <c r="F28" s="221"/>
      <c r="G28" s="221"/>
      <c r="H28" s="221"/>
      <c r="I28" s="192"/>
      <c r="J28" s="695"/>
      <c r="K28" s="221"/>
      <c r="L28" s="221"/>
      <c r="M28" s="221"/>
      <c r="N28" s="241"/>
      <c r="O28" s="689">
        <f t="shared" si="14"/>
        <v>0</v>
      </c>
      <c r="P28" s="34"/>
    </row>
    <row r="29" spans="1:16" ht="21" customHeight="1" x14ac:dyDescent="0.15">
      <c r="B29" s="183"/>
      <c r="C29" s="463" t="s">
        <v>47</v>
      </c>
      <c r="D29" s="483"/>
      <c r="E29" s="695"/>
      <c r="F29" s="221"/>
      <c r="G29" s="221"/>
      <c r="H29" s="221"/>
      <c r="I29" s="192"/>
      <c r="J29" s="695"/>
      <c r="K29" s="221"/>
      <c r="L29" s="221"/>
      <c r="M29" s="221"/>
      <c r="N29" s="241"/>
      <c r="O29" s="689">
        <f t="shared" si="14"/>
        <v>0</v>
      </c>
      <c r="P29" s="34"/>
    </row>
    <row r="30" spans="1:16" ht="21" customHeight="1" x14ac:dyDescent="0.15">
      <c r="B30" s="183"/>
      <c r="C30" s="467" t="s">
        <v>107</v>
      </c>
      <c r="D30" s="483"/>
      <c r="E30" s="695"/>
      <c r="F30" s="221"/>
      <c r="G30" s="221"/>
      <c r="H30" s="221"/>
      <c r="I30" s="192"/>
      <c r="J30" s="695"/>
      <c r="K30" s="221"/>
      <c r="L30" s="221"/>
      <c r="M30" s="221"/>
      <c r="N30" s="241"/>
      <c r="O30" s="689">
        <f t="shared" si="14"/>
        <v>0</v>
      </c>
      <c r="P30" s="34"/>
    </row>
    <row r="31" spans="1:16" s="16" customFormat="1" ht="21" customHeight="1" thickBot="1" x14ac:dyDescent="0.2">
      <c r="A31" s="360"/>
      <c r="B31" s="469" t="s">
        <v>34</v>
      </c>
      <c r="C31" s="470"/>
      <c r="D31" s="475"/>
      <c r="E31" s="687">
        <f>SUM(E25:E30)</f>
        <v>0</v>
      </c>
      <c r="F31" s="687">
        <f t="shared" ref="F31:N31" si="16">SUM(F25:F30)</f>
        <v>0</v>
      </c>
      <c r="G31" s="687">
        <f t="shared" si="16"/>
        <v>0</v>
      </c>
      <c r="H31" s="687">
        <f t="shared" si="16"/>
        <v>0</v>
      </c>
      <c r="I31" s="226">
        <f t="shared" si="16"/>
        <v>0</v>
      </c>
      <c r="J31" s="687">
        <f t="shared" si="16"/>
        <v>0</v>
      </c>
      <c r="K31" s="687">
        <f t="shared" si="16"/>
        <v>0</v>
      </c>
      <c r="L31" s="687">
        <f t="shared" si="16"/>
        <v>0</v>
      </c>
      <c r="M31" s="687">
        <f t="shared" si="16"/>
        <v>0</v>
      </c>
      <c r="N31" s="687">
        <f t="shared" si="16"/>
        <v>0</v>
      </c>
      <c r="O31" s="690">
        <f>SUM(O25:O30)</f>
        <v>0</v>
      </c>
    </row>
    <row r="32" spans="1:16" s="16" customFormat="1" ht="21" customHeight="1" thickTop="1" x14ac:dyDescent="0.15">
      <c r="A32" s="360"/>
      <c r="B32" s="471" t="s">
        <v>83</v>
      </c>
      <c r="C32" s="472"/>
      <c r="D32" s="476"/>
      <c r="E32" s="686">
        <f>E31-E24</f>
        <v>0</v>
      </c>
      <c r="F32" s="686">
        <f t="shared" ref="F32:N32" si="17">F31-F24</f>
        <v>0</v>
      </c>
      <c r="G32" s="686">
        <f t="shared" si="17"/>
        <v>0</v>
      </c>
      <c r="H32" s="686">
        <f t="shared" si="17"/>
        <v>0</v>
      </c>
      <c r="I32" s="227">
        <f t="shared" si="17"/>
        <v>0</v>
      </c>
      <c r="J32" s="686">
        <f t="shared" si="17"/>
        <v>0</v>
      </c>
      <c r="K32" s="686">
        <f t="shared" si="17"/>
        <v>0</v>
      </c>
      <c r="L32" s="686">
        <f t="shared" si="17"/>
        <v>0</v>
      </c>
      <c r="M32" s="686">
        <f t="shared" si="17"/>
        <v>0</v>
      </c>
      <c r="N32" s="686">
        <f t="shared" si="17"/>
        <v>0</v>
      </c>
      <c r="O32" s="691">
        <f>O31-O24</f>
        <v>0</v>
      </c>
    </row>
    <row r="33" spans="1:16" ht="21" customHeight="1" x14ac:dyDescent="0.15">
      <c r="D33" s="184"/>
      <c r="E33" s="184"/>
      <c r="F33" s="184"/>
      <c r="G33" s="184"/>
      <c r="H33" s="184"/>
      <c r="I33" s="184"/>
      <c r="J33" s="184"/>
      <c r="K33" s="184"/>
      <c r="L33" s="184"/>
      <c r="M33" s="184"/>
      <c r="N33" s="184"/>
      <c r="O33" s="184"/>
      <c r="P33" s="184"/>
    </row>
    <row r="34" spans="1:16" ht="21" customHeight="1" x14ac:dyDescent="0.15">
      <c r="D34" s="184"/>
      <c r="E34" s="184"/>
      <c r="F34" s="184"/>
      <c r="G34" s="184"/>
      <c r="H34" s="184"/>
      <c r="I34" s="184"/>
      <c r="J34" s="184"/>
      <c r="K34" s="184"/>
      <c r="L34" s="184"/>
      <c r="M34" s="184"/>
      <c r="N34" s="184"/>
      <c r="O34" s="184"/>
      <c r="P34" s="184"/>
    </row>
    <row r="36" spans="1:16" ht="21" customHeight="1" x14ac:dyDescent="0.15">
      <c r="A36" s="359" t="s">
        <v>81</v>
      </c>
    </row>
    <row r="37" spans="1:16" ht="24" customHeight="1" x14ac:dyDescent="0.15">
      <c r="B37" s="457"/>
      <c r="C37" s="458"/>
      <c r="D37" s="458"/>
      <c r="E37" s="354" t="s">
        <v>171</v>
      </c>
      <c r="F37" s="355" t="s">
        <v>172</v>
      </c>
      <c r="G37" s="355" t="s">
        <v>173</v>
      </c>
      <c r="H37" s="355" t="s">
        <v>174</v>
      </c>
      <c r="I37" s="356" t="s">
        <v>175</v>
      </c>
      <c r="J37" s="354" t="s">
        <v>176</v>
      </c>
      <c r="K37" s="355" t="s">
        <v>177</v>
      </c>
      <c r="L37" s="355" t="s">
        <v>178</v>
      </c>
      <c r="M37" s="355" t="s">
        <v>179</v>
      </c>
      <c r="N37" s="356" t="s">
        <v>180</v>
      </c>
      <c r="O37" s="185"/>
      <c r="P37" s="185"/>
    </row>
    <row r="38" spans="1:16" ht="21" customHeight="1" x14ac:dyDescent="0.15">
      <c r="B38" s="477"/>
      <c r="C38" s="478" t="s">
        <v>41</v>
      </c>
      <c r="D38" s="479"/>
      <c r="E38" s="217"/>
      <c r="F38" s="218"/>
      <c r="G38" s="218"/>
      <c r="H38" s="218"/>
      <c r="I38" s="219"/>
      <c r="J38" s="217"/>
      <c r="K38" s="218"/>
      <c r="L38" s="218"/>
      <c r="M38" s="218"/>
      <c r="N38" s="219"/>
      <c r="O38" s="186"/>
      <c r="P38" s="186"/>
    </row>
    <row r="39" spans="1:16" ht="21" customHeight="1" x14ac:dyDescent="0.15">
      <c r="B39" s="461"/>
      <c r="C39" s="465"/>
      <c r="D39" s="480"/>
      <c r="E39" s="220"/>
      <c r="F39" s="221"/>
      <c r="G39" s="221"/>
      <c r="H39" s="221"/>
      <c r="I39" s="192"/>
      <c r="J39" s="220"/>
      <c r="K39" s="221"/>
      <c r="L39" s="221"/>
      <c r="M39" s="221"/>
      <c r="N39" s="192"/>
      <c r="O39" s="186"/>
      <c r="P39" s="186"/>
    </row>
    <row r="40" spans="1:16" s="16" customFormat="1" ht="21" customHeight="1" x14ac:dyDescent="0.15">
      <c r="A40" s="360"/>
      <c r="B40" s="473" t="s">
        <v>33</v>
      </c>
      <c r="C40" s="474"/>
      <c r="D40" s="481"/>
      <c r="E40" s="693">
        <f>SUM(E38:E39)</f>
        <v>0</v>
      </c>
      <c r="F40" s="223">
        <f t="shared" ref="F40:N40" si="18">SUM(F38:F39)</f>
        <v>0</v>
      </c>
      <c r="G40" s="223">
        <f t="shared" si="18"/>
        <v>0</v>
      </c>
      <c r="H40" s="223">
        <f t="shared" si="18"/>
        <v>0</v>
      </c>
      <c r="I40" s="224">
        <f t="shared" si="18"/>
        <v>0</v>
      </c>
      <c r="J40" s="693">
        <f t="shared" si="18"/>
        <v>0</v>
      </c>
      <c r="K40" s="223">
        <f t="shared" si="18"/>
        <v>0</v>
      </c>
      <c r="L40" s="223">
        <f t="shared" si="18"/>
        <v>0</v>
      </c>
      <c r="M40" s="223">
        <f t="shared" si="18"/>
        <v>0</v>
      </c>
      <c r="N40" s="224">
        <f t="shared" si="18"/>
        <v>0</v>
      </c>
      <c r="O40" s="187"/>
      <c r="P40" s="187"/>
    </row>
    <row r="41" spans="1:16" ht="21" customHeight="1" x14ac:dyDescent="0.15">
      <c r="B41" s="477"/>
      <c r="C41" s="482" t="s">
        <v>43</v>
      </c>
      <c r="D41" s="453"/>
      <c r="E41" s="711"/>
      <c r="F41" s="228"/>
      <c r="G41" s="228"/>
      <c r="H41" s="228"/>
      <c r="I41" s="229"/>
      <c r="J41" s="711"/>
      <c r="K41" s="228"/>
      <c r="L41" s="228"/>
      <c r="M41" s="228"/>
      <c r="N41" s="229"/>
      <c r="O41" s="186"/>
      <c r="P41" s="186"/>
    </row>
    <row r="42" spans="1:16" ht="21" customHeight="1" x14ac:dyDescent="0.15">
      <c r="B42" s="460"/>
      <c r="C42" s="464" t="s">
        <v>44</v>
      </c>
      <c r="D42" s="483"/>
      <c r="E42" s="694"/>
      <c r="F42" s="218"/>
      <c r="G42" s="218"/>
      <c r="H42" s="218"/>
      <c r="I42" s="219"/>
      <c r="J42" s="694"/>
      <c r="K42" s="218"/>
      <c r="L42" s="218"/>
      <c r="M42" s="218"/>
      <c r="N42" s="219"/>
      <c r="O42" s="186"/>
      <c r="P42" s="186"/>
    </row>
    <row r="43" spans="1:16" ht="21" customHeight="1" x14ac:dyDescent="0.15">
      <c r="B43" s="460"/>
      <c r="C43" s="464" t="s">
        <v>49</v>
      </c>
      <c r="D43" s="483"/>
      <c r="E43" s="695"/>
      <c r="F43" s="221"/>
      <c r="G43" s="221"/>
      <c r="H43" s="221"/>
      <c r="I43" s="192"/>
      <c r="J43" s="695"/>
      <c r="K43" s="221"/>
      <c r="L43" s="221"/>
      <c r="M43" s="221"/>
      <c r="N43" s="192"/>
      <c r="O43" s="186"/>
      <c r="P43" s="186"/>
    </row>
    <row r="44" spans="1:16" ht="21" customHeight="1" x14ac:dyDescent="0.15">
      <c r="B44" s="461"/>
      <c r="C44" s="464"/>
      <c r="D44" s="483"/>
      <c r="E44" s="695"/>
      <c r="F44" s="221"/>
      <c r="G44" s="221"/>
      <c r="H44" s="221"/>
      <c r="I44" s="192"/>
      <c r="J44" s="695"/>
      <c r="K44" s="221"/>
      <c r="L44" s="221"/>
      <c r="M44" s="221"/>
      <c r="N44" s="192"/>
      <c r="O44" s="186"/>
      <c r="P44" s="186"/>
    </row>
    <row r="45" spans="1:16" s="16" customFormat="1" ht="21" customHeight="1" thickBot="1" x14ac:dyDescent="0.2">
      <c r="A45" s="360"/>
      <c r="B45" s="469" t="s">
        <v>34</v>
      </c>
      <c r="C45" s="470"/>
      <c r="D45" s="475"/>
      <c r="E45" s="687">
        <f>SUM(E41:E44)</f>
        <v>0</v>
      </c>
      <c r="F45" s="225">
        <f t="shared" ref="F45:N45" si="19">SUM(F41:F44)</f>
        <v>0</v>
      </c>
      <c r="G45" s="225">
        <f t="shared" si="19"/>
        <v>0</v>
      </c>
      <c r="H45" s="225">
        <f t="shared" si="19"/>
        <v>0</v>
      </c>
      <c r="I45" s="226">
        <f t="shared" si="19"/>
        <v>0</v>
      </c>
      <c r="J45" s="687">
        <f t="shared" si="19"/>
        <v>0</v>
      </c>
      <c r="K45" s="225">
        <f t="shared" si="19"/>
        <v>0</v>
      </c>
      <c r="L45" s="225">
        <f t="shared" si="19"/>
        <v>0</v>
      </c>
      <c r="M45" s="225">
        <f t="shared" si="19"/>
        <v>0</v>
      </c>
      <c r="N45" s="226">
        <f t="shared" si="19"/>
        <v>0</v>
      </c>
      <c r="O45" s="187"/>
      <c r="P45" s="187"/>
    </row>
    <row r="46" spans="1:16" s="16" customFormat="1" ht="21" customHeight="1" thickTop="1" x14ac:dyDescent="0.15">
      <c r="A46" s="360"/>
      <c r="B46" s="471" t="s">
        <v>79</v>
      </c>
      <c r="C46" s="472"/>
      <c r="D46" s="476"/>
      <c r="E46" s="712">
        <f>E40-E45</f>
        <v>0</v>
      </c>
      <c r="F46" s="697">
        <f t="shared" ref="F46:N46" si="20">F40-F45</f>
        <v>0</v>
      </c>
      <c r="G46" s="697">
        <f t="shared" si="20"/>
        <v>0</v>
      </c>
      <c r="H46" s="697">
        <f t="shared" si="20"/>
        <v>0</v>
      </c>
      <c r="I46" s="698">
        <f t="shared" si="20"/>
        <v>0</v>
      </c>
      <c r="J46" s="712">
        <f t="shared" si="20"/>
        <v>0</v>
      </c>
      <c r="K46" s="697">
        <f t="shared" si="20"/>
        <v>0</v>
      </c>
      <c r="L46" s="697">
        <f t="shared" si="20"/>
        <v>0</v>
      </c>
      <c r="M46" s="697">
        <f t="shared" si="20"/>
        <v>0</v>
      </c>
      <c r="N46" s="698">
        <f t="shared" si="20"/>
        <v>0</v>
      </c>
      <c r="O46" s="188"/>
      <c r="P46" s="188"/>
    </row>
    <row r="47" spans="1:16" s="16" customFormat="1" ht="21" customHeight="1" x14ac:dyDescent="0.15">
      <c r="A47" s="360"/>
      <c r="B47" s="188"/>
      <c r="C47" s="188"/>
      <c r="D47" s="188"/>
      <c r="E47" s="193"/>
      <c r="F47" s="193"/>
      <c r="G47" s="193"/>
      <c r="H47" s="193"/>
      <c r="I47" s="193"/>
      <c r="J47" s="193"/>
      <c r="K47" s="193"/>
      <c r="L47" s="193"/>
      <c r="M47" s="193"/>
      <c r="N47" s="193"/>
      <c r="O47" s="188"/>
      <c r="P47" s="188"/>
    </row>
    <row r="48" spans="1:16" s="189" customFormat="1" ht="21" customHeight="1" x14ac:dyDescent="0.15">
      <c r="A48" s="363"/>
      <c r="B48" s="190"/>
      <c r="C48" s="190"/>
      <c r="D48" s="184"/>
      <c r="E48" s="184"/>
      <c r="F48" s="184"/>
      <c r="G48" s="184"/>
      <c r="H48" s="184"/>
      <c r="I48" s="184"/>
      <c r="J48" s="184"/>
      <c r="K48" s="184"/>
      <c r="L48" s="184"/>
      <c r="M48" s="184"/>
      <c r="N48" s="184"/>
      <c r="O48" s="184"/>
      <c r="P48" s="184"/>
    </row>
    <row r="49" spans="1:16" s="189" customFormat="1" ht="24" customHeight="1" x14ac:dyDescent="0.15">
      <c r="A49" s="363"/>
      <c r="B49" s="457"/>
      <c r="C49" s="458"/>
      <c r="D49" s="458"/>
      <c r="E49" s="354" t="s">
        <v>181</v>
      </c>
      <c r="F49" s="355" t="s">
        <v>182</v>
      </c>
      <c r="G49" s="355" t="s">
        <v>183</v>
      </c>
      <c r="H49" s="355" t="s">
        <v>184</v>
      </c>
      <c r="I49" s="356" t="s">
        <v>185</v>
      </c>
      <c r="J49" s="354" t="s">
        <v>186</v>
      </c>
      <c r="K49" s="355" t="s">
        <v>187</v>
      </c>
      <c r="L49" s="355" t="s">
        <v>188</v>
      </c>
      <c r="M49" s="355" t="s">
        <v>189</v>
      </c>
      <c r="N49" s="357" t="s">
        <v>190</v>
      </c>
      <c r="O49" s="358" t="s">
        <v>66</v>
      </c>
      <c r="P49" s="184"/>
    </row>
    <row r="50" spans="1:16" s="189" customFormat="1" ht="21" customHeight="1" x14ac:dyDescent="0.15">
      <c r="A50" s="363"/>
      <c r="B50" s="477"/>
      <c r="C50" s="478" t="s">
        <v>41</v>
      </c>
      <c r="D50" s="479"/>
      <c r="E50" s="217"/>
      <c r="F50" s="218"/>
      <c r="G50" s="218"/>
      <c r="H50" s="218"/>
      <c r="I50" s="219"/>
      <c r="J50" s="217"/>
      <c r="K50" s="218"/>
      <c r="L50" s="218"/>
      <c r="M50" s="218"/>
      <c r="N50" s="194"/>
      <c r="O50" s="207">
        <f>SUM(E38:N38,E50:N50)</f>
        <v>0</v>
      </c>
      <c r="P50" s="184"/>
    </row>
    <row r="51" spans="1:16" s="189" customFormat="1" ht="21" customHeight="1" x14ac:dyDescent="0.15">
      <c r="A51" s="363"/>
      <c r="B51" s="461"/>
      <c r="C51" s="465"/>
      <c r="D51" s="480"/>
      <c r="E51" s="220"/>
      <c r="F51" s="221"/>
      <c r="G51" s="221"/>
      <c r="H51" s="221"/>
      <c r="I51" s="192"/>
      <c r="J51" s="220"/>
      <c r="K51" s="221"/>
      <c r="L51" s="221"/>
      <c r="M51" s="221"/>
      <c r="N51" s="241"/>
      <c r="O51" s="209">
        <f>SUM(E39:N39,E51:N51)</f>
        <v>0</v>
      </c>
      <c r="P51" s="184"/>
    </row>
    <row r="52" spans="1:16" s="189" customFormat="1" ht="21" customHeight="1" x14ac:dyDescent="0.15">
      <c r="A52" s="363"/>
      <c r="B52" s="473" t="s">
        <v>33</v>
      </c>
      <c r="C52" s="474"/>
      <c r="D52" s="481"/>
      <c r="E52" s="693">
        <f>SUM(E50:E51)</f>
        <v>0</v>
      </c>
      <c r="F52" s="223">
        <f t="shared" ref="F52:O52" si="21">SUM(F50:F51)</f>
        <v>0</v>
      </c>
      <c r="G52" s="223">
        <f t="shared" si="21"/>
        <v>0</v>
      </c>
      <c r="H52" s="223">
        <f t="shared" si="21"/>
        <v>0</v>
      </c>
      <c r="I52" s="224">
        <f t="shared" si="21"/>
        <v>0</v>
      </c>
      <c r="J52" s="693">
        <f t="shared" si="21"/>
        <v>0</v>
      </c>
      <c r="K52" s="223">
        <f t="shared" si="21"/>
        <v>0</v>
      </c>
      <c r="L52" s="223">
        <f t="shared" si="21"/>
        <v>0</v>
      </c>
      <c r="M52" s="223">
        <f t="shared" si="21"/>
        <v>0</v>
      </c>
      <c r="N52" s="717">
        <f t="shared" si="21"/>
        <v>0</v>
      </c>
      <c r="O52" s="713">
        <f t="shared" si="21"/>
        <v>0</v>
      </c>
      <c r="P52" s="184"/>
    </row>
    <row r="53" spans="1:16" s="189" customFormat="1" ht="21" customHeight="1" x14ac:dyDescent="0.15">
      <c r="A53" s="363"/>
      <c r="B53" s="477"/>
      <c r="C53" s="482" t="s">
        <v>43</v>
      </c>
      <c r="D53" s="453"/>
      <c r="E53" s="711"/>
      <c r="F53" s="228"/>
      <c r="G53" s="228"/>
      <c r="H53" s="228"/>
      <c r="I53" s="229"/>
      <c r="J53" s="711"/>
      <c r="K53" s="228"/>
      <c r="L53" s="228"/>
      <c r="M53" s="228"/>
      <c r="N53" s="718"/>
      <c r="O53" s="714">
        <f>SUM(E41:N41,E53:N53)</f>
        <v>0</v>
      </c>
      <c r="P53" s="184"/>
    </row>
    <row r="54" spans="1:16" s="189" customFormat="1" ht="21" customHeight="1" x14ac:dyDescent="0.15">
      <c r="A54" s="363"/>
      <c r="B54" s="460"/>
      <c r="C54" s="464" t="s">
        <v>44</v>
      </c>
      <c r="D54" s="483"/>
      <c r="E54" s="694"/>
      <c r="F54" s="218"/>
      <c r="G54" s="218"/>
      <c r="H54" s="218"/>
      <c r="I54" s="219"/>
      <c r="J54" s="694"/>
      <c r="K54" s="218"/>
      <c r="L54" s="218"/>
      <c r="M54" s="218"/>
      <c r="N54" s="719"/>
      <c r="O54" s="714">
        <f t="shared" ref="O54:O56" si="22">SUM(E42:N42,E54:N54)</f>
        <v>0</v>
      </c>
      <c r="P54" s="184"/>
    </row>
    <row r="55" spans="1:16" s="189" customFormat="1" ht="21" customHeight="1" x14ac:dyDescent="0.15">
      <c r="A55" s="363"/>
      <c r="B55" s="460"/>
      <c r="C55" s="464" t="s">
        <v>49</v>
      </c>
      <c r="D55" s="483"/>
      <c r="E55" s="695"/>
      <c r="F55" s="221"/>
      <c r="G55" s="221"/>
      <c r="H55" s="221"/>
      <c r="I55" s="192"/>
      <c r="J55" s="695"/>
      <c r="K55" s="221"/>
      <c r="L55" s="221"/>
      <c r="M55" s="221"/>
      <c r="N55" s="720"/>
      <c r="O55" s="714">
        <f t="shared" si="22"/>
        <v>0</v>
      </c>
      <c r="P55" s="184"/>
    </row>
    <row r="56" spans="1:16" s="189" customFormat="1" ht="21" customHeight="1" x14ac:dyDescent="0.15">
      <c r="A56" s="363"/>
      <c r="B56" s="461"/>
      <c r="C56" s="464"/>
      <c r="D56" s="483"/>
      <c r="E56" s="695"/>
      <c r="F56" s="221"/>
      <c r="G56" s="221"/>
      <c r="H56" s="221"/>
      <c r="I56" s="192"/>
      <c r="J56" s="695"/>
      <c r="K56" s="221"/>
      <c r="L56" s="221"/>
      <c r="M56" s="221"/>
      <c r="N56" s="720"/>
      <c r="O56" s="714">
        <f t="shared" si="22"/>
        <v>0</v>
      </c>
      <c r="P56" s="184"/>
    </row>
    <row r="57" spans="1:16" s="189" customFormat="1" ht="21" customHeight="1" thickBot="1" x14ac:dyDescent="0.2">
      <c r="A57" s="363"/>
      <c r="B57" s="469" t="s">
        <v>34</v>
      </c>
      <c r="C57" s="470"/>
      <c r="D57" s="475"/>
      <c r="E57" s="687">
        <f>SUM(E53:E56)</f>
        <v>0</v>
      </c>
      <c r="F57" s="225">
        <f t="shared" ref="F57:O57" si="23">SUM(F53:F56)</f>
        <v>0</v>
      </c>
      <c r="G57" s="225">
        <f t="shared" si="23"/>
        <v>0</v>
      </c>
      <c r="H57" s="225">
        <f t="shared" si="23"/>
        <v>0</v>
      </c>
      <c r="I57" s="226">
        <f t="shared" si="23"/>
        <v>0</v>
      </c>
      <c r="J57" s="687">
        <f t="shared" si="23"/>
        <v>0</v>
      </c>
      <c r="K57" s="225">
        <f t="shared" si="23"/>
        <v>0</v>
      </c>
      <c r="L57" s="225">
        <f t="shared" si="23"/>
        <v>0</v>
      </c>
      <c r="M57" s="225">
        <f t="shared" si="23"/>
        <v>0</v>
      </c>
      <c r="N57" s="721">
        <f t="shared" si="23"/>
        <v>0</v>
      </c>
      <c r="O57" s="715">
        <f t="shared" si="23"/>
        <v>0</v>
      </c>
      <c r="P57" s="184"/>
    </row>
    <row r="58" spans="1:16" s="189" customFormat="1" ht="21" customHeight="1" thickTop="1" x14ac:dyDescent="0.15">
      <c r="A58" s="363"/>
      <c r="B58" s="471" t="s">
        <v>79</v>
      </c>
      <c r="C58" s="472"/>
      <c r="D58" s="476"/>
      <c r="E58" s="712">
        <f>E52-E57</f>
        <v>0</v>
      </c>
      <c r="F58" s="697">
        <f t="shared" ref="F58:O58" si="24">F52-F57</f>
        <v>0</v>
      </c>
      <c r="G58" s="697">
        <f t="shared" si="24"/>
        <v>0</v>
      </c>
      <c r="H58" s="697">
        <f t="shared" si="24"/>
        <v>0</v>
      </c>
      <c r="I58" s="698">
        <f t="shared" si="24"/>
        <v>0</v>
      </c>
      <c r="J58" s="712">
        <f t="shared" si="24"/>
        <v>0</v>
      </c>
      <c r="K58" s="697">
        <f t="shared" si="24"/>
        <v>0</v>
      </c>
      <c r="L58" s="697">
        <f t="shared" si="24"/>
        <v>0</v>
      </c>
      <c r="M58" s="697">
        <f t="shared" si="24"/>
        <v>0</v>
      </c>
      <c r="N58" s="722">
        <f t="shared" si="24"/>
        <v>0</v>
      </c>
      <c r="O58" s="716">
        <f t="shared" si="24"/>
        <v>0</v>
      </c>
      <c r="P58" s="184"/>
    </row>
    <row r="59" spans="1:16" s="189" customFormat="1" ht="21" customHeight="1" x14ac:dyDescent="0.15">
      <c r="A59" s="363"/>
      <c r="B59" s="190"/>
      <c r="C59" s="190"/>
      <c r="D59" s="184"/>
      <c r="E59" s="184"/>
      <c r="F59" s="184"/>
      <c r="G59" s="184"/>
      <c r="H59" s="184"/>
      <c r="I59" s="184"/>
      <c r="J59" s="184"/>
      <c r="K59" s="184"/>
      <c r="L59" s="184"/>
      <c r="M59" s="184"/>
      <c r="N59" s="184"/>
      <c r="O59" s="184"/>
      <c r="P59" s="184"/>
    </row>
    <row r="60" spans="1:16" s="189" customFormat="1" ht="21" customHeight="1" x14ac:dyDescent="0.15">
      <c r="A60" s="363"/>
      <c r="B60" s="190"/>
      <c r="C60" s="190"/>
      <c r="D60" s="184"/>
      <c r="E60" s="184"/>
      <c r="F60" s="184"/>
      <c r="G60" s="184"/>
      <c r="H60" s="184"/>
      <c r="I60" s="184"/>
      <c r="J60" s="184"/>
      <c r="K60" s="184"/>
      <c r="L60" s="184"/>
      <c r="M60" s="184"/>
      <c r="N60" s="184"/>
      <c r="O60" s="184"/>
      <c r="P60" s="184"/>
    </row>
    <row r="61" spans="1:16" s="189" customFormat="1" ht="21" customHeight="1" x14ac:dyDescent="0.15">
      <c r="A61" s="363"/>
      <c r="B61" s="190"/>
      <c r="C61" s="190"/>
      <c r="D61" s="184"/>
      <c r="E61" s="184"/>
      <c r="F61" s="184"/>
      <c r="G61" s="184"/>
      <c r="H61" s="184"/>
      <c r="I61" s="184"/>
      <c r="J61" s="184"/>
      <c r="K61" s="184"/>
      <c r="L61" s="184"/>
      <c r="M61" s="184"/>
      <c r="N61" s="184"/>
      <c r="O61" s="184"/>
      <c r="P61" s="184"/>
    </row>
    <row r="63" spans="1:16" ht="21" customHeight="1" x14ac:dyDescent="0.15">
      <c r="A63" s="359" t="s">
        <v>112</v>
      </c>
    </row>
    <row r="64" spans="1:16" ht="24" customHeight="1" x14ac:dyDescent="0.15">
      <c r="A64" s="360"/>
      <c r="B64" s="457"/>
      <c r="C64" s="458"/>
      <c r="D64" s="458"/>
      <c r="E64" s="354" t="s">
        <v>171</v>
      </c>
      <c r="F64" s="355" t="s">
        <v>172</v>
      </c>
      <c r="G64" s="355" t="s">
        <v>173</v>
      </c>
      <c r="H64" s="355" t="s">
        <v>174</v>
      </c>
      <c r="I64" s="356" t="s">
        <v>175</v>
      </c>
      <c r="J64" s="354" t="s">
        <v>176</v>
      </c>
      <c r="K64" s="355" t="s">
        <v>177</v>
      </c>
      <c r="L64" s="355" t="s">
        <v>178</v>
      </c>
      <c r="M64" s="355" t="s">
        <v>179</v>
      </c>
      <c r="N64" s="356" t="s">
        <v>180</v>
      </c>
      <c r="O64" s="185"/>
      <c r="P64" s="185"/>
    </row>
    <row r="65" spans="1:16" s="16" customFormat="1" ht="21" customHeight="1" x14ac:dyDescent="0.15">
      <c r="A65" s="360"/>
      <c r="B65" s="473" t="s">
        <v>51</v>
      </c>
      <c r="C65" s="486"/>
      <c r="D65" s="486"/>
      <c r="E65" s="699"/>
      <c r="F65" s="700"/>
      <c r="G65" s="700"/>
      <c r="H65" s="700"/>
      <c r="I65" s="701"/>
      <c r="J65" s="699"/>
      <c r="K65" s="700"/>
      <c r="L65" s="700"/>
      <c r="M65" s="700"/>
      <c r="N65" s="701"/>
      <c r="O65" s="191"/>
      <c r="P65" s="191"/>
    </row>
    <row r="66" spans="1:16" ht="21" customHeight="1" x14ac:dyDescent="0.15">
      <c r="B66" s="477"/>
      <c r="C66" s="482" t="s">
        <v>41</v>
      </c>
      <c r="D66" s="453"/>
      <c r="E66" s="230"/>
      <c r="F66" s="231"/>
      <c r="G66" s="231"/>
      <c r="H66" s="231"/>
      <c r="I66" s="232"/>
      <c r="J66" s="230"/>
      <c r="K66" s="231"/>
      <c r="L66" s="231"/>
      <c r="M66" s="231"/>
      <c r="N66" s="232"/>
      <c r="O66" s="186"/>
      <c r="P66" s="186"/>
    </row>
    <row r="67" spans="1:16" ht="21" customHeight="1" x14ac:dyDescent="0.15">
      <c r="B67" s="461"/>
      <c r="C67" s="465" t="s">
        <v>42</v>
      </c>
      <c r="D67" s="480"/>
      <c r="E67" s="220"/>
      <c r="F67" s="221"/>
      <c r="G67" s="221"/>
      <c r="H67" s="221"/>
      <c r="I67" s="192"/>
      <c r="J67" s="220"/>
      <c r="K67" s="221"/>
      <c r="L67" s="221"/>
      <c r="M67" s="221"/>
      <c r="N67" s="192"/>
      <c r="O67" s="186"/>
      <c r="P67" s="186"/>
    </row>
    <row r="68" spans="1:16" s="16" customFormat="1" ht="21" customHeight="1" x14ac:dyDescent="0.15">
      <c r="A68" s="360"/>
      <c r="B68" s="473" t="s">
        <v>33</v>
      </c>
      <c r="C68" s="474"/>
      <c r="D68" s="481"/>
      <c r="E68" s="693">
        <f>SUM(E66:E67)</f>
        <v>0</v>
      </c>
      <c r="F68" s="693">
        <f t="shared" ref="F68:N68" si="25">SUM(F66:F67)</f>
        <v>0</v>
      </c>
      <c r="G68" s="693">
        <f t="shared" si="25"/>
        <v>0</v>
      </c>
      <c r="H68" s="693">
        <f t="shared" si="25"/>
        <v>0</v>
      </c>
      <c r="I68" s="224">
        <f t="shared" si="25"/>
        <v>0</v>
      </c>
      <c r="J68" s="693">
        <f t="shared" si="25"/>
        <v>0</v>
      </c>
      <c r="K68" s="693">
        <f t="shared" si="25"/>
        <v>0</v>
      </c>
      <c r="L68" s="693">
        <f t="shared" si="25"/>
        <v>0</v>
      </c>
      <c r="M68" s="693">
        <f t="shared" si="25"/>
        <v>0</v>
      </c>
      <c r="N68" s="224">
        <f t="shared" si="25"/>
        <v>0</v>
      </c>
      <c r="O68" s="187"/>
      <c r="P68" s="187"/>
    </row>
    <row r="69" spans="1:16" ht="21" customHeight="1" x14ac:dyDescent="0.15">
      <c r="B69" s="459"/>
      <c r="C69" s="463" t="s">
        <v>117</v>
      </c>
      <c r="D69" s="484"/>
      <c r="E69" s="694"/>
      <c r="F69" s="218"/>
      <c r="G69" s="218"/>
      <c r="H69" s="218"/>
      <c r="I69" s="219"/>
      <c r="J69" s="694"/>
      <c r="K69" s="218"/>
      <c r="L69" s="218"/>
      <c r="M69" s="218"/>
      <c r="N69" s="219"/>
      <c r="O69" s="186"/>
      <c r="P69" s="186"/>
    </row>
    <row r="70" spans="1:16" ht="21" customHeight="1" x14ac:dyDescent="0.15">
      <c r="B70" s="460"/>
      <c r="C70" s="463" t="s">
        <v>47</v>
      </c>
      <c r="D70" s="483"/>
      <c r="E70" s="695"/>
      <c r="F70" s="221"/>
      <c r="G70" s="221"/>
      <c r="H70" s="221"/>
      <c r="I70" s="192"/>
      <c r="J70" s="695"/>
      <c r="K70" s="221"/>
      <c r="L70" s="221"/>
      <c r="M70" s="221"/>
      <c r="N70" s="192"/>
      <c r="O70" s="186"/>
      <c r="P70" s="186"/>
    </row>
    <row r="71" spans="1:16" ht="21" customHeight="1" x14ac:dyDescent="0.15">
      <c r="B71" s="461"/>
      <c r="C71" s="466" t="s">
        <v>48</v>
      </c>
      <c r="D71" s="485"/>
      <c r="E71" s="695"/>
      <c r="F71" s="221"/>
      <c r="G71" s="221"/>
      <c r="H71" s="221"/>
      <c r="I71" s="192"/>
      <c r="J71" s="695"/>
      <c r="K71" s="221"/>
      <c r="L71" s="221"/>
      <c r="M71" s="221"/>
      <c r="N71" s="192"/>
      <c r="O71" s="186"/>
      <c r="P71" s="186"/>
    </row>
    <row r="72" spans="1:16" s="16" customFormat="1" ht="21" customHeight="1" thickBot="1" x14ac:dyDescent="0.2">
      <c r="A72" s="360"/>
      <c r="B72" s="469" t="s">
        <v>34</v>
      </c>
      <c r="C72" s="470"/>
      <c r="D72" s="475"/>
      <c r="E72" s="687">
        <f>SUM(E69:E71)</f>
        <v>0</v>
      </c>
      <c r="F72" s="225">
        <f t="shared" ref="F72:N72" si="26">SUM(F69:F71)</f>
        <v>0</v>
      </c>
      <c r="G72" s="225">
        <f t="shared" si="26"/>
        <v>0</v>
      </c>
      <c r="H72" s="225">
        <f t="shared" si="26"/>
        <v>0</v>
      </c>
      <c r="I72" s="226">
        <f t="shared" si="26"/>
        <v>0</v>
      </c>
      <c r="J72" s="687">
        <f t="shared" si="26"/>
        <v>0</v>
      </c>
      <c r="K72" s="225">
        <f t="shared" si="26"/>
        <v>0</v>
      </c>
      <c r="L72" s="225">
        <f t="shared" si="26"/>
        <v>0</v>
      </c>
      <c r="M72" s="225">
        <f t="shared" si="26"/>
        <v>0</v>
      </c>
      <c r="N72" s="226">
        <f t="shared" si="26"/>
        <v>0</v>
      </c>
      <c r="O72" s="187"/>
      <c r="P72" s="187"/>
    </row>
    <row r="73" spans="1:16" s="16" customFormat="1" ht="21" customHeight="1" thickTop="1" x14ac:dyDescent="0.15">
      <c r="A73" s="360"/>
      <c r="B73" s="471" t="s">
        <v>79</v>
      </c>
      <c r="C73" s="472"/>
      <c r="D73" s="476"/>
      <c r="E73" s="712">
        <f>E68-E72</f>
        <v>0</v>
      </c>
      <c r="F73" s="697">
        <f t="shared" ref="F73:N73" si="27">F68-F72</f>
        <v>0</v>
      </c>
      <c r="G73" s="697">
        <f t="shared" si="27"/>
        <v>0</v>
      </c>
      <c r="H73" s="697">
        <f t="shared" si="27"/>
        <v>0</v>
      </c>
      <c r="I73" s="698">
        <f t="shared" si="27"/>
        <v>0</v>
      </c>
      <c r="J73" s="712">
        <f t="shared" si="27"/>
        <v>0</v>
      </c>
      <c r="K73" s="697">
        <f t="shared" si="27"/>
        <v>0</v>
      </c>
      <c r="L73" s="697">
        <f t="shared" si="27"/>
        <v>0</v>
      </c>
      <c r="M73" s="697">
        <f t="shared" si="27"/>
        <v>0</v>
      </c>
      <c r="N73" s="698">
        <f t="shared" si="27"/>
        <v>0</v>
      </c>
      <c r="O73" s="188"/>
      <c r="P73" s="188"/>
    </row>
    <row r="74" spans="1:16" s="16" customFormat="1" ht="21" customHeight="1" x14ac:dyDescent="0.15">
      <c r="A74" s="360"/>
      <c r="B74" s="188"/>
      <c r="C74" s="188"/>
      <c r="D74" s="188"/>
      <c r="E74" s="193"/>
      <c r="F74" s="193"/>
      <c r="G74" s="193"/>
      <c r="H74" s="193"/>
      <c r="I74" s="193"/>
      <c r="J74" s="193"/>
      <c r="K74" s="193"/>
      <c r="L74" s="193"/>
      <c r="M74" s="193"/>
      <c r="N74" s="193"/>
      <c r="O74" s="188"/>
      <c r="P74" s="188"/>
    </row>
    <row r="75" spans="1:16" s="16" customFormat="1" ht="21" customHeight="1" x14ac:dyDescent="0.15">
      <c r="A75" s="360"/>
      <c r="B75" s="188"/>
      <c r="C75" s="188"/>
      <c r="D75" s="188"/>
      <c r="E75" s="188"/>
      <c r="F75" s="188"/>
      <c r="G75" s="188"/>
      <c r="H75" s="188"/>
      <c r="I75" s="188"/>
      <c r="J75" s="188"/>
      <c r="K75" s="188"/>
      <c r="L75" s="188"/>
      <c r="M75" s="188"/>
      <c r="N75" s="188"/>
      <c r="O75" s="188"/>
      <c r="P75" s="188"/>
    </row>
    <row r="76" spans="1:16" ht="24" customHeight="1" x14ac:dyDescent="0.15">
      <c r="A76" s="360"/>
      <c r="B76" s="457"/>
      <c r="C76" s="458"/>
      <c r="D76" s="458"/>
      <c r="E76" s="354" t="s">
        <v>181</v>
      </c>
      <c r="F76" s="355" t="s">
        <v>182</v>
      </c>
      <c r="G76" s="355" t="s">
        <v>183</v>
      </c>
      <c r="H76" s="355" t="s">
        <v>184</v>
      </c>
      <c r="I76" s="356" t="s">
        <v>185</v>
      </c>
      <c r="J76" s="354" t="s">
        <v>186</v>
      </c>
      <c r="K76" s="355" t="s">
        <v>187</v>
      </c>
      <c r="L76" s="355" t="s">
        <v>188</v>
      </c>
      <c r="M76" s="355" t="s">
        <v>189</v>
      </c>
      <c r="N76" s="357" t="s">
        <v>190</v>
      </c>
      <c r="O76" s="358" t="s">
        <v>66</v>
      </c>
      <c r="P76" s="185"/>
    </row>
    <row r="77" spans="1:16" s="16" customFormat="1" ht="21" customHeight="1" x14ac:dyDescent="0.15">
      <c r="A77" s="360"/>
      <c r="B77" s="473" t="s">
        <v>51</v>
      </c>
      <c r="C77" s="486"/>
      <c r="D77" s="486"/>
      <c r="E77" s="699"/>
      <c r="F77" s="700"/>
      <c r="G77" s="700"/>
      <c r="H77" s="700"/>
      <c r="I77" s="701"/>
      <c r="J77" s="699"/>
      <c r="K77" s="700"/>
      <c r="L77" s="700"/>
      <c r="M77" s="700"/>
      <c r="N77" s="702"/>
      <c r="O77" s="703">
        <f>SUM(E65:N65,E77:N77)</f>
        <v>0</v>
      </c>
      <c r="P77" s="191"/>
    </row>
    <row r="78" spans="1:16" ht="21" customHeight="1" x14ac:dyDescent="0.15">
      <c r="B78" s="477"/>
      <c r="C78" s="482" t="s">
        <v>41</v>
      </c>
      <c r="D78" s="453"/>
      <c r="E78" s="230"/>
      <c r="F78" s="231"/>
      <c r="G78" s="231"/>
      <c r="H78" s="231"/>
      <c r="I78" s="232"/>
      <c r="J78" s="230"/>
      <c r="K78" s="231"/>
      <c r="L78" s="231"/>
      <c r="M78" s="231"/>
      <c r="N78" s="239"/>
      <c r="O78" s="208">
        <f>SUM(E66:N66,E78:N78)</f>
        <v>0</v>
      </c>
      <c r="P78" s="186"/>
    </row>
    <row r="79" spans="1:16" ht="21" customHeight="1" x14ac:dyDescent="0.15">
      <c r="B79" s="461"/>
      <c r="C79" s="465" t="s">
        <v>42</v>
      </c>
      <c r="D79" s="480"/>
      <c r="E79" s="220"/>
      <c r="F79" s="221"/>
      <c r="G79" s="221"/>
      <c r="H79" s="221"/>
      <c r="I79" s="192"/>
      <c r="J79" s="220"/>
      <c r="K79" s="221"/>
      <c r="L79" s="221"/>
      <c r="M79" s="221"/>
      <c r="N79" s="241"/>
      <c r="O79" s="209">
        <f>SUM(E67:N67,E79:N79)</f>
        <v>0</v>
      </c>
      <c r="P79" s="186"/>
    </row>
    <row r="80" spans="1:16" s="16" customFormat="1" ht="21" customHeight="1" x14ac:dyDescent="0.15">
      <c r="A80" s="360"/>
      <c r="B80" s="473" t="s">
        <v>33</v>
      </c>
      <c r="C80" s="474"/>
      <c r="D80" s="481"/>
      <c r="E80" s="693">
        <f>SUM(E78:E79)</f>
        <v>0</v>
      </c>
      <c r="F80" s="223">
        <f t="shared" ref="F80:O80" si="28">SUM(F78:F79)</f>
        <v>0</v>
      </c>
      <c r="G80" s="223">
        <f t="shared" si="28"/>
        <v>0</v>
      </c>
      <c r="H80" s="223">
        <f t="shared" si="28"/>
        <v>0</v>
      </c>
      <c r="I80" s="224">
        <f t="shared" si="28"/>
        <v>0</v>
      </c>
      <c r="J80" s="693">
        <f t="shared" si="28"/>
        <v>0</v>
      </c>
      <c r="K80" s="223">
        <f t="shared" si="28"/>
        <v>0</v>
      </c>
      <c r="L80" s="223">
        <f t="shared" si="28"/>
        <v>0</v>
      </c>
      <c r="M80" s="223">
        <f t="shared" si="28"/>
        <v>0</v>
      </c>
      <c r="N80" s="717">
        <f t="shared" si="28"/>
        <v>0</v>
      </c>
      <c r="O80" s="713">
        <f t="shared" si="28"/>
        <v>0</v>
      </c>
      <c r="P80" s="187"/>
    </row>
    <row r="81" spans="1:16" ht="21" customHeight="1" x14ac:dyDescent="0.15">
      <c r="B81" s="459"/>
      <c r="C81" s="463" t="s">
        <v>117</v>
      </c>
      <c r="D81" s="484"/>
      <c r="E81" s="694"/>
      <c r="F81" s="218"/>
      <c r="G81" s="218"/>
      <c r="H81" s="218"/>
      <c r="I81" s="219"/>
      <c r="J81" s="694"/>
      <c r="K81" s="218"/>
      <c r="L81" s="218"/>
      <c r="M81" s="218"/>
      <c r="N81" s="719"/>
      <c r="O81" s="714">
        <f>SUM(E69:N69,E81:N81)</f>
        <v>0</v>
      </c>
      <c r="P81" s="186"/>
    </row>
    <row r="82" spans="1:16" ht="21" customHeight="1" x14ac:dyDescent="0.15">
      <c r="B82" s="460"/>
      <c r="C82" s="463" t="s">
        <v>47</v>
      </c>
      <c r="D82" s="483"/>
      <c r="E82" s="695"/>
      <c r="F82" s="221"/>
      <c r="G82" s="221"/>
      <c r="H82" s="221"/>
      <c r="I82" s="192"/>
      <c r="J82" s="695"/>
      <c r="K82" s="221"/>
      <c r="L82" s="221"/>
      <c r="M82" s="221"/>
      <c r="N82" s="720"/>
      <c r="O82" s="714">
        <f t="shared" ref="O82:O83" si="29">SUM(E70:N70,E82:N82)</f>
        <v>0</v>
      </c>
      <c r="P82" s="186"/>
    </row>
    <row r="83" spans="1:16" ht="21" customHeight="1" x14ac:dyDescent="0.15">
      <c r="B83" s="461"/>
      <c r="C83" s="466" t="s">
        <v>48</v>
      </c>
      <c r="D83" s="485"/>
      <c r="E83" s="695"/>
      <c r="F83" s="221"/>
      <c r="G83" s="221"/>
      <c r="H83" s="221"/>
      <c r="I83" s="192"/>
      <c r="J83" s="695"/>
      <c r="K83" s="221"/>
      <c r="L83" s="221"/>
      <c r="M83" s="221"/>
      <c r="N83" s="720"/>
      <c r="O83" s="714">
        <f t="shared" si="29"/>
        <v>0</v>
      </c>
      <c r="P83" s="186"/>
    </row>
    <row r="84" spans="1:16" s="16" customFormat="1" ht="21" customHeight="1" thickBot="1" x14ac:dyDescent="0.2">
      <c r="A84" s="360"/>
      <c r="B84" s="469" t="s">
        <v>34</v>
      </c>
      <c r="C84" s="470"/>
      <c r="D84" s="475"/>
      <c r="E84" s="687">
        <f>SUM(E81:E83)</f>
        <v>0</v>
      </c>
      <c r="F84" s="225">
        <f t="shared" ref="F84:O84" si="30">SUM(F81:F83)</f>
        <v>0</v>
      </c>
      <c r="G84" s="225">
        <f t="shared" si="30"/>
        <v>0</v>
      </c>
      <c r="H84" s="225">
        <f t="shared" si="30"/>
        <v>0</v>
      </c>
      <c r="I84" s="226">
        <f t="shared" si="30"/>
        <v>0</v>
      </c>
      <c r="J84" s="687">
        <f t="shared" si="30"/>
        <v>0</v>
      </c>
      <c r="K84" s="225">
        <f t="shared" si="30"/>
        <v>0</v>
      </c>
      <c r="L84" s="225">
        <f t="shared" si="30"/>
        <v>0</v>
      </c>
      <c r="M84" s="225">
        <f t="shared" si="30"/>
        <v>0</v>
      </c>
      <c r="N84" s="721">
        <f t="shared" si="30"/>
        <v>0</v>
      </c>
      <c r="O84" s="715">
        <f t="shared" si="30"/>
        <v>0</v>
      </c>
      <c r="P84" s="187"/>
    </row>
    <row r="85" spans="1:16" s="16" customFormat="1" ht="21" customHeight="1" thickTop="1" x14ac:dyDescent="0.15">
      <c r="A85" s="360"/>
      <c r="B85" s="471" t="s">
        <v>79</v>
      </c>
      <c r="C85" s="472"/>
      <c r="D85" s="476"/>
      <c r="E85" s="712">
        <f>E80-E84</f>
        <v>0</v>
      </c>
      <c r="F85" s="697">
        <f t="shared" ref="F85:O85" si="31">F80-F84</f>
        <v>0</v>
      </c>
      <c r="G85" s="697">
        <f t="shared" si="31"/>
        <v>0</v>
      </c>
      <c r="H85" s="697">
        <f t="shared" si="31"/>
        <v>0</v>
      </c>
      <c r="I85" s="698">
        <f t="shared" si="31"/>
        <v>0</v>
      </c>
      <c r="J85" s="712">
        <f t="shared" si="31"/>
        <v>0</v>
      </c>
      <c r="K85" s="697">
        <f t="shared" si="31"/>
        <v>0</v>
      </c>
      <c r="L85" s="697">
        <f t="shared" si="31"/>
        <v>0</v>
      </c>
      <c r="M85" s="697">
        <f t="shared" si="31"/>
        <v>0</v>
      </c>
      <c r="N85" s="722">
        <f t="shared" si="31"/>
        <v>0</v>
      </c>
      <c r="O85" s="716">
        <f t="shared" si="31"/>
        <v>0</v>
      </c>
      <c r="P85" s="188"/>
    </row>
    <row r="86" spans="1:16" s="16" customFormat="1" ht="21" customHeight="1" x14ac:dyDescent="0.15">
      <c r="A86" s="360"/>
      <c r="B86" s="188"/>
      <c r="C86" s="188"/>
      <c r="D86" s="188"/>
      <c r="E86" s="188"/>
      <c r="F86" s="188"/>
      <c r="G86" s="188"/>
      <c r="H86" s="188"/>
      <c r="I86" s="188"/>
      <c r="J86" s="188"/>
      <c r="K86" s="188"/>
      <c r="L86" s="188"/>
      <c r="M86" s="188"/>
      <c r="N86" s="188"/>
      <c r="O86" s="188"/>
      <c r="P86" s="188"/>
    </row>
    <row r="87" spans="1:16" s="16" customFormat="1" ht="21" customHeight="1" x14ac:dyDescent="0.15">
      <c r="A87" s="360"/>
      <c r="B87" s="188"/>
      <c r="C87" s="188"/>
      <c r="D87" s="188"/>
      <c r="E87" s="188"/>
      <c r="F87" s="188"/>
      <c r="G87" s="188"/>
      <c r="H87" s="188"/>
      <c r="I87" s="188"/>
      <c r="J87" s="188"/>
      <c r="K87" s="188"/>
      <c r="L87" s="188"/>
      <c r="M87" s="188"/>
      <c r="N87" s="188"/>
      <c r="O87" s="188"/>
      <c r="P87" s="188"/>
    </row>
    <row r="88" spans="1:16" s="16" customFormat="1" ht="21" customHeight="1" x14ac:dyDescent="0.15">
      <c r="A88" s="360"/>
      <c r="B88" s="188"/>
      <c r="C88" s="188"/>
      <c r="D88" s="188"/>
      <c r="E88" s="188"/>
      <c r="F88" s="188"/>
      <c r="G88" s="188"/>
      <c r="H88" s="188"/>
      <c r="I88" s="188"/>
      <c r="J88" s="188"/>
      <c r="K88" s="188"/>
      <c r="L88" s="188"/>
      <c r="M88" s="188"/>
      <c r="N88" s="188"/>
      <c r="O88" s="188"/>
      <c r="P88" s="188"/>
    </row>
    <row r="89" spans="1:16" ht="21" customHeight="1" x14ac:dyDescent="0.15">
      <c r="B89" s="187"/>
      <c r="C89" s="187"/>
    </row>
    <row r="90" spans="1:16" ht="21" customHeight="1" x14ac:dyDescent="0.15">
      <c r="A90" s="359" t="s">
        <v>82</v>
      </c>
    </row>
    <row r="91" spans="1:16" ht="21" customHeight="1" x14ac:dyDescent="0.15">
      <c r="A91" s="359" t="s">
        <v>108</v>
      </c>
    </row>
    <row r="92" spans="1:16" ht="24" customHeight="1" x14ac:dyDescent="0.15">
      <c r="B92" s="457"/>
      <c r="C92" s="458"/>
      <c r="D92" s="458"/>
      <c r="E92" s="354" t="s">
        <v>171</v>
      </c>
      <c r="F92" s="355" t="s">
        <v>172</v>
      </c>
      <c r="G92" s="355" t="s">
        <v>173</v>
      </c>
      <c r="H92" s="355" t="s">
        <v>174</v>
      </c>
      <c r="I92" s="356" t="s">
        <v>175</v>
      </c>
      <c r="J92" s="354" t="s">
        <v>176</v>
      </c>
      <c r="K92" s="355" t="s">
        <v>177</v>
      </c>
      <c r="L92" s="355" t="s">
        <v>178</v>
      </c>
      <c r="M92" s="355" t="s">
        <v>179</v>
      </c>
      <c r="N92" s="356" t="s">
        <v>180</v>
      </c>
      <c r="O92" s="185"/>
      <c r="P92" s="185"/>
    </row>
    <row r="93" spans="1:16" ht="21" customHeight="1" x14ac:dyDescent="0.15">
      <c r="B93" s="459"/>
      <c r="C93" s="194" t="s">
        <v>47</v>
      </c>
      <c r="D93" s="204"/>
      <c r="E93" s="230"/>
      <c r="F93" s="231"/>
      <c r="G93" s="231"/>
      <c r="H93" s="231"/>
      <c r="I93" s="232"/>
      <c r="J93" s="230"/>
      <c r="K93" s="231"/>
      <c r="L93" s="231"/>
      <c r="M93" s="231"/>
      <c r="N93" s="232"/>
      <c r="O93" s="193"/>
      <c r="P93" s="193"/>
    </row>
    <row r="94" spans="1:16" ht="21" customHeight="1" x14ac:dyDescent="0.15">
      <c r="B94" s="461"/>
      <c r="C94" s="464" t="s">
        <v>48</v>
      </c>
      <c r="D94" s="483"/>
      <c r="E94" s="220"/>
      <c r="F94" s="221"/>
      <c r="G94" s="221"/>
      <c r="H94" s="221"/>
      <c r="I94" s="192"/>
      <c r="J94" s="220"/>
      <c r="K94" s="221"/>
      <c r="L94" s="221"/>
      <c r="M94" s="221"/>
      <c r="N94" s="192"/>
      <c r="O94" s="186"/>
      <c r="P94" s="186"/>
    </row>
    <row r="95" spans="1:16" s="16" customFormat="1" ht="21" customHeight="1" x14ac:dyDescent="0.15">
      <c r="A95" s="360"/>
      <c r="B95" s="473" t="s">
        <v>34</v>
      </c>
      <c r="C95" s="474"/>
      <c r="D95" s="474"/>
      <c r="E95" s="222">
        <f>SUM(E93:E94)</f>
        <v>0</v>
      </c>
      <c r="F95" s="223">
        <f t="shared" ref="F95:N95" si="32">SUM(F93:F94)</f>
        <v>0</v>
      </c>
      <c r="G95" s="223">
        <f t="shared" si="32"/>
        <v>0</v>
      </c>
      <c r="H95" s="223">
        <f t="shared" si="32"/>
        <v>0</v>
      </c>
      <c r="I95" s="242">
        <f t="shared" si="32"/>
        <v>0</v>
      </c>
      <c r="J95" s="222">
        <f t="shared" si="32"/>
        <v>0</v>
      </c>
      <c r="K95" s="223">
        <f t="shared" si="32"/>
        <v>0</v>
      </c>
      <c r="L95" s="223">
        <f t="shared" si="32"/>
        <v>0</v>
      </c>
      <c r="M95" s="223">
        <f t="shared" si="32"/>
        <v>0</v>
      </c>
      <c r="N95" s="242">
        <f t="shared" si="32"/>
        <v>0</v>
      </c>
      <c r="O95" s="450"/>
      <c r="P95" s="187"/>
    </row>
    <row r="96" spans="1:16" s="16" customFormat="1" ht="21" customHeight="1" x14ac:dyDescent="0.15">
      <c r="A96" s="360"/>
      <c r="B96" s="187"/>
      <c r="C96" s="187"/>
      <c r="D96" s="187"/>
      <c r="E96" s="193"/>
      <c r="F96" s="193"/>
      <c r="G96" s="193"/>
      <c r="H96" s="193"/>
      <c r="I96" s="193"/>
      <c r="J96" s="193"/>
      <c r="K96" s="193"/>
      <c r="L96" s="193"/>
      <c r="M96" s="193"/>
      <c r="N96" s="193"/>
      <c r="O96" s="187"/>
      <c r="P96" s="187"/>
    </row>
    <row r="97" spans="1:16" s="189" customFormat="1" ht="21" customHeight="1" x14ac:dyDescent="0.15">
      <c r="A97" s="363"/>
      <c r="B97" s="190"/>
      <c r="C97" s="190"/>
      <c r="D97" s="184"/>
      <c r="E97" s="184"/>
      <c r="F97" s="184"/>
      <c r="G97" s="184"/>
      <c r="H97" s="184"/>
      <c r="I97" s="184"/>
      <c r="J97" s="184"/>
      <c r="K97" s="184"/>
      <c r="L97" s="184"/>
      <c r="M97" s="184"/>
      <c r="N97" s="184"/>
      <c r="O97" s="184"/>
      <c r="P97" s="184"/>
    </row>
    <row r="98" spans="1:16" ht="24" customHeight="1" x14ac:dyDescent="0.15">
      <c r="B98" s="457"/>
      <c r="C98" s="458"/>
      <c r="D98" s="458"/>
      <c r="E98" s="354" t="s">
        <v>181</v>
      </c>
      <c r="F98" s="355" t="s">
        <v>182</v>
      </c>
      <c r="G98" s="355" t="s">
        <v>183</v>
      </c>
      <c r="H98" s="355" t="s">
        <v>184</v>
      </c>
      <c r="I98" s="356" t="s">
        <v>185</v>
      </c>
      <c r="J98" s="354" t="s">
        <v>186</v>
      </c>
      <c r="K98" s="355" t="s">
        <v>187</v>
      </c>
      <c r="L98" s="355" t="s">
        <v>188</v>
      </c>
      <c r="M98" s="355" t="s">
        <v>189</v>
      </c>
      <c r="N98" s="357" t="s">
        <v>190</v>
      </c>
      <c r="O98" s="358" t="s">
        <v>66</v>
      </c>
      <c r="P98" s="185"/>
    </row>
    <row r="99" spans="1:16" ht="21" customHeight="1" x14ac:dyDescent="0.15">
      <c r="B99" s="459"/>
      <c r="C99" s="194" t="s">
        <v>47</v>
      </c>
      <c r="D99" s="204"/>
      <c r="E99" s="230"/>
      <c r="F99" s="231"/>
      <c r="G99" s="231"/>
      <c r="H99" s="231"/>
      <c r="I99" s="232"/>
      <c r="J99" s="230"/>
      <c r="K99" s="231"/>
      <c r="L99" s="231"/>
      <c r="M99" s="231"/>
      <c r="N99" s="239"/>
      <c r="O99" s="205">
        <f>SUM(E93:N93,E99:N99)</f>
        <v>0</v>
      </c>
      <c r="P99" s="193"/>
    </row>
    <row r="100" spans="1:16" ht="21" customHeight="1" x14ac:dyDescent="0.15">
      <c r="B100" s="461"/>
      <c r="C100" s="464" t="s">
        <v>48</v>
      </c>
      <c r="D100" s="483"/>
      <c r="E100" s="220"/>
      <c r="F100" s="221"/>
      <c r="G100" s="221"/>
      <c r="H100" s="221"/>
      <c r="I100" s="192"/>
      <c r="J100" s="220"/>
      <c r="K100" s="221"/>
      <c r="L100" s="221"/>
      <c r="M100" s="221"/>
      <c r="N100" s="241"/>
      <c r="O100" s="205">
        <f>SUM(E94:N94,E100:N100)</f>
        <v>0</v>
      </c>
      <c r="P100" s="186"/>
    </row>
    <row r="101" spans="1:16" s="16" customFormat="1" ht="21" customHeight="1" x14ac:dyDescent="0.15">
      <c r="A101" s="360"/>
      <c r="B101" s="473" t="s">
        <v>34</v>
      </c>
      <c r="C101" s="474"/>
      <c r="D101" s="474"/>
      <c r="E101" s="222">
        <f>SUM(E99:E100)</f>
        <v>0</v>
      </c>
      <c r="F101" s="223">
        <f t="shared" ref="F101:O101" si="33">SUM(F99:F100)</f>
        <v>0</v>
      </c>
      <c r="G101" s="223">
        <f t="shared" si="33"/>
        <v>0</v>
      </c>
      <c r="H101" s="223">
        <f t="shared" si="33"/>
        <v>0</v>
      </c>
      <c r="I101" s="242">
        <f t="shared" si="33"/>
        <v>0</v>
      </c>
      <c r="J101" s="222">
        <f t="shared" si="33"/>
        <v>0</v>
      </c>
      <c r="K101" s="223">
        <f t="shared" si="33"/>
        <v>0</v>
      </c>
      <c r="L101" s="223">
        <f t="shared" si="33"/>
        <v>0</v>
      </c>
      <c r="M101" s="223">
        <f t="shared" si="33"/>
        <v>0</v>
      </c>
      <c r="N101" s="242">
        <f t="shared" si="33"/>
        <v>0</v>
      </c>
      <c r="O101" s="213">
        <f t="shared" si="33"/>
        <v>0</v>
      </c>
      <c r="P101" s="450"/>
    </row>
    <row r="102" spans="1:16" s="189" customFormat="1" ht="21" customHeight="1" x14ac:dyDescent="0.15">
      <c r="A102" s="363"/>
      <c r="B102" s="190"/>
      <c r="C102" s="190"/>
      <c r="D102" s="184"/>
      <c r="E102" s="184"/>
      <c r="F102" s="184"/>
      <c r="G102" s="184"/>
      <c r="H102" s="184"/>
      <c r="I102" s="184"/>
      <c r="J102" s="184"/>
      <c r="K102" s="184"/>
      <c r="L102" s="184"/>
      <c r="M102" s="184"/>
      <c r="N102" s="184"/>
      <c r="O102" s="184"/>
      <c r="P102" s="184"/>
    </row>
    <row r="103" spans="1:16" s="189" customFormat="1" ht="21" customHeight="1" x14ac:dyDescent="0.15">
      <c r="A103" s="363"/>
      <c r="B103" s="190"/>
      <c r="C103" s="190"/>
      <c r="D103" s="184"/>
      <c r="E103" s="184"/>
      <c r="F103" s="184"/>
      <c r="G103" s="184"/>
      <c r="H103" s="184"/>
      <c r="I103" s="184"/>
      <c r="J103" s="184"/>
      <c r="K103" s="184"/>
      <c r="L103" s="184"/>
      <c r="M103" s="184"/>
      <c r="N103" s="184"/>
      <c r="O103" s="184"/>
      <c r="P103" s="184"/>
    </row>
    <row r="104" spans="1:16" ht="21" customHeight="1" x14ac:dyDescent="0.15">
      <c r="A104" s="364" t="s">
        <v>109</v>
      </c>
      <c r="B104" s="34"/>
    </row>
    <row r="105" spans="1:16" ht="24" customHeight="1" x14ac:dyDescent="0.15">
      <c r="A105" s="365"/>
      <c r="B105" s="457"/>
      <c r="C105" s="458"/>
      <c r="D105" s="458"/>
      <c r="E105" s="354" t="s">
        <v>171</v>
      </c>
      <c r="F105" s="355" t="s">
        <v>172</v>
      </c>
      <c r="G105" s="355" t="s">
        <v>173</v>
      </c>
      <c r="H105" s="355" t="s">
        <v>174</v>
      </c>
      <c r="I105" s="356" t="s">
        <v>175</v>
      </c>
      <c r="J105" s="354" t="s">
        <v>176</v>
      </c>
      <c r="K105" s="355" t="s">
        <v>177</v>
      </c>
      <c r="L105" s="355" t="s">
        <v>178</v>
      </c>
      <c r="M105" s="355" t="s">
        <v>179</v>
      </c>
      <c r="N105" s="356" t="s">
        <v>180</v>
      </c>
      <c r="O105" s="195"/>
      <c r="P105" s="195"/>
    </row>
    <row r="106" spans="1:16" s="16" customFormat="1" ht="21" customHeight="1" x14ac:dyDescent="0.15">
      <c r="A106" s="360"/>
      <c r="B106" s="487" t="s">
        <v>78</v>
      </c>
      <c r="C106" s="488"/>
      <c r="D106" s="488"/>
      <c r="E106" s="699"/>
      <c r="F106" s="700"/>
      <c r="G106" s="700"/>
      <c r="H106" s="700"/>
      <c r="I106" s="701"/>
      <c r="J106" s="699"/>
      <c r="K106" s="700"/>
      <c r="L106" s="700"/>
      <c r="M106" s="700"/>
      <c r="N106" s="701"/>
      <c r="O106" s="191"/>
      <c r="P106" s="191"/>
    </row>
    <row r="107" spans="1:16" ht="21" customHeight="1" x14ac:dyDescent="0.15">
      <c r="B107" s="460"/>
      <c r="C107" s="489" t="s">
        <v>41</v>
      </c>
      <c r="D107" s="490"/>
      <c r="E107" s="230"/>
      <c r="F107" s="231"/>
      <c r="G107" s="231"/>
      <c r="H107" s="231"/>
      <c r="I107" s="232"/>
      <c r="J107" s="230"/>
      <c r="K107" s="231"/>
      <c r="L107" s="231"/>
      <c r="M107" s="231"/>
      <c r="N107" s="232"/>
      <c r="O107" s="186"/>
      <c r="P107" s="186"/>
    </row>
    <row r="108" spans="1:16" ht="21" customHeight="1" x14ac:dyDescent="0.15">
      <c r="B108" s="461"/>
      <c r="C108" s="465" t="s">
        <v>42</v>
      </c>
      <c r="D108" s="480"/>
      <c r="E108" s="220"/>
      <c r="F108" s="221"/>
      <c r="G108" s="221"/>
      <c r="H108" s="221"/>
      <c r="I108" s="192"/>
      <c r="J108" s="220"/>
      <c r="K108" s="221"/>
      <c r="L108" s="221"/>
      <c r="M108" s="221"/>
      <c r="N108" s="192"/>
      <c r="O108" s="186"/>
      <c r="P108" s="186"/>
    </row>
    <row r="109" spans="1:16" s="16" customFormat="1" ht="21" customHeight="1" x14ac:dyDescent="0.15">
      <c r="A109" s="360"/>
      <c r="B109" s="473" t="s">
        <v>33</v>
      </c>
      <c r="C109" s="474"/>
      <c r="D109" s="481"/>
      <c r="E109" s="693">
        <f>SUM(E107:E108)</f>
        <v>0</v>
      </c>
      <c r="F109" s="223">
        <f t="shared" ref="F109:N109" si="34">SUM(F107:F108)</f>
        <v>0</v>
      </c>
      <c r="G109" s="223">
        <f t="shared" si="34"/>
        <v>0</v>
      </c>
      <c r="H109" s="223">
        <f t="shared" si="34"/>
        <v>0</v>
      </c>
      <c r="I109" s="224">
        <f t="shared" si="34"/>
        <v>0</v>
      </c>
      <c r="J109" s="693">
        <f t="shared" si="34"/>
        <v>0</v>
      </c>
      <c r="K109" s="223">
        <f t="shared" si="34"/>
        <v>0</v>
      </c>
      <c r="L109" s="223">
        <f t="shared" si="34"/>
        <v>0</v>
      </c>
      <c r="M109" s="223">
        <f t="shared" si="34"/>
        <v>0</v>
      </c>
      <c r="N109" s="224">
        <f t="shared" si="34"/>
        <v>0</v>
      </c>
      <c r="O109" s="187"/>
      <c r="P109" s="187"/>
    </row>
    <row r="110" spans="1:16" ht="21" customHeight="1" x14ac:dyDescent="0.15">
      <c r="B110" s="460"/>
      <c r="C110" s="464" t="s">
        <v>117</v>
      </c>
      <c r="D110" s="483"/>
      <c r="E110" s="694"/>
      <c r="F110" s="218"/>
      <c r="G110" s="218"/>
      <c r="H110" s="218"/>
      <c r="I110" s="219"/>
      <c r="J110" s="694"/>
      <c r="K110" s="218"/>
      <c r="L110" s="218"/>
      <c r="M110" s="218"/>
      <c r="N110" s="219"/>
      <c r="O110" s="186"/>
      <c r="P110" s="186"/>
    </row>
    <row r="111" spans="1:16" ht="21" customHeight="1" x14ac:dyDescent="0.15">
      <c r="B111" s="460"/>
      <c r="C111" s="463" t="s">
        <v>47</v>
      </c>
      <c r="D111" s="483"/>
      <c r="E111" s="695"/>
      <c r="F111" s="221"/>
      <c r="G111" s="221"/>
      <c r="H111" s="221"/>
      <c r="I111" s="192"/>
      <c r="J111" s="695"/>
      <c r="K111" s="221"/>
      <c r="L111" s="221"/>
      <c r="M111" s="221"/>
      <c r="N111" s="192"/>
      <c r="O111" s="186"/>
      <c r="P111" s="186"/>
    </row>
    <row r="112" spans="1:16" ht="21" customHeight="1" x14ac:dyDescent="0.15">
      <c r="B112" s="461"/>
      <c r="C112" s="466" t="s">
        <v>48</v>
      </c>
      <c r="D112" s="485"/>
      <c r="E112" s="695"/>
      <c r="F112" s="221"/>
      <c r="G112" s="221"/>
      <c r="H112" s="221"/>
      <c r="I112" s="192"/>
      <c r="J112" s="695"/>
      <c r="K112" s="221"/>
      <c r="L112" s="221"/>
      <c r="M112" s="221"/>
      <c r="N112" s="192"/>
      <c r="O112" s="186"/>
      <c r="P112" s="186"/>
    </row>
    <row r="113" spans="1:16" s="16" customFormat="1" ht="21" customHeight="1" thickBot="1" x14ac:dyDescent="0.2">
      <c r="A113" s="360"/>
      <c r="B113" s="469" t="s">
        <v>34</v>
      </c>
      <c r="C113" s="470"/>
      <c r="D113" s="475"/>
      <c r="E113" s="687">
        <f>SUM(E110:E112)</f>
        <v>0</v>
      </c>
      <c r="F113" s="225">
        <f t="shared" ref="F113:N113" si="35">SUM(F110:F112)</f>
        <v>0</v>
      </c>
      <c r="G113" s="225">
        <f t="shared" si="35"/>
        <v>0</v>
      </c>
      <c r="H113" s="225">
        <f t="shared" si="35"/>
        <v>0</v>
      </c>
      <c r="I113" s="226">
        <f t="shared" si="35"/>
        <v>0</v>
      </c>
      <c r="J113" s="687">
        <f t="shared" si="35"/>
        <v>0</v>
      </c>
      <c r="K113" s="225">
        <f t="shared" si="35"/>
        <v>0</v>
      </c>
      <c r="L113" s="225">
        <f t="shared" si="35"/>
        <v>0</v>
      </c>
      <c r="M113" s="225">
        <f t="shared" si="35"/>
        <v>0</v>
      </c>
      <c r="N113" s="226">
        <f t="shared" si="35"/>
        <v>0</v>
      </c>
      <c r="O113" s="187"/>
      <c r="P113" s="187"/>
    </row>
    <row r="114" spans="1:16" s="16" customFormat="1" ht="21" customHeight="1" thickTop="1" x14ac:dyDescent="0.15">
      <c r="A114" s="360"/>
      <c r="B114" s="471" t="s">
        <v>79</v>
      </c>
      <c r="C114" s="472"/>
      <c r="D114" s="476"/>
      <c r="E114" s="712">
        <f>E109-E113</f>
        <v>0</v>
      </c>
      <c r="F114" s="697">
        <f t="shared" ref="F114:N114" si="36">F109-F113</f>
        <v>0</v>
      </c>
      <c r="G114" s="697">
        <f t="shared" si="36"/>
        <v>0</v>
      </c>
      <c r="H114" s="697">
        <f t="shared" si="36"/>
        <v>0</v>
      </c>
      <c r="I114" s="698">
        <f t="shared" si="36"/>
        <v>0</v>
      </c>
      <c r="J114" s="712">
        <f t="shared" si="36"/>
        <v>0</v>
      </c>
      <c r="K114" s="697">
        <f t="shared" si="36"/>
        <v>0</v>
      </c>
      <c r="L114" s="697">
        <f t="shared" si="36"/>
        <v>0</v>
      </c>
      <c r="M114" s="697">
        <f t="shared" si="36"/>
        <v>0</v>
      </c>
      <c r="N114" s="698">
        <f t="shared" si="36"/>
        <v>0</v>
      </c>
      <c r="O114" s="188"/>
      <c r="P114" s="188"/>
    </row>
    <row r="115" spans="1:16" s="16" customFormat="1" ht="21" customHeight="1" x14ac:dyDescent="0.15">
      <c r="A115" s="360"/>
      <c r="B115" s="188"/>
      <c r="C115" s="188"/>
      <c r="D115" s="188"/>
      <c r="E115" s="193"/>
      <c r="F115" s="193"/>
      <c r="G115" s="193"/>
      <c r="H115" s="193"/>
      <c r="I115" s="193"/>
      <c r="J115" s="193"/>
      <c r="K115" s="193"/>
      <c r="L115" s="193"/>
      <c r="M115" s="193"/>
      <c r="N115" s="193"/>
      <c r="O115" s="188"/>
      <c r="P115" s="188"/>
    </row>
    <row r="116" spans="1:16" s="16" customFormat="1" ht="21" customHeight="1" x14ac:dyDescent="0.15">
      <c r="A116" s="360"/>
      <c r="B116" s="188"/>
      <c r="C116" s="188"/>
      <c r="D116" s="188"/>
      <c r="E116" s="193"/>
      <c r="F116" s="193"/>
      <c r="G116" s="193"/>
      <c r="H116" s="193"/>
      <c r="I116" s="193"/>
      <c r="J116" s="193"/>
      <c r="K116" s="193"/>
      <c r="L116" s="193"/>
      <c r="M116" s="193"/>
      <c r="N116" s="193"/>
      <c r="O116" s="188"/>
      <c r="P116" s="188"/>
    </row>
    <row r="117" spans="1:16" ht="24" customHeight="1" x14ac:dyDescent="0.15">
      <c r="A117" s="365"/>
      <c r="B117" s="457"/>
      <c r="C117" s="458"/>
      <c r="D117" s="458"/>
      <c r="E117" s="354" t="s">
        <v>181</v>
      </c>
      <c r="F117" s="355" t="s">
        <v>182</v>
      </c>
      <c r="G117" s="355" t="s">
        <v>183</v>
      </c>
      <c r="H117" s="355" t="s">
        <v>184</v>
      </c>
      <c r="I117" s="356" t="s">
        <v>185</v>
      </c>
      <c r="J117" s="354" t="s">
        <v>186</v>
      </c>
      <c r="K117" s="355" t="s">
        <v>187</v>
      </c>
      <c r="L117" s="355" t="s">
        <v>188</v>
      </c>
      <c r="M117" s="355" t="s">
        <v>189</v>
      </c>
      <c r="N117" s="357" t="s">
        <v>190</v>
      </c>
      <c r="O117" s="358" t="s">
        <v>66</v>
      </c>
      <c r="P117" s="195"/>
    </row>
    <row r="118" spans="1:16" s="16" customFormat="1" ht="21" customHeight="1" x14ac:dyDescent="0.15">
      <c r="A118" s="360"/>
      <c r="B118" s="487" t="s">
        <v>78</v>
      </c>
      <c r="C118" s="488"/>
      <c r="D118" s="488"/>
      <c r="E118" s="699"/>
      <c r="F118" s="700"/>
      <c r="G118" s="700"/>
      <c r="H118" s="700"/>
      <c r="I118" s="701"/>
      <c r="J118" s="699"/>
      <c r="K118" s="700"/>
      <c r="L118" s="700"/>
      <c r="M118" s="700"/>
      <c r="N118" s="702"/>
      <c r="O118" s="703">
        <f>SUM(E106:N106,E118:N118)</f>
        <v>0</v>
      </c>
      <c r="P118" s="191"/>
    </row>
    <row r="119" spans="1:16" ht="21" customHeight="1" x14ac:dyDescent="0.15">
      <c r="B119" s="460"/>
      <c r="C119" s="489" t="s">
        <v>41</v>
      </c>
      <c r="D119" s="490"/>
      <c r="E119" s="230"/>
      <c r="F119" s="231"/>
      <c r="G119" s="231"/>
      <c r="H119" s="231"/>
      <c r="I119" s="232"/>
      <c r="J119" s="230"/>
      <c r="K119" s="231"/>
      <c r="L119" s="231"/>
      <c r="M119" s="231"/>
      <c r="N119" s="239"/>
      <c r="O119" s="207">
        <f>SUM(E107:N107,E119:N119)</f>
        <v>0</v>
      </c>
      <c r="P119" s="186"/>
    </row>
    <row r="120" spans="1:16" ht="21" customHeight="1" x14ac:dyDescent="0.15">
      <c r="B120" s="461"/>
      <c r="C120" s="465" t="s">
        <v>42</v>
      </c>
      <c r="D120" s="480"/>
      <c r="E120" s="220"/>
      <c r="F120" s="221"/>
      <c r="G120" s="221"/>
      <c r="H120" s="221"/>
      <c r="I120" s="192"/>
      <c r="J120" s="220"/>
      <c r="K120" s="221"/>
      <c r="L120" s="221"/>
      <c r="M120" s="221"/>
      <c r="N120" s="241"/>
      <c r="O120" s="209">
        <f>SUM(E108:N108,E120:N120)</f>
        <v>0</v>
      </c>
      <c r="P120" s="186"/>
    </row>
    <row r="121" spans="1:16" s="16" customFormat="1" ht="21" customHeight="1" x14ac:dyDescent="0.15">
      <c r="A121" s="360"/>
      <c r="B121" s="473" t="s">
        <v>33</v>
      </c>
      <c r="C121" s="474"/>
      <c r="D121" s="481"/>
      <c r="E121" s="693">
        <f>SUM(E119:E120)</f>
        <v>0</v>
      </c>
      <c r="F121" s="223">
        <f t="shared" ref="F121:O121" si="37">SUM(F119:F120)</f>
        <v>0</v>
      </c>
      <c r="G121" s="223">
        <f t="shared" si="37"/>
        <v>0</v>
      </c>
      <c r="H121" s="223">
        <f t="shared" si="37"/>
        <v>0</v>
      </c>
      <c r="I121" s="224">
        <f t="shared" si="37"/>
        <v>0</v>
      </c>
      <c r="J121" s="693">
        <f t="shared" si="37"/>
        <v>0</v>
      </c>
      <c r="K121" s="223">
        <f t="shared" si="37"/>
        <v>0</v>
      </c>
      <c r="L121" s="223">
        <f t="shared" si="37"/>
        <v>0</v>
      </c>
      <c r="M121" s="223">
        <f t="shared" si="37"/>
        <v>0</v>
      </c>
      <c r="N121" s="717">
        <f t="shared" si="37"/>
        <v>0</v>
      </c>
      <c r="O121" s="713">
        <f t="shared" si="37"/>
        <v>0</v>
      </c>
      <c r="P121" s="187"/>
    </row>
    <row r="122" spans="1:16" ht="21" customHeight="1" x14ac:dyDescent="0.15">
      <c r="B122" s="460"/>
      <c r="C122" s="464" t="s">
        <v>117</v>
      </c>
      <c r="D122" s="483"/>
      <c r="E122" s="694"/>
      <c r="F122" s="218"/>
      <c r="G122" s="218"/>
      <c r="H122" s="218"/>
      <c r="I122" s="219"/>
      <c r="J122" s="694"/>
      <c r="K122" s="218"/>
      <c r="L122" s="218"/>
      <c r="M122" s="218"/>
      <c r="N122" s="194"/>
      <c r="O122" s="210">
        <f>SUM(E110:N110,E122:N122)</f>
        <v>0</v>
      </c>
      <c r="P122" s="186"/>
    </row>
    <row r="123" spans="1:16" ht="21" customHeight="1" x14ac:dyDescent="0.15">
      <c r="B123" s="460"/>
      <c r="C123" s="463" t="s">
        <v>47</v>
      </c>
      <c r="D123" s="483"/>
      <c r="E123" s="695"/>
      <c r="F123" s="221"/>
      <c r="G123" s="221"/>
      <c r="H123" s="221"/>
      <c r="I123" s="192"/>
      <c r="J123" s="695"/>
      <c r="K123" s="221"/>
      <c r="L123" s="221"/>
      <c r="M123" s="221"/>
      <c r="N123" s="241"/>
      <c r="O123" s="210">
        <f t="shared" ref="O123:O124" si="38">SUM(E111:N111,E123:N123)</f>
        <v>0</v>
      </c>
      <c r="P123" s="186"/>
    </row>
    <row r="124" spans="1:16" ht="21" customHeight="1" x14ac:dyDescent="0.15">
      <c r="B124" s="461"/>
      <c r="C124" s="466" t="s">
        <v>48</v>
      </c>
      <c r="D124" s="485"/>
      <c r="E124" s="695"/>
      <c r="F124" s="221"/>
      <c r="G124" s="221"/>
      <c r="H124" s="221"/>
      <c r="I124" s="192"/>
      <c r="J124" s="695"/>
      <c r="K124" s="221"/>
      <c r="L124" s="221"/>
      <c r="M124" s="221"/>
      <c r="N124" s="241"/>
      <c r="O124" s="210">
        <f t="shared" si="38"/>
        <v>0</v>
      </c>
      <c r="P124" s="186"/>
    </row>
    <row r="125" spans="1:16" s="16" customFormat="1" ht="21" customHeight="1" thickBot="1" x14ac:dyDescent="0.2">
      <c r="A125" s="360"/>
      <c r="B125" s="469" t="s">
        <v>34</v>
      </c>
      <c r="C125" s="470"/>
      <c r="D125" s="475"/>
      <c r="E125" s="687">
        <f>SUM(E122:E124)</f>
        <v>0</v>
      </c>
      <c r="F125" s="225">
        <f t="shared" ref="F125:O125" si="39">SUM(F122:F124)</f>
        <v>0</v>
      </c>
      <c r="G125" s="225">
        <f t="shared" si="39"/>
        <v>0</v>
      </c>
      <c r="H125" s="225">
        <f t="shared" si="39"/>
        <v>0</v>
      </c>
      <c r="I125" s="226">
        <f t="shared" si="39"/>
        <v>0</v>
      </c>
      <c r="J125" s="687">
        <f t="shared" si="39"/>
        <v>0</v>
      </c>
      <c r="K125" s="225">
        <f t="shared" si="39"/>
        <v>0</v>
      </c>
      <c r="L125" s="225">
        <f t="shared" si="39"/>
        <v>0</v>
      </c>
      <c r="M125" s="225">
        <f t="shared" si="39"/>
        <v>0</v>
      </c>
      <c r="N125" s="721">
        <f t="shared" si="39"/>
        <v>0</v>
      </c>
      <c r="O125" s="715">
        <f t="shared" si="39"/>
        <v>0</v>
      </c>
      <c r="P125" s="187"/>
    </row>
    <row r="126" spans="1:16" s="16" customFormat="1" ht="21" customHeight="1" thickTop="1" x14ac:dyDescent="0.15">
      <c r="A126" s="360"/>
      <c r="B126" s="471" t="s">
        <v>79</v>
      </c>
      <c r="C126" s="472"/>
      <c r="D126" s="476"/>
      <c r="E126" s="712">
        <f>E121-E125</f>
        <v>0</v>
      </c>
      <c r="F126" s="697">
        <f t="shared" ref="F126:O126" si="40">F121-F125</f>
        <v>0</v>
      </c>
      <c r="G126" s="697">
        <f t="shared" si="40"/>
        <v>0</v>
      </c>
      <c r="H126" s="697">
        <f t="shared" si="40"/>
        <v>0</v>
      </c>
      <c r="I126" s="698">
        <f t="shared" si="40"/>
        <v>0</v>
      </c>
      <c r="J126" s="712">
        <f t="shared" si="40"/>
        <v>0</v>
      </c>
      <c r="K126" s="697">
        <f t="shared" si="40"/>
        <v>0</v>
      </c>
      <c r="L126" s="697">
        <f t="shared" si="40"/>
        <v>0</v>
      </c>
      <c r="M126" s="697">
        <f t="shared" si="40"/>
        <v>0</v>
      </c>
      <c r="N126" s="722">
        <f t="shared" si="40"/>
        <v>0</v>
      </c>
      <c r="O126" s="716">
        <f t="shared" si="40"/>
        <v>0</v>
      </c>
      <c r="P126" s="188"/>
    </row>
    <row r="127" spans="1:16" ht="21" customHeight="1" x14ac:dyDescent="0.15">
      <c r="A127" s="360"/>
      <c r="D127" s="184"/>
      <c r="E127" s="184"/>
      <c r="F127" s="184"/>
      <c r="G127" s="184"/>
      <c r="H127" s="184"/>
      <c r="I127" s="184"/>
      <c r="J127" s="184"/>
      <c r="K127" s="184"/>
      <c r="L127" s="184"/>
      <c r="M127" s="184"/>
      <c r="N127" s="184"/>
      <c r="O127" s="184"/>
      <c r="P127" s="184"/>
    </row>
    <row r="128" spans="1:16" ht="21" customHeight="1" x14ac:dyDescent="0.15">
      <c r="A128" s="360"/>
    </row>
    <row r="129" spans="1:16" ht="21" customHeight="1" x14ac:dyDescent="0.15">
      <c r="A129" s="364" t="s">
        <v>110</v>
      </c>
      <c r="B129" s="34"/>
    </row>
    <row r="130" spans="1:16" ht="24" customHeight="1" x14ac:dyDescent="0.15">
      <c r="A130" s="365"/>
      <c r="B130" s="457"/>
      <c r="C130" s="458"/>
      <c r="D130" s="458"/>
      <c r="E130" s="354" t="s">
        <v>171</v>
      </c>
      <c r="F130" s="355" t="s">
        <v>172</v>
      </c>
      <c r="G130" s="355" t="s">
        <v>173</v>
      </c>
      <c r="H130" s="355" t="s">
        <v>174</v>
      </c>
      <c r="I130" s="356" t="s">
        <v>175</v>
      </c>
      <c r="J130" s="354" t="s">
        <v>176</v>
      </c>
      <c r="K130" s="355" t="s">
        <v>177</v>
      </c>
      <c r="L130" s="355" t="s">
        <v>178</v>
      </c>
      <c r="M130" s="355" t="s">
        <v>179</v>
      </c>
      <c r="N130" s="356" t="s">
        <v>180</v>
      </c>
      <c r="O130" s="195"/>
      <c r="P130" s="195"/>
    </row>
    <row r="131" spans="1:16" s="16" customFormat="1" ht="21" customHeight="1" x14ac:dyDescent="0.15">
      <c r="A131" s="360"/>
      <c r="B131" s="491" t="s">
        <v>126</v>
      </c>
      <c r="C131" s="492"/>
      <c r="D131" s="493"/>
      <c r="E131" s="704"/>
      <c r="F131" s="705"/>
      <c r="G131" s="705"/>
      <c r="H131" s="705"/>
      <c r="I131" s="706"/>
      <c r="J131" s="704"/>
      <c r="K131" s="705"/>
      <c r="L131" s="705"/>
      <c r="M131" s="705"/>
      <c r="N131" s="706"/>
      <c r="O131" s="191"/>
      <c r="P131" s="191"/>
    </row>
    <row r="132" spans="1:16" s="16" customFormat="1" ht="21" customHeight="1" x14ac:dyDescent="0.15">
      <c r="A132" s="360"/>
      <c r="B132" s="491" t="s">
        <v>85</v>
      </c>
      <c r="C132" s="492"/>
      <c r="D132" s="493"/>
      <c r="E132" s="704"/>
      <c r="F132" s="705"/>
      <c r="G132" s="705"/>
      <c r="H132" s="705"/>
      <c r="I132" s="706"/>
      <c r="J132" s="704"/>
      <c r="K132" s="705"/>
      <c r="L132" s="705"/>
      <c r="M132" s="705"/>
      <c r="N132" s="706"/>
      <c r="O132" s="191"/>
      <c r="P132" s="191"/>
    </row>
    <row r="133" spans="1:16" ht="21" customHeight="1" x14ac:dyDescent="0.15">
      <c r="B133" s="459"/>
      <c r="C133" s="463" t="s">
        <v>41</v>
      </c>
      <c r="D133" s="484"/>
      <c r="E133" s="217"/>
      <c r="F133" s="218"/>
      <c r="G133" s="218"/>
      <c r="H133" s="218"/>
      <c r="I133" s="219"/>
      <c r="J133" s="217"/>
      <c r="K133" s="218"/>
      <c r="L133" s="218"/>
      <c r="M133" s="218"/>
      <c r="N133" s="219"/>
      <c r="O133" s="186"/>
      <c r="P133" s="186"/>
    </row>
    <row r="134" spans="1:16" ht="21" customHeight="1" x14ac:dyDescent="0.15">
      <c r="B134" s="461"/>
      <c r="C134" s="463" t="s">
        <v>42</v>
      </c>
      <c r="D134" s="484"/>
      <c r="E134" s="233"/>
      <c r="F134" s="234"/>
      <c r="G134" s="234"/>
      <c r="H134" s="234"/>
      <c r="I134" s="235"/>
      <c r="J134" s="233"/>
      <c r="K134" s="234"/>
      <c r="L134" s="234"/>
      <c r="M134" s="234"/>
      <c r="N134" s="235"/>
      <c r="O134" s="186"/>
      <c r="P134" s="186"/>
    </row>
    <row r="135" spans="1:16" s="16" customFormat="1" ht="21" customHeight="1" x14ac:dyDescent="0.15">
      <c r="A135" s="360"/>
      <c r="B135" s="473" t="s">
        <v>33</v>
      </c>
      <c r="C135" s="486"/>
      <c r="D135" s="494"/>
      <c r="E135" s="693">
        <f>SUM(E133:E134)</f>
        <v>0</v>
      </c>
      <c r="F135" s="693">
        <f t="shared" ref="F135:N135" si="41">SUM(F133:F134)</f>
        <v>0</v>
      </c>
      <c r="G135" s="693">
        <f t="shared" si="41"/>
        <v>0</v>
      </c>
      <c r="H135" s="693">
        <f t="shared" si="41"/>
        <v>0</v>
      </c>
      <c r="I135" s="224">
        <f t="shared" si="41"/>
        <v>0</v>
      </c>
      <c r="J135" s="693">
        <f t="shared" si="41"/>
        <v>0</v>
      </c>
      <c r="K135" s="693">
        <f t="shared" si="41"/>
        <v>0</v>
      </c>
      <c r="L135" s="693">
        <f t="shared" si="41"/>
        <v>0</v>
      </c>
      <c r="M135" s="693">
        <f t="shared" si="41"/>
        <v>0</v>
      </c>
      <c r="N135" s="224">
        <f t="shared" si="41"/>
        <v>0</v>
      </c>
      <c r="O135" s="187"/>
      <c r="P135" s="187"/>
    </row>
    <row r="136" spans="1:16" ht="21" customHeight="1" x14ac:dyDescent="0.15">
      <c r="B136" s="460"/>
      <c r="C136" s="464" t="s">
        <v>117</v>
      </c>
      <c r="D136" s="483"/>
      <c r="E136" s="694"/>
      <c r="F136" s="218"/>
      <c r="G136" s="218"/>
      <c r="H136" s="218"/>
      <c r="I136" s="219"/>
      <c r="J136" s="694"/>
      <c r="K136" s="218"/>
      <c r="L136" s="218"/>
      <c r="M136" s="218"/>
      <c r="N136" s="219"/>
      <c r="O136" s="186"/>
      <c r="P136" s="186"/>
    </row>
    <row r="137" spans="1:16" ht="21" customHeight="1" x14ac:dyDescent="0.15">
      <c r="B137" s="460"/>
      <c r="C137" s="463" t="s">
        <v>47</v>
      </c>
      <c r="D137" s="484"/>
      <c r="E137" s="695"/>
      <c r="F137" s="221"/>
      <c r="G137" s="221"/>
      <c r="H137" s="221"/>
      <c r="I137" s="192"/>
      <c r="J137" s="695"/>
      <c r="K137" s="221"/>
      <c r="L137" s="221"/>
      <c r="M137" s="221"/>
      <c r="N137" s="192"/>
      <c r="O137" s="186"/>
      <c r="P137" s="186"/>
    </row>
    <row r="138" spans="1:16" ht="21" customHeight="1" x14ac:dyDescent="0.15">
      <c r="B138" s="461"/>
      <c r="C138" s="464" t="s">
        <v>48</v>
      </c>
      <c r="D138" s="483"/>
      <c r="E138" s="695"/>
      <c r="F138" s="221"/>
      <c r="G138" s="221"/>
      <c r="H138" s="221"/>
      <c r="I138" s="192"/>
      <c r="J138" s="695"/>
      <c r="K138" s="221"/>
      <c r="L138" s="221"/>
      <c r="M138" s="221"/>
      <c r="N138" s="192"/>
      <c r="O138" s="186"/>
      <c r="P138" s="186"/>
    </row>
    <row r="139" spans="1:16" s="16" customFormat="1" ht="21" customHeight="1" thickBot="1" x14ac:dyDescent="0.2">
      <c r="A139" s="360"/>
      <c r="B139" s="496" t="s">
        <v>34</v>
      </c>
      <c r="C139" s="497"/>
      <c r="D139" s="498"/>
      <c r="E139" s="687">
        <f>SUM(E136:E138)</f>
        <v>0</v>
      </c>
      <c r="F139" s="225">
        <f t="shared" ref="F139:N139" si="42">SUM(F136:F138)</f>
        <v>0</v>
      </c>
      <c r="G139" s="225">
        <f t="shared" si="42"/>
        <v>0</v>
      </c>
      <c r="H139" s="225">
        <f t="shared" si="42"/>
        <v>0</v>
      </c>
      <c r="I139" s="226">
        <f t="shared" si="42"/>
        <v>0</v>
      </c>
      <c r="J139" s="687">
        <f t="shared" si="42"/>
        <v>0</v>
      </c>
      <c r="K139" s="225">
        <f t="shared" si="42"/>
        <v>0</v>
      </c>
      <c r="L139" s="225">
        <f t="shared" si="42"/>
        <v>0</v>
      </c>
      <c r="M139" s="225">
        <f t="shared" si="42"/>
        <v>0</v>
      </c>
      <c r="N139" s="226">
        <f t="shared" si="42"/>
        <v>0</v>
      </c>
      <c r="O139" s="187"/>
      <c r="P139" s="187"/>
    </row>
    <row r="140" spans="1:16" s="16" customFormat="1" ht="21" customHeight="1" thickTop="1" x14ac:dyDescent="0.15">
      <c r="A140" s="360"/>
      <c r="B140" s="499" t="s">
        <v>79</v>
      </c>
      <c r="C140" s="500"/>
      <c r="D140" s="501"/>
      <c r="E140" s="712">
        <f>E135-E139</f>
        <v>0</v>
      </c>
      <c r="F140" s="697">
        <f t="shared" ref="F140:N140" si="43">F135-F139</f>
        <v>0</v>
      </c>
      <c r="G140" s="697">
        <f t="shared" si="43"/>
        <v>0</v>
      </c>
      <c r="H140" s="697">
        <f t="shared" si="43"/>
        <v>0</v>
      </c>
      <c r="I140" s="698">
        <f t="shared" si="43"/>
        <v>0</v>
      </c>
      <c r="J140" s="712">
        <f t="shared" si="43"/>
        <v>0</v>
      </c>
      <c r="K140" s="697">
        <f t="shared" si="43"/>
        <v>0</v>
      </c>
      <c r="L140" s="697">
        <f t="shared" si="43"/>
        <v>0</v>
      </c>
      <c r="M140" s="697">
        <f t="shared" si="43"/>
        <v>0</v>
      </c>
      <c r="N140" s="698">
        <f t="shared" si="43"/>
        <v>0</v>
      </c>
      <c r="O140" s="188"/>
      <c r="P140" s="188"/>
    </row>
    <row r="141" spans="1:16" s="16" customFormat="1" ht="21" customHeight="1" x14ac:dyDescent="0.15">
      <c r="A141" s="360"/>
      <c r="B141" s="188"/>
      <c r="C141" s="188"/>
      <c r="D141" s="188"/>
      <c r="E141" s="193"/>
      <c r="F141" s="193"/>
      <c r="G141" s="193"/>
      <c r="H141" s="193"/>
      <c r="I141" s="193"/>
      <c r="J141" s="193"/>
      <c r="K141" s="193"/>
      <c r="L141" s="193"/>
      <c r="M141" s="193"/>
      <c r="N141" s="193"/>
      <c r="O141" s="188"/>
      <c r="P141" s="188"/>
    </row>
    <row r="142" spans="1:16" ht="21" customHeight="1" x14ac:dyDescent="0.15">
      <c r="B142" s="188"/>
      <c r="C142" s="188"/>
      <c r="D142" s="196"/>
      <c r="E142" s="196"/>
      <c r="F142" s="196"/>
      <c r="G142" s="196"/>
      <c r="H142" s="196"/>
      <c r="I142" s="196"/>
      <c r="J142" s="196"/>
      <c r="K142" s="196"/>
      <c r="L142" s="196"/>
      <c r="M142" s="196"/>
      <c r="N142" s="196"/>
      <c r="O142" s="196"/>
      <c r="P142" s="196"/>
    </row>
    <row r="143" spans="1:16" ht="24" customHeight="1" x14ac:dyDescent="0.15">
      <c r="A143" s="365"/>
      <c r="B143" s="457"/>
      <c r="C143" s="458"/>
      <c r="D143" s="458"/>
      <c r="E143" s="354" t="s">
        <v>181</v>
      </c>
      <c r="F143" s="355" t="s">
        <v>182</v>
      </c>
      <c r="G143" s="355" t="s">
        <v>183</v>
      </c>
      <c r="H143" s="355" t="s">
        <v>184</v>
      </c>
      <c r="I143" s="356" t="s">
        <v>185</v>
      </c>
      <c r="J143" s="354" t="s">
        <v>186</v>
      </c>
      <c r="K143" s="355" t="s">
        <v>187</v>
      </c>
      <c r="L143" s="355" t="s">
        <v>188</v>
      </c>
      <c r="M143" s="355" t="s">
        <v>189</v>
      </c>
      <c r="N143" s="357" t="s">
        <v>190</v>
      </c>
      <c r="O143" s="358" t="s">
        <v>66</v>
      </c>
      <c r="P143" s="195"/>
    </row>
    <row r="144" spans="1:16" s="16" customFormat="1" ht="21" customHeight="1" x14ac:dyDescent="0.15">
      <c r="A144" s="360"/>
      <c r="B144" s="491" t="s">
        <v>126</v>
      </c>
      <c r="C144" s="492"/>
      <c r="D144" s="493"/>
      <c r="E144" s="704"/>
      <c r="F144" s="705"/>
      <c r="G144" s="705"/>
      <c r="H144" s="705"/>
      <c r="I144" s="706"/>
      <c r="J144" s="704"/>
      <c r="K144" s="705"/>
      <c r="L144" s="705"/>
      <c r="M144" s="705"/>
      <c r="N144" s="707"/>
      <c r="O144" s="708">
        <f>SUM(E131:N131,E144:N144)</f>
        <v>0</v>
      </c>
      <c r="P144" s="191"/>
    </row>
    <row r="145" spans="1:16" s="16" customFormat="1" ht="21" customHeight="1" x14ac:dyDescent="0.15">
      <c r="A145" s="360"/>
      <c r="B145" s="491" t="s">
        <v>85</v>
      </c>
      <c r="C145" s="492"/>
      <c r="D145" s="493"/>
      <c r="E145" s="704"/>
      <c r="F145" s="705"/>
      <c r="G145" s="705"/>
      <c r="H145" s="705"/>
      <c r="I145" s="706"/>
      <c r="J145" s="704"/>
      <c r="K145" s="705"/>
      <c r="L145" s="705"/>
      <c r="M145" s="705"/>
      <c r="N145" s="707"/>
      <c r="O145" s="708">
        <f t="shared" ref="O145:O147" si="44">SUM(E132:N132,E145:N145)</f>
        <v>0</v>
      </c>
      <c r="P145" s="191"/>
    </row>
    <row r="146" spans="1:16" ht="21" customHeight="1" x14ac:dyDescent="0.15">
      <c r="B146" s="459"/>
      <c r="C146" s="463" t="s">
        <v>41</v>
      </c>
      <c r="D146" s="484"/>
      <c r="E146" s="217"/>
      <c r="F146" s="218"/>
      <c r="G146" s="218"/>
      <c r="H146" s="218"/>
      <c r="I146" s="219"/>
      <c r="J146" s="217"/>
      <c r="K146" s="218"/>
      <c r="L146" s="218"/>
      <c r="M146" s="218"/>
      <c r="N146" s="194"/>
      <c r="O146" s="212">
        <f t="shared" si="44"/>
        <v>0</v>
      </c>
      <c r="P146" s="186"/>
    </row>
    <row r="147" spans="1:16" ht="21" customHeight="1" x14ac:dyDescent="0.15">
      <c r="B147" s="461"/>
      <c r="C147" s="463" t="s">
        <v>42</v>
      </c>
      <c r="D147" s="484"/>
      <c r="E147" s="233"/>
      <c r="F147" s="234"/>
      <c r="G147" s="234"/>
      <c r="H147" s="234"/>
      <c r="I147" s="235"/>
      <c r="J147" s="233"/>
      <c r="K147" s="234"/>
      <c r="L147" s="234"/>
      <c r="M147" s="234"/>
      <c r="N147" s="243"/>
      <c r="O147" s="211">
        <f t="shared" si="44"/>
        <v>0</v>
      </c>
      <c r="P147" s="186"/>
    </row>
    <row r="148" spans="1:16" s="16" customFormat="1" ht="21" customHeight="1" x14ac:dyDescent="0.15">
      <c r="A148" s="360"/>
      <c r="B148" s="473" t="s">
        <v>33</v>
      </c>
      <c r="C148" s="486"/>
      <c r="D148" s="494"/>
      <c r="E148" s="693">
        <f>SUM(E146:E147)</f>
        <v>0</v>
      </c>
      <c r="F148" s="223">
        <f t="shared" ref="F148:O148" si="45">SUM(F146:F147)</f>
        <v>0</v>
      </c>
      <c r="G148" s="223">
        <f t="shared" si="45"/>
        <v>0</v>
      </c>
      <c r="H148" s="223">
        <f t="shared" si="45"/>
        <v>0</v>
      </c>
      <c r="I148" s="224">
        <f t="shared" si="45"/>
        <v>0</v>
      </c>
      <c r="J148" s="693">
        <f t="shared" si="45"/>
        <v>0</v>
      </c>
      <c r="K148" s="223">
        <f t="shared" si="45"/>
        <v>0</v>
      </c>
      <c r="L148" s="223">
        <f t="shared" si="45"/>
        <v>0</v>
      </c>
      <c r="M148" s="223">
        <f t="shared" si="45"/>
        <v>0</v>
      </c>
      <c r="N148" s="717">
        <f t="shared" si="45"/>
        <v>0</v>
      </c>
      <c r="O148" s="213">
        <f t="shared" si="45"/>
        <v>0</v>
      </c>
      <c r="P148" s="187"/>
    </row>
    <row r="149" spans="1:16" ht="21" customHeight="1" x14ac:dyDescent="0.15">
      <c r="B149" s="460"/>
      <c r="C149" s="464" t="s">
        <v>117</v>
      </c>
      <c r="D149" s="483"/>
      <c r="E149" s="694"/>
      <c r="F149" s="218"/>
      <c r="G149" s="218"/>
      <c r="H149" s="218"/>
      <c r="I149" s="219"/>
      <c r="J149" s="694"/>
      <c r="K149" s="218"/>
      <c r="L149" s="218"/>
      <c r="M149" s="218"/>
      <c r="N149" s="719"/>
      <c r="O149" s="204">
        <f>SUM(E136:N136,E149:N149)</f>
        <v>0</v>
      </c>
      <c r="P149" s="186"/>
    </row>
    <row r="150" spans="1:16" ht="21" customHeight="1" x14ac:dyDescent="0.15">
      <c r="B150" s="460"/>
      <c r="C150" s="463" t="s">
        <v>47</v>
      </c>
      <c r="D150" s="484"/>
      <c r="E150" s="695"/>
      <c r="F150" s="221"/>
      <c r="G150" s="221"/>
      <c r="H150" s="221"/>
      <c r="I150" s="192"/>
      <c r="J150" s="695"/>
      <c r="K150" s="221"/>
      <c r="L150" s="221"/>
      <c r="M150" s="221"/>
      <c r="N150" s="720"/>
      <c r="O150" s="204">
        <f t="shared" ref="O150:O151" si="46">SUM(E137:N137,E150:N150)</f>
        <v>0</v>
      </c>
      <c r="P150" s="186"/>
    </row>
    <row r="151" spans="1:16" ht="21" customHeight="1" x14ac:dyDescent="0.15">
      <c r="B151" s="461"/>
      <c r="C151" s="464" t="s">
        <v>48</v>
      </c>
      <c r="D151" s="483"/>
      <c r="E151" s="695"/>
      <c r="F151" s="221"/>
      <c r="G151" s="221"/>
      <c r="H151" s="221"/>
      <c r="I151" s="192"/>
      <c r="J151" s="695"/>
      <c r="K151" s="221"/>
      <c r="L151" s="221"/>
      <c r="M151" s="221"/>
      <c r="N151" s="720"/>
      <c r="O151" s="204">
        <f t="shared" si="46"/>
        <v>0</v>
      </c>
      <c r="P151" s="186"/>
    </row>
    <row r="152" spans="1:16" s="16" customFormat="1" ht="21" customHeight="1" thickBot="1" x14ac:dyDescent="0.2">
      <c r="A152" s="360"/>
      <c r="B152" s="496" t="s">
        <v>34</v>
      </c>
      <c r="C152" s="497"/>
      <c r="D152" s="498"/>
      <c r="E152" s="687">
        <f>SUM(E149:E151)</f>
        <v>0</v>
      </c>
      <c r="F152" s="225">
        <f t="shared" ref="F152:O152" si="47">SUM(F149:F151)</f>
        <v>0</v>
      </c>
      <c r="G152" s="225">
        <f t="shared" si="47"/>
        <v>0</v>
      </c>
      <c r="H152" s="225">
        <f t="shared" si="47"/>
        <v>0</v>
      </c>
      <c r="I152" s="226">
        <f t="shared" si="47"/>
        <v>0</v>
      </c>
      <c r="J152" s="687">
        <f t="shared" si="47"/>
        <v>0</v>
      </c>
      <c r="K152" s="225">
        <f t="shared" si="47"/>
        <v>0</v>
      </c>
      <c r="L152" s="225">
        <f t="shared" si="47"/>
        <v>0</v>
      </c>
      <c r="M152" s="225">
        <f t="shared" si="47"/>
        <v>0</v>
      </c>
      <c r="N152" s="721">
        <f t="shared" si="47"/>
        <v>0</v>
      </c>
      <c r="O152" s="715">
        <f t="shared" si="47"/>
        <v>0</v>
      </c>
      <c r="P152" s="187"/>
    </row>
    <row r="153" spans="1:16" s="16" customFormat="1" ht="21" customHeight="1" thickTop="1" x14ac:dyDescent="0.15">
      <c r="A153" s="360"/>
      <c r="B153" s="499" t="s">
        <v>79</v>
      </c>
      <c r="C153" s="500"/>
      <c r="D153" s="501"/>
      <c r="E153" s="712">
        <f>E148-E152</f>
        <v>0</v>
      </c>
      <c r="F153" s="697">
        <f t="shared" ref="F153:O153" si="48">F148-F152</f>
        <v>0</v>
      </c>
      <c r="G153" s="697">
        <f t="shared" si="48"/>
        <v>0</v>
      </c>
      <c r="H153" s="697">
        <f t="shared" si="48"/>
        <v>0</v>
      </c>
      <c r="I153" s="698">
        <f t="shared" si="48"/>
        <v>0</v>
      </c>
      <c r="J153" s="712">
        <f t="shared" si="48"/>
        <v>0</v>
      </c>
      <c r="K153" s="697">
        <f t="shared" si="48"/>
        <v>0</v>
      </c>
      <c r="L153" s="697">
        <f t="shared" si="48"/>
        <v>0</v>
      </c>
      <c r="M153" s="697">
        <f t="shared" si="48"/>
        <v>0</v>
      </c>
      <c r="N153" s="722">
        <f t="shared" si="48"/>
        <v>0</v>
      </c>
      <c r="O153" s="716">
        <f t="shared" si="48"/>
        <v>0</v>
      </c>
      <c r="P153" s="188"/>
    </row>
    <row r="154" spans="1:16" ht="21" customHeight="1" x14ac:dyDescent="0.15">
      <c r="B154" s="187"/>
      <c r="C154" s="187"/>
      <c r="D154" s="184"/>
      <c r="E154" s="184"/>
      <c r="F154" s="184"/>
      <c r="G154" s="184"/>
      <c r="H154" s="184"/>
      <c r="I154" s="184"/>
      <c r="J154" s="184"/>
      <c r="K154" s="184"/>
      <c r="L154" s="184"/>
      <c r="M154" s="184"/>
      <c r="N154" s="184"/>
      <c r="O154" s="184"/>
      <c r="P154" s="184"/>
    </row>
    <row r="156" spans="1:16" ht="21" customHeight="1" x14ac:dyDescent="0.15">
      <c r="A156" s="364" t="s">
        <v>111</v>
      </c>
      <c r="B156" s="34"/>
      <c r="D156" s="34"/>
      <c r="E156" s="34"/>
      <c r="F156" s="34"/>
      <c r="G156" s="34"/>
      <c r="H156" s="34"/>
      <c r="I156" s="34"/>
      <c r="J156" s="34"/>
      <c r="K156" s="34"/>
      <c r="L156" s="34"/>
      <c r="M156" s="34"/>
      <c r="N156" s="34"/>
      <c r="O156" s="34"/>
      <c r="P156" s="34"/>
    </row>
    <row r="157" spans="1:16" ht="24" customHeight="1" x14ac:dyDescent="0.15">
      <c r="A157" s="365"/>
      <c r="B157" s="457"/>
      <c r="C157" s="458"/>
      <c r="D157" s="458"/>
      <c r="E157" s="354" t="s">
        <v>171</v>
      </c>
      <c r="F157" s="355" t="s">
        <v>172</v>
      </c>
      <c r="G157" s="355" t="s">
        <v>173</v>
      </c>
      <c r="H157" s="355" t="s">
        <v>174</v>
      </c>
      <c r="I157" s="356" t="s">
        <v>175</v>
      </c>
      <c r="J157" s="354" t="s">
        <v>176</v>
      </c>
      <c r="K157" s="355" t="s">
        <v>177</v>
      </c>
      <c r="L157" s="355" t="s">
        <v>178</v>
      </c>
      <c r="M157" s="355" t="s">
        <v>179</v>
      </c>
      <c r="N157" s="356" t="s">
        <v>180</v>
      </c>
      <c r="O157" s="195"/>
      <c r="P157" s="195"/>
    </row>
    <row r="158" spans="1:16" s="16" customFormat="1" ht="21" customHeight="1" x14ac:dyDescent="0.15">
      <c r="A158" s="360"/>
      <c r="B158" s="487" t="s">
        <v>78</v>
      </c>
      <c r="C158" s="488"/>
      <c r="D158" s="495"/>
      <c r="E158" s="699"/>
      <c r="F158" s="700"/>
      <c r="G158" s="700"/>
      <c r="H158" s="700"/>
      <c r="I158" s="701"/>
      <c r="J158" s="699"/>
      <c r="K158" s="700"/>
      <c r="L158" s="700"/>
      <c r="M158" s="700"/>
      <c r="N158" s="701"/>
      <c r="O158" s="191"/>
      <c r="P158" s="191"/>
    </row>
    <row r="159" spans="1:16" ht="21" customHeight="1" x14ac:dyDescent="0.15">
      <c r="B159" s="197"/>
      <c r="C159" s="482" t="s">
        <v>41</v>
      </c>
      <c r="D159" s="453"/>
      <c r="E159" s="230"/>
      <c r="F159" s="231"/>
      <c r="G159" s="231"/>
      <c r="H159" s="231"/>
      <c r="I159" s="232"/>
      <c r="J159" s="230"/>
      <c r="K159" s="231"/>
      <c r="L159" s="231"/>
      <c r="M159" s="231"/>
      <c r="N159" s="232"/>
      <c r="O159" s="186"/>
      <c r="P159" s="186"/>
    </row>
    <row r="160" spans="1:16" ht="21" customHeight="1" x14ac:dyDescent="0.15">
      <c r="B160" s="198"/>
      <c r="C160" s="464"/>
      <c r="D160" s="483"/>
      <c r="E160" s="220"/>
      <c r="F160" s="221"/>
      <c r="G160" s="221"/>
      <c r="H160" s="221"/>
      <c r="I160" s="192"/>
      <c r="J160" s="220"/>
      <c r="K160" s="221"/>
      <c r="L160" s="221"/>
      <c r="M160" s="221"/>
      <c r="N160" s="192"/>
      <c r="O160" s="186"/>
      <c r="P160" s="186"/>
    </row>
    <row r="161" spans="1:16" s="16" customFormat="1" ht="21" customHeight="1" x14ac:dyDescent="0.15">
      <c r="A161" s="360"/>
      <c r="B161" s="473" t="s">
        <v>33</v>
      </c>
      <c r="C161" s="486"/>
      <c r="D161" s="494"/>
      <c r="E161" s="693">
        <f>SUM(E159:E160)</f>
        <v>0</v>
      </c>
      <c r="F161" s="223">
        <f t="shared" ref="F161:N161" si="49">SUM(F159:F160)</f>
        <v>0</v>
      </c>
      <c r="G161" s="223">
        <f t="shared" si="49"/>
        <v>0</v>
      </c>
      <c r="H161" s="223">
        <f t="shared" si="49"/>
        <v>0</v>
      </c>
      <c r="I161" s="224">
        <f t="shared" si="49"/>
        <v>0</v>
      </c>
      <c r="J161" s="693">
        <f t="shared" si="49"/>
        <v>0</v>
      </c>
      <c r="K161" s="223">
        <f t="shared" si="49"/>
        <v>0</v>
      </c>
      <c r="L161" s="223">
        <f t="shared" si="49"/>
        <v>0</v>
      </c>
      <c r="M161" s="223">
        <f t="shared" si="49"/>
        <v>0</v>
      </c>
      <c r="N161" s="224">
        <f t="shared" si="49"/>
        <v>0</v>
      </c>
      <c r="O161" s="187"/>
      <c r="P161" s="187"/>
    </row>
    <row r="162" spans="1:16" ht="21" customHeight="1" x14ac:dyDescent="0.15">
      <c r="B162" s="199"/>
      <c r="C162" s="482" t="s">
        <v>119</v>
      </c>
      <c r="D162" s="453"/>
      <c r="E162" s="694"/>
      <c r="F162" s="218"/>
      <c r="G162" s="218"/>
      <c r="H162" s="218"/>
      <c r="I162" s="219"/>
      <c r="J162" s="694"/>
      <c r="K162" s="218"/>
      <c r="L162" s="218"/>
      <c r="M162" s="218"/>
      <c r="N162" s="219"/>
      <c r="O162" s="186"/>
      <c r="P162" s="186"/>
    </row>
    <row r="163" spans="1:16" ht="21" customHeight="1" x14ac:dyDescent="0.15">
      <c r="B163" s="200"/>
      <c r="C163" s="463" t="s">
        <v>118</v>
      </c>
      <c r="D163" s="484"/>
      <c r="E163" s="695"/>
      <c r="F163" s="221"/>
      <c r="G163" s="221"/>
      <c r="H163" s="221"/>
      <c r="I163" s="192"/>
      <c r="J163" s="695"/>
      <c r="K163" s="221"/>
      <c r="L163" s="221"/>
      <c r="M163" s="221"/>
      <c r="N163" s="192"/>
      <c r="O163" s="186"/>
      <c r="P163" s="186"/>
    </row>
    <row r="164" spans="1:16" ht="21" customHeight="1" x14ac:dyDescent="0.15">
      <c r="B164" s="198"/>
      <c r="C164" s="463" t="s">
        <v>107</v>
      </c>
      <c r="D164" s="484"/>
      <c r="E164" s="695"/>
      <c r="F164" s="221"/>
      <c r="G164" s="221"/>
      <c r="H164" s="221"/>
      <c r="I164" s="192"/>
      <c r="J164" s="695"/>
      <c r="K164" s="221"/>
      <c r="L164" s="221"/>
      <c r="M164" s="221"/>
      <c r="N164" s="192"/>
      <c r="O164" s="186"/>
      <c r="P164" s="186"/>
    </row>
    <row r="165" spans="1:16" s="16" customFormat="1" ht="21" customHeight="1" thickBot="1" x14ac:dyDescent="0.2">
      <c r="A165" s="360"/>
      <c r="B165" s="469" t="s">
        <v>34</v>
      </c>
      <c r="C165" s="502"/>
      <c r="D165" s="503"/>
      <c r="E165" s="687">
        <f>SUM(E162:E164)</f>
        <v>0</v>
      </c>
      <c r="F165" s="225">
        <f t="shared" ref="F165:N165" si="50">SUM(F162:F164)</f>
        <v>0</v>
      </c>
      <c r="G165" s="225">
        <f t="shared" si="50"/>
        <v>0</v>
      </c>
      <c r="H165" s="225">
        <f t="shared" si="50"/>
        <v>0</v>
      </c>
      <c r="I165" s="226">
        <f t="shared" si="50"/>
        <v>0</v>
      </c>
      <c r="J165" s="687">
        <f t="shared" si="50"/>
        <v>0</v>
      </c>
      <c r="K165" s="225">
        <f t="shared" si="50"/>
        <v>0</v>
      </c>
      <c r="L165" s="225">
        <f t="shared" si="50"/>
        <v>0</v>
      </c>
      <c r="M165" s="225">
        <f t="shared" si="50"/>
        <v>0</v>
      </c>
      <c r="N165" s="226">
        <f t="shared" si="50"/>
        <v>0</v>
      </c>
      <c r="O165" s="187"/>
      <c r="P165" s="187"/>
    </row>
    <row r="166" spans="1:16" s="16" customFormat="1" ht="21" customHeight="1" thickTop="1" x14ac:dyDescent="0.15">
      <c r="A166" s="360"/>
      <c r="B166" s="499" t="s">
        <v>79</v>
      </c>
      <c r="C166" s="500"/>
      <c r="D166" s="501"/>
      <c r="E166" s="712">
        <f>E161-E165</f>
        <v>0</v>
      </c>
      <c r="F166" s="697">
        <f t="shared" ref="F166:N166" si="51">F161-F165</f>
        <v>0</v>
      </c>
      <c r="G166" s="697">
        <f t="shared" si="51"/>
        <v>0</v>
      </c>
      <c r="H166" s="697">
        <f t="shared" si="51"/>
        <v>0</v>
      </c>
      <c r="I166" s="698">
        <f t="shared" si="51"/>
        <v>0</v>
      </c>
      <c r="J166" s="712">
        <f t="shared" si="51"/>
        <v>0</v>
      </c>
      <c r="K166" s="697">
        <f t="shared" si="51"/>
        <v>0</v>
      </c>
      <c r="L166" s="697">
        <f t="shared" si="51"/>
        <v>0</v>
      </c>
      <c r="M166" s="697">
        <f t="shared" si="51"/>
        <v>0</v>
      </c>
      <c r="N166" s="698">
        <f t="shared" si="51"/>
        <v>0</v>
      </c>
      <c r="O166" s="188"/>
      <c r="P166" s="188"/>
    </row>
    <row r="167" spans="1:16" s="16" customFormat="1" ht="21" customHeight="1" x14ac:dyDescent="0.15">
      <c r="A167" s="360"/>
      <c r="B167" s="188"/>
      <c r="C167" s="188"/>
      <c r="D167" s="188"/>
      <c r="E167" s="193"/>
      <c r="F167" s="193"/>
      <c r="G167" s="193"/>
      <c r="H167" s="193"/>
      <c r="I167" s="193"/>
      <c r="J167" s="193"/>
      <c r="K167" s="193"/>
      <c r="L167" s="193"/>
      <c r="M167" s="193"/>
      <c r="N167" s="193"/>
      <c r="O167" s="188"/>
      <c r="P167" s="188"/>
    </row>
    <row r="168" spans="1:16" ht="21" customHeight="1" x14ac:dyDescent="0.15">
      <c r="D168" s="189"/>
      <c r="E168" s="189"/>
      <c r="F168" s="189"/>
      <c r="G168" s="189"/>
      <c r="H168" s="189"/>
      <c r="I168" s="189"/>
      <c r="J168" s="189"/>
      <c r="K168" s="189"/>
      <c r="L168" s="189"/>
      <c r="M168" s="189"/>
      <c r="N168" s="189"/>
      <c r="O168" s="189"/>
      <c r="P168" s="189"/>
    </row>
    <row r="169" spans="1:16" ht="24" customHeight="1" x14ac:dyDescent="0.15">
      <c r="A169" s="365"/>
      <c r="B169" s="457"/>
      <c r="C169" s="458"/>
      <c r="D169" s="458"/>
      <c r="E169" s="354" t="s">
        <v>181</v>
      </c>
      <c r="F169" s="355" t="s">
        <v>182</v>
      </c>
      <c r="G169" s="355" t="s">
        <v>183</v>
      </c>
      <c r="H169" s="355" t="s">
        <v>184</v>
      </c>
      <c r="I169" s="356" t="s">
        <v>185</v>
      </c>
      <c r="J169" s="354" t="s">
        <v>186</v>
      </c>
      <c r="K169" s="355" t="s">
        <v>187</v>
      </c>
      <c r="L169" s="355" t="s">
        <v>188</v>
      </c>
      <c r="M169" s="355" t="s">
        <v>189</v>
      </c>
      <c r="N169" s="357" t="s">
        <v>190</v>
      </c>
      <c r="O169" s="358" t="s">
        <v>66</v>
      </c>
      <c r="P169" s="195"/>
    </row>
    <row r="170" spans="1:16" s="16" customFormat="1" ht="21" customHeight="1" x14ac:dyDescent="0.15">
      <c r="A170" s="360"/>
      <c r="B170" s="487" t="s">
        <v>78</v>
      </c>
      <c r="C170" s="488"/>
      <c r="D170" s="495"/>
      <c r="E170" s="699"/>
      <c r="F170" s="700"/>
      <c r="G170" s="700"/>
      <c r="H170" s="700"/>
      <c r="I170" s="701"/>
      <c r="J170" s="699"/>
      <c r="K170" s="700"/>
      <c r="L170" s="700"/>
      <c r="M170" s="700"/>
      <c r="N170" s="702"/>
      <c r="O170" s="709">
        <f>SUM(E158:N158,E170:N170)</f>
        <v>0</v>
      </c>
      <c r="P170" s="191"/>
    </row>
    <row r="171" spans="1:16" ht="21" customHeight="1" x14ac:dyDescent="0.15">
      <c r="B171" s="197"/>
      <c r="C171" s="482" t="s">
        <v>41</v>
      </c>
      <c r="D171" s="453"/>
      <c r="E171" s="230"/>
      <c r="F171" s="231"/>
      <c r="G171" s="231"/>
      <c r="H171" s="231"/>
      <c r="I171" s="232"/>
      <c r="J171" s="230"/>
      <c r="K171" s="231"/>
      <c r="L171" s="231"/>
      <c r="M171" s="231"/>
      <c r="N171" s="239"/>
      <c r="O171" s="727">
        <f>SUM(E159:N159,E171:N171)</f>
        <v>0</v>
      </c>
      <c r="P171" s="186"/>
    </row>
    <row r="172" spans="1:16" ht="21" customHeight="1" x14ac:dyDescent="0.15">
      <c r="B172" s="198"/>
      <c r="C172" s="464"/>
      <c r="D172" s="483"/>
      <c r="E172" s="220"/>
      <c r="F172" s="221"/>
      <c r="G172" s="221"/>
      <c r="H172" s="221"/>
      <c r="I172" s="192"/>
      <c r="J172" s="220"/>
      <c r="K172" s="221"/>
      <c r="L172" s="221"/>
      <c r="M172" s="221"/>
      <c r="N172" s="241"/>
      <c r="O172" s="206">
        <f>SUM(E160:N160,E172:N172)</f>
        <v>0</v>
      </c>
      <c r="P172" s="186"/>
    </row>
    <row r="173" spans="1:16" s="16" customFormat="1" ht="21" customHeight="1" x14ac:dyDescent="0.15">
      <c r="A173" s="360"/>
      <c r="B173" s="473" t="s">
        <v>33</v>
      </c>
      <c r="C173" s="486"/>
      <c r="D173" s="494"/>
      <c r="E173" s="693">
        <f>SUM(E171:E172)</f>
        <v>0</v>
      </c>
      <c r="F173" s="223">
        <f t="shared" ref="F173:O173" si="52">SUM(F171:F172)</f>
        <v>0</v>
      </c>
      <c r="G173" s="223">
        <f t="shared" si="52"/>
        <v>0</v>
      </c>
      <c r="H173" s="223">
        <f t="shared" si="52"/>
        <v>0</v>
      </c>
      <c r="I173" s="224">
        <f t="shared" si="52"/>
        <v>0</v>
      </c>
      <c r="J173" s="693">
        <f t="shared" si="52"/>
        <v>0</v>
      </c>
      <c r="K173" s="223">
        <f t="shared" si="52"/>
        <v>0</v>
      </c>
      <c r="L173" s="223">
        <f t="shared" si="52"/>
        <v>0</v>
      </c>
      <c r="M173" s="223">
        <f t="shared" si="52"/>
        <v>0</v>
      </c>
      <c r="N173" s="717">
        <f t="shared" si="52"/>
        <v>0</v>
      </c>
      <c r="O173" s="713">
        <f t="shared" si="52"/>
        <v>0</v>
      </c>
      <c r="P173" s="187"/>
    </row>
    <row r="174" spans="1:16" ht="21" customHeight="1" x14ac:dyDescent="0.15">
      <c r="B174" s="199"/>
      <c r="C174" s="482" t="s">
        <v>119</v>
      </c>
      <c r="D174" s="453"/>
      <c r="E174" s="694"/>
      <c r="F174" s="218"/>
      <c r="G174" s="218"/>
      <c r="H174" s="218"/>
      <c r="I174" s="219"/>
      <c r="J174" s="694"/>
      <c r="K174" s="218"/>
      <c r="L174" s="218"/>
      <c r="M174" s="218"/>
      <c r="N174" s="719"/>
      <c r="O174" s="204">
        <f>SUM(E162:N162,E174:N174)</f>
        <v>0</v>
      </c>
      <c r="P174" s="186"/>
    </row>
    <row r="175" spans="1:16" ht="21" customHeight="1" x14ac:dyDescent="0.15">
      <c r="B175" s="200"/>
      <c r="C175" s="463" t="s">
        <v>118</v>
      </c>
      <c r="D175" s="484"/>
      <c r="E175" s="695"/>
      <c r="F175" s="221"/>
      <c r="G175" s="221"/>
      <c r="H175" s="221"/>
      <c r="I175" s="192"/>
      <c r="J175" s="695"/>
      <c r="K175" s="221"/>
      <c r="L175" s="221"/>
      <c r="M175" s="221"/>
      <c r="N175" s="720"/>
      <c r="O175" s="204">
        <f t="shared" ref="O175:O176" si="53">SUM(E163:N163,E175:N175)</f>
        <v>0</v>
      </c>
      <c r="P175" s="186"/>
    </row>
    <row r="176" spans="1:16" ht="21" customHeight="1" x14ac:dyDescent="0.15">
      <c r="B176" s="198"/>
      <c r="C176" s="463" t="s">
        <v>107</v>
      </c>
      <c r="D176" s="484"/>
      <c r="E176" s="695"/>
      <c r="F176" s="221"/>
      <c r="G176" s="221"/>
      <c r="H176" s="221"/>
      <c r="I176" s="192"/>
      <c r="J176" s="695"/>
      <c r="K176" s="221"/>
      <c r="L176" s="221"/>
      <c r="M176" s="221"/>
      <c r="N176" s="720"/>
      <c r="O176" s="204">
        <f t="shared" si="53"/>
        <v>0</v>
      </c>
      <c r="P176" s="186"/>
    </row>
    <row r="177" spans="1:16" s="16" customFormat="1" ht="21" customHeight="1" thickBot="1" x14ac:dyDescent="0.2">
      <c r="A177" s="360"/>
      <c r="B177" s="469" t="s">
        <v>34</v>
      </c>
      <c r="C177" s="502"/>
      <c r="D177" s="503"/>
      <c r="E177" s="687">
        <f>SUM(E174:E176)</f>
        <v>0</v>
      </c>
      <c r="F177" s="225">
        <f t="shared" ref="F177:O177" si="54">SUM(F174:F176)</f>
        <v>0</v>
      </c>
      <c r="G177" s="225">
        <f t="shared" si="54"/>
        <v>0</v>
      </c>
      <c r="H177" s="225">
        <f t="shared" si="54"/>
        <v>0</v>
      </c>
      <c r="I177" s="226">
        <f t="shared" si="54"/>
        <v>0</v>
      </c>
      <c r="J177" s="687">
        <f t="shared" si="54"/>
        <v>0</v>
      </c>
      <c r="K177" s="225">
        <f t="shared" si="54"/>
        <v>0</v>
      </c>
      <c r="L177" s="225">
        <f t="shared" si="54"/>
        <v>0</v>
      </c>
      <c r="M177" s="225">
        <f t="shared" si="54"/>
        <v>0</v>
      </c>
      <c r="N177" s="721">
        <f t="shared" si="54"/>
        <v>0</v>
      </c>
      <c r="O177" s="715">
        <f t="shared" si="54"/>
        <v>0</v>
      </c>
      <c r="P177" s="187"/>
    </row>
    <row r="178" spans="1:16" s="16" customFormat="1" ht="21" customHeight="1" thickTop="1" x14ac:dyDescent="0.15">
      <c r="A178" s="360"/>
      <c r="B178" s="499" t="s">
        <v>79</v>
      </c>
      <c r="C178" s="500"/>
      <c r="D178" s="501"/>
      <c r="E178" s="712">
        <f>E173-E177</f>
        <v>0</v>
      </c>
      <c r="F178" s="697">
        <f t="shared" ref="F178:O178" si="55">F173-F177</f>
        <v>0</v>
      </c>
      <c r="G178" s="697">
        <f t="shared" si="55"/>
        <v>0</v>
      </c>
      <c r="H178" s="697">
        <f t="shared" si="55"/>
        <v>0</v>
      </c>
      <c r="I178" s="698">
        <f t="shared" si="55"/>
        <v>0</v>
      </c>
      <c r="J178" s="712">
        <f t="shared" si="55"/>
        <v>0</v>
      </c>
      <c r="K178" s="697">
        <f t="shared" si="55"/>
        <v>0</v>
      </c>
      <c r="L178" s="697">
        <f t="shared" si="55"/>
        <v>0</v>
      </c>
      <c r="M178" s="697">
        <f t="shared" si="55"/>
        <v>0</v>
      </c>
      <c r="N178" s="722">
        <f t="shared" si="55"/>
        <v>0</v>
      </c>
      <c r="O178" s="716">
        <f t="shared" si="55"/>
        <v>0</v>
      </c>
      <c r="P178" s="188"/>
    </row>
    <row r="179" spans="1:16" ht="21" customHeight="1" x14ac:dyDescent="0.15">
      <c r="D179" s="184"/>
      <c r="E179" s="184"/>
      <c r="F179" s="184"/>
      <c r="G179" s="184"/>
      <c r="H179" s="184"/>
      <c r="I179" s="184"/>
      <c r="J179" s="184"/>
      <c r="K179" s="184"/>
      <c r="L179" s="184"/>
      <c r="M179" s="184"/>
      <c r="N179" s="184"/>
      <c r="O179" s="184"/>
      <c r="P179" s="184"/>
    </row>
    <row r="180" spans="1:16" ht="21" customHeight="1" x14ac:dyDescent="0.15">
      <c r="D180" s="34"/>
      <c r="E180" s="34"/>
      <c r="F180" s="34"/>
      <c r="G180" s="34"/>
      <c r="H180" s="34"/>
      <c r="I180" s="34"/>
      <c r="J180" s="34"/>
      <c r="K180" s="34"/>
      <c r="L180" s="34"/>
      <c r="M180" s="34"/>
      <c r="N180" s="34"/>
      <c r="O180" s="34"/>
      <c r="P180" s="34"/>
    </row>
    <row r="181" spans="1:16" ht="21" customHeight="1" x14ac:dyDescent="0.15">
      <c r="A181" s="364" t="s">
        <v>106</v>
      </c>
      <c r="B181" s="34"/>
    </row>
    <row r="182" spans="1:16" ht="24" customHeight="1" x14ac:dyDescent="0.15">
      <c r="B182" s="457"/>
      <c r="C182" s="458"/>
      <c r="D182" s="458"/>
      <c r="E182" s="354" t="s">
        <v>171</v>
      </c>
      <c r="F182" s="355" t="s">
        <v>172</v>
      </c>
      <c r="G182" s="355" t="s">
        <v>173</v>
      </c>
      <c r="H182" s="355" t="s">
        <v>174</v>
      </c>
      <c r="I182" s="356" t="s">
        <v>175</v>
      </c>
      <c r="J182" s="354" t="s">
        <v>176</v>
      </c>
      <c r="K182" s="355" t="s">
        <v>177</v>
      </c>
      <c r="L182" s="355" t="s">
        <v>178</v>
      </c>
      <c r="M182" s="355" t="s">
        <v>179</v>
      </c>
      <c r="N182" s="356" t="s">
        <v>180</v>
      </c>
      <c r="O182" s="185"/>
      <c r="P182" s="185"/>
    </row>
    <row r="183" spans="1:16" s="16" customFormat="1" ht="21" customHeight="1" x14ac:dyDescent="0.15">
      <c r="A183" s="360"/>
      <c r="B183" s="487" t="s">
        <v>89</v>
      </c>
      <c r="C183" s="488"/>
      <c r="D183" s="495"/>
      <c r="E183" s="699"/>
      <c r="F183" s="700"/>
      <c r="G183" s="700"/>
      <c r="H183" s="700"/>
      <c r="I183" s="701"/>
      <c r="J183" s="699"/>
      <c r="K183" s="700"/>
      <c r="L183" s="700"/>
      <c r="M183" s="700"/>
      <c r="N183" s="701"/>
      <c r="O183" s="191"/>
      <c r="P183" s="191"/>
    </row>
    <row r="184" spans="1:16" ht="21" customHeight="1" x14ac:dyDescent="0.15">
      <c r="B184" s="183"/>
      <c r="C184" s="464" t="s">
        <v>41</v>
      </c>
      <c r="D184" s="483"/>
      <c r="E184" s="230"/>
      <c r="F184" s="231"/>
      <c r="G184" s="231"/>
      <c r="H184" s="231"/>
      <c r="I184" s="232"/>
      <c r="J184" s="230"/>
      <c r="K184" s="231"/>
      <c r="L184" s="231"/>
      <c r="M184" s="231"/>
      <c r="N184" s="232"/>
      <c r="O184" s="186"/>
      <c r="P184" s="186"/>
    </row>
    <row r="185" spans="1:16" ht="21" customHeight="1" x14ac:dyDescent="0.15">
      <c r="B185" s="183"/>
      <c r="C185" s="463" t="s">
        <v>42</v>
      </c>
      <c r="D185" s="484"/>
      <c r="E185" s="220"/>
      <c r="F185" s="221"/>
      <c r="G185" s="221"/>
      <c r="H185" s="221"/>
      <c r="I185" s="192"/>
      <c r="J185" s="220"/>
      <c r="K185" s="221"/>
      <c r="L185" s="221"/>
      <c r="M185" s="221"/>
      <c r="N185" s="192"/>
      <c r="O185" s="186"/>
      <c r="P185" s="186"/>
    </row>
    <row r="186" spans="1:16" s="16" customFormat="1" ht="21" customHeight="1" x14ac:dyDescent="0.15">
      <c r="A186" s="360"/>
      <c r="B186" s="473" t="s">
        <v>33</v>
      </c>
      <c r="C186" s="486"/>
      <c r="D186" s="494"/>
      <c r="E186" s="693">
        <f>SUM(E184:E185)</f>
        <v>0</v>
      </c>
      <c r="F186" s="223">
        <f t="shared" ref="F186:N186" si="56">SUM(F184:F185)</f>
        <v>0</v>
      </c>
      <c r="G186" s="223">
        <f t="shared" si="56"/>
        <v>0</v>
      </c>
      <c r="H186" s="223">
        <f t="shared" si="56"/>
        <v>0</v>
      </c>
      <c r="I186" s="224">
        <f t="shared" si="56"/>
        <v>0</v>
      </c>
      <c r="J186" s="693">
        <f t="shared" si="56"/>
        <v>0</v>
      </c>
      <c r="K186" s="223">
        <f t="shared" si="56"/>
        <v>0</v>
      </c>
      <c r="L186" s="223">
        <f t="shared" si="56"/>
        <v>0</v>
      </c>
      <c r="M186" s="223">
        <f t="shared" si="56"/>
        <v>0</v>
      </c>
      <c r="N186" s="224">
        <f t="shared" si="56"/>
        <v>0</v>
      </c>
      <c r="O186" s="187"/>
      <c r="P186" s="187"/>
    </row>
    <row r="187" spans="1:16" ht="21" customHeight="1" x14ac:dyDescent="0.15">
      <c r="B187" s="201"/>
      <c r="C187" s="482" t="s">
        <v>117</v>
      </c>
      <c r="D187" s="453"/>
      <c r="E187" s="694"/>
      <c r="F187" s="218"/>
      <c r="G187" s="218"/>
      <c r="H187" s="218"/>
      <c r="I187" s="219"/>
      <c r="J187" s="694"/>
      <c r="K187" s="218"/>
      <c r="L187" s="218"/>
      <c r="M187" s="218"/>
      <c r="N187" s="219"/>
      <c r="O187" s="186"/>
      <c r="P187" s="186"/>
    </row>
    <row r="188" spans="1:16" ht="21" customHeight="1" x14ac:dyDescent="0.15">
      <c r="B188" s="183"/>
      <c r="C188" s="463" t="s">
        <v>47</v>
      </c>
      <c r="D188" s="484"/>
      <c r="E188" s="695"/>
      <c r="F188" s="221"/>
      <c r="G188" s="221"/>
      <c r="H188" s="221"/>
      <c r="I188" s="192"/>
      <c r="J188" s="695"/>
      <c r="K188" s="221"/>
      <c r="L188" s="221"/>
      <c r="M188" s="221"/>
      <c r="N188" s="192"/>
      <c r="O188" s="186"/>
      <c r="P188" s="186"/>
    </row>
    <row r="189" spans="1:16" ht="21" customHeight="1" x14ac:dyDescent="0.15">
      <c r="B189" s="202"/>
      <c r="C189" s="464" t="s">
        <v>107</v>
      </c>
      <c r="D189" s="483"/>
      <c r="E189" s="695"/>
      <c r="F189" s="221"/>
      <c r="G189" s="221"/>
      <c r="H189" s="221"/>
      <c r="I189" s="192"/>
      <c r="J189" s="695"/>
      <c r="K189" s="221"/>
      <c r="L189" s="221"/>
      <c r="M189" s="221"/>
      <c r="N189" s="192"/>
      <c r="O189" s="186"/>
      <c r="P189" s="186"/>
    </row>
    <row r="190" spans="1:16" s="16" customFormat="1" ht="21" customHeight="1" thickBot="1" x14ac:dyDescent="0.2">
      <c r="A190" s="360"/>
      <c r="B190" s="469" t="s">
        <v>34</v>
      </c>
      <c r="C190" s="502"/>
      <c r="D190" s="503"/>
      <c r="E190" s="687">
        <f>SUM(E187:E189)</f>
        <v>0</v>
      </c>
      <c r="F190" s="225">
        <f t="shared" ref="F190:N190" si="57">SUM(F187:F189)</f>
        <v>0</v>
      </c>
      <c r="G190" s="225">
        <f t="shared" si="57"/>
        <v>0</v>
      </c>
      <c r="H190" s="225">
        <f t="shared" si="57"/>
        <v>0</v>
      </c>
      <c r="I190" s="226">
        <f t="shared" si="57"/>
        <v>0</v>
      </c>
      <c r="J190" s="687">
        <f t="shared" si="57"/>
        <v>0</v>
      </c>
      <c r="K190" s="225">
        <f t="shared" si="57"/>
        <v>0</v>
      </c>
      <c r="L190" s="225">
        <f t="shared" si="57"/>
        <v>0</v>
      </c>
      <c r="M190" s="225">
        <f t="shared" si="57"/>
        <v>0</v>
      </c>
      <c r="N190" s="226">
        <f t="shared" si="57"/>
        <v>0</v>
      </c>
      <c r="O190" s="187"/>
      <c r="P190" s="187"/>
    </row>
    <row r="191" spans="1:16" s="16" customFormat="1" ht="21" customHeight="1" thickTop="1" x14ac:dyDescent="0.15">
      <c r="A191" s="360"/>
      <c r="B191" s="499" t="s">
        <v>79</v>
      </c>
      <c r="C191" s="500"/>
      <c r="D191" s="501"/>
      <c r="E191" s="712">
        <f>E186-E190</f>
        <v>0</v>
      </c>
      <c r="F191" s="697">
        <f t="shared" ref="F191:N191" si="58">F186-F190</f>
        <v>0</v>
      </c>
      <c r="G191" s="697">
        <f t="shared" si="58"/>
        <v>0</v>
      </c>
      <c r="H191" s="697">
        <f t="shared" si="58"/>
        <v>0</v>
      </c>
      <c r="I191" s="698">
        <f t="shared" si="58"/>
        <v>0</v>
      </c>
      <c r="J191" s="712">
        <f t="shared" si="58"/>
        <v>0</v>
      </c>
      <c r="K191" s="697">
        <f t="shared" si="58"/>
        <v>0</v>
      </c>
      <c r="L191" s="697">
        <f t="shared" si="58"/>
        <v>0</v>
      </c>
      <c r="M191" s="697">
        <f t="shared" si="58"/>
        <v>0</v>
      </c>
      <c r="N191" s="698">
        <f t="shared" si="58"/>
        <v>0</v>
      </c>
      <c r="O191" s="188"/>
      <c r="P191" s="188"/>
    </row>
    <row r="192" spans="1:16" s="16" customFormat="1" ht="21" customHeight="1" x14ac:dyDescent="0.15">
      <c r="A192" s="360"/>
      <c r="B192" s="188"/>
      <c r="C192" s="188"/>
      <c r="D192" s="188"/>
      <c r="E192" s="193"/>
      <c r="F192" s="193"/>
      <c r="G192" s="193"/>
      <c r="H192" s="193"/>
      <c r="I192" s="193"/>
      <c r="J192" s="193"/>
      <c r="K192" s="193"/>
      <c r="L192" s="193"/>
      <c r="M192" s="193"/>
      <c r="N192" s="193"/>
      <c r="O192" s="188"/>
      <c r="P192" s="188"/>
    </row>
    <row r="193" spans="1:16" ht="21" customHeight="1" x14ac:dyDescent="0.15">
      <c r="B193" s="187"/>
      <c r="C193" s="187"/>
      <c r="D193" s="184"/>
      <c r="E193" s="184"/>
      <c r="F193" s="184"/>
      <c r="G193" s="184"/>
      <c r="H193" s="184"/>
      <c r="I193" s="184"/>
      <c r="J193" s="184"/>
      <c r="K193" s="184"/>
      <c r="L193" s="184"/>
      <c r="M193" s="184"/>
      <c r="N193" s="184"/>
      <c r="O193" s="184"/>
      <c r="P193" s="184"/>
    </row>
    <row r="194" spans="1:16" ht="24" customHeight="1" x14ac:dyDescent="0.15">
      <c r="B194" s="457"/>
      <c r="C194" s="458"/>
      <c r="D194" s="458"/>
      <c r="E194" s="354" t="s">
        <v>181</v>
      </c>
      <c r="F194" s="355" t="s">
        <v>182</v>
      </c>
      <c r="G194" s="355" t="s">
        <v>183</v>
      </c>
      <c r="H194" s="355" t="s">
        <v>184</v>
      </c>
      <c r="I194" s="356" t="s">
        <v>185</v>
      </c>
      <c r="J194" s="354" t="s">
        <v>186</v>
      </c>
      <c r="K194" s="355" t="s">
        <v>187</v>
      </c>
      <c r="L194" s="355" t="s">
        <v>188</v>
      </c>
      <c r="M194" s="355" t="s">
        <v>189</v>
      </c>
      <c r="N194" s="357" t="s">
        <v>190</v>
      </c>
      <c r="O194" s="358" t="s">
        <v>66</v>
      </c>
      <c r="P194" s="185"/>
    </row>
    <row r="195" spans="1:16" s="16" customFormat="1" ht="21" customHeight="1" x14ac:dyDescent="0.15">
      <c r="A195" s="360"/>
      <c r="B195" s="487" t="s">
        <v>89</v>
      </c>
      <c r="C195" s="488"/>
      <c r="D195" s="495"/>
      <c r="E195" s="699"/>
      <c r="F195" s="700"/>
      <c r="G195" s="700"/>
      <c r="H195" s="700"/>
      <c r="I195" s="701"/>
      <c r="J195" s="699"/>
      <c r="K195" s="700"/>
      <c r="L195" s="700"/>
      <c r="M195" s="700"/>
      <c r="N195" s="702"/>
      <c r="O195" s="708">
        <f>SUM(E183:N183,E195:N195)</f>
        <v>0</v>
      </c>
      <c r="P195" s="191"/>
    </row>
    <row r="196" spans="1:16" ht="21" customHeight="1" x14ac:dyDescent="0.15">
      <c r="B196" s="183"/>
      <c r="C196" s="464" t="s">
        <v>41</v>
      </c>
      <c r="D196" s="483"/>
      <c r="E196" s="230"/>
      <c r="F196" s="231"/>
      <c r="G196" s="231"/>
      <c r="H196" s="231"/>
      <c r="I196" s="232"/>
      <c r="J196" s="230"/>
      <c r="K196" s="231"/>
      <c r="L196" s="231"/>
      <c r="M196" s="231"/>
      <c r="N196" s="239"/>
      <c r="O196" s="211">
        <f t="shared" ref="O196:O197" si="59">SUM(E184:N184,E196:N196)</f>
        <v>0</v>
      </c>
      <c r="P196" s="186"/>
    </row>
    <row r="197" spans="1:16" ht="21" customHeight="1" x14ac:dyDescent="0.15">
      <c r="B197" s="183"/>
      <c r="C197" s="463" t="s">
        <v>42</v>
      </c>
      <c r="D197" s="484"/>
      <c r="E197" s="220"/>
      <c r="F197" s="221"/>
      <c r="G197" s="221"/>
      <c r="H197" s="221"/>
      <c r="I197" s="192"/>
      <c r="J197" s="220"/>
      <c r="K197" s="221"/>
      <c r="L197" s="221"/>
      <c r="M197" s="221"/>
      <c r="N197" s="241"/>
      <c r="O197" s="206">
        <f t="shared" si="59"/>
        <v>0</v>
      </c>
      <c r="P197" s="186"/>
    </row>
    <row r="198" spans="1:16" s="16" customFormat="1" ht="21" customHeight="1" x14ac:dyDescent="0.15">
      <c r="A198" s="360"/>
      <c r="B198" s="473" t="s">
        <v>33</v>
      </c>
      <c r="C198" s="486"/>
      <c r="D198" s="494"/>
      <c r="E198" s="693">
        <f>SUM(E196:E197)</f>
        <v>0</v>
      </c>
      <c r="F198" s="223">
        <f t="shared" ref="F198:O198" si="60">SUM(F196:F197)</f>
        <v>0</v>
      </c>
      <c r="G198" s="223">
        <f t="shared" si="60"/>
        <v>0</v>
      </c>
      <c r="H198" s="223">
        <f t="shared" si="60"/>
        <v>0</v>
      </c>
      <c r="I198" s="224">
        <f t="shared" si="60"/>
        <v>0</v>
      </c>
      <c r="J198" s="693">
        <f t="shared" si="60"/>
        <v>0</v>
      </c>
      <c r="K198" s="223">
        <f t="shared" si="60"/>
        <v>0</v>
      </c>
      <c r="L198" s="223">
        <f t="shared" si="60"/>
        <v>0</v>
      </c>
      <c r="M198" s="223">
        <f t="shared" si="60"/>
        <v>0</v>
      </c>
      <c r="N198" s="717">
        <f t="shared" si="60"/>
        <v>0</v>
      </c>
      <c r="O198" s="713">
        <f t="shared" si="60"/>
        <v>0</v>
      </c>
      <c r="P198" s="187"/>
    </row>
    <row r="199" spans="1:16" ht="21" customHeight="1" x14ac:dyDescent="0.15">
      <c r="B199" s="201"/>
      <c r="C199" s="482" t="s">
        <v>117</v>
      </c>
      <c r="D199" s="453"/>
      <c r="E199" s="694"/>
      <c r="F199" s="218"/>
      <c r="G199" s="218"/>
      <c r="H199" s="218"/>
      <c r="I199" s="219"/>
      <c r="J199" s="694"/>
      <c r="K199" s="218"/>
      <c r="L199" s="218"/>
      <c r="M199" s="218"/>
      <c r="N199" s="719"/>
      <c r="O199" s="204">
        <f>SUM(E187:N187,E199:N199)</f>
        <v>0</v>
      </c>
      <c r="P199" s="186"/>
    </row>
    <row r="200" spans="1:16" ht="21" customHeight="1" x14ac:dyDescent="0.15">
      <c r="B200" s="183"/>
      <c r="C200" s="463" t="s">
        <v>47</v>
      </c>
      <c r="D200" s="484"/>
      <c r="E200" s="695"/>
      <c r="F200" s="221"/>
      <c r="G200" s="221"/>
      <c r="H200" s="221"/>
      <c r="I200" s="192"/>
      <c r="J200" s="695"/>
      <c r="K200" s="221"/>
      <c r="L200" s="221"/>
      <c r="M200" s="221"/>
      <c r="N200" s="720"/>
      <c r="O200" s="204">
        <f t="shared" ref="O200:O201" si="61">SUM(E188:N188,E200:N200)</f>
        <v>0</v>
      </c>
      <c r="P200" s="186"/>
    </row>
    <row r="201" spans="1:16" ht="21" customHeight="1" x14ac:dyDescent="0.15">
      <c r="B201" s="202"/>
      <c r="C201" s="464" t="s">
        <v>107</v>
      </c>
      <c r="D201" s="483"/>
      <c r="E201" s="695"/>
      <c r="F201" s="221"/>
      <c r="G201" s="221"/>
      <c r="H201" s="221"/>
      <c r="I201" s="192"/>
      <c r="J201" s="695"/>
      <c r="K201" s="221"/>
      <c r="L201" s="221"/>
      <c r="M201" s="221"/>
      <c r="N201" s="720"/>
      <c r="O201" s="204">
        <f t="shared" si="61"/>
        <v>0</v>
      </c>
      <c r="P201" s="186"/>
    </row>
    <row r="202" spans="1:16" s="16" customFormat="1" ht="21" customHeight="1" thickBot="1" x14ac:dyDescent="0.2">
      <c r="A202" s="360"/>
      <c r="B202" s="469" t="s">
        <v>34</v>
      </c>
      <c r="C202" s="502"/>
      <c r="D202" s="503"/>
      <c r="E202" s="723">
        <f>SUM(E199:E201)</f>
        <v>0</v>
      </c>
      <c r="F202" s="723">
        <f t="shared" ref="F202:O202" si="62">SUM(F199:F201)</f>
        <v>0</v>
      </c>
      <c r="G202" s="723">
        <f t="shared" si="62"/>
        <v>0</v>
      </c>
      <c r="H202" s="723">
        <f t="shared" si="62"/>
        <v>0</v>
      </c>
      <c r="I202" s="235">
        <f t="shared" si="62"/>
        <v>0</v>
      </c>
      <c r="J202" s="723">
        <f t="shared" si="62"/>
        <v>0</v>
      </c>
      <c r="K202" s="723">
        <f t="shared" si="62"/>
        <v>0</v>
      </c>
      <c r="L202" s="723">
        <f t="shared" si="62"/>
        <v>0</v>
      </c>
      <c r="M202" s="723">
        <f t="shared" si="62"/>
        <v>0</v>
      </c>
      <c r="N202" s="724">
        <f t="shared" si="62"/>
        <v>0</v>
      </c>
      <c r="O202" s="725">
        <f t="shared" si="62"/>
        <v>0</v>
      </c>
      <c r="P202" s="187"/>
    </row>
    <row r="203" spans="1:16" s="16" customFormat="1" ht="21" customHeight="1" thickTop="1" x14ac:dyDescent="0.15">
      <c r="A203" s="360"/>
      <c r="B203" s="499" t="s">
        <v>79</v>
      </c>
      <c r="C203" s="500"/>
      <c r="D203" s="501"/>
      <c r="E203" s="712">
        <f>E198-E202</f>
        <v>0</v>
      </c>
      <c r="F203" s="712">
        <f t="shared" ref="F203:O203" si="63">F198-F202</f>
        <v>0</v>
      </c>
      <c r="G203" s="712">
        <f t="shared" si="63"/>
        <v>0</v>
      </c>
      <c r="H203" s="712">
        <f t="shared" si="63"/>
        <v>0</v>
      </c>
      <c r="I203" s="698">
        <f t="shared" si="63"/>
        <v>0</v>
      </c>
      <c r="J203" s="712">
        <f t="shared" si="63"/>
        <v>0</v>
      </c>
      <c r="K203" s="712">
        <f t="shared" si="63"/>
        <v>0</v>
      </c>
      <c r="L203" s="712">
        <f t="shared" si="63"/>
        <v>0</v>
      </c>
      <c r="M203" s="712">
        <f t="shared" si="63"/>
        <v>0</v>
      </c>
      <c r="N203" s="722">
        <f t="shared" si="63"/>
        <v>0</v>
      </c>
      <c r="O203" s="716">
        <f t="shared" si="63"/>
        <v>0</v>
      </c>
      <c r="P203" s="188"/>
    </row>
    <row r="204" spans="1:16" ht="21" customHeight="1" x14ac:dyDescent="0.15">
      <c r="D204" s="184"/>
      <c r="E204" s="184"/>
      <c r="F204" s="184"/>
      <c r="G204" s="184"/>
      <c r="H204" s="184"/>
      <c r="I204" s="184"/>
      <c r="J204" s="184"/>
      <c r="K204" s="184"/>
      <c r="L204" s="184"/>
      <c r="M204" s="184"/>
      <c r="N204" s="184"/>
      <c r="O204" s="184"/>
      <c r="P204" s="184"/>
    </row>
    <row r="205" spans="1:16" ht="21" customHeight="1" x14ac:dyDescent="0.15">
      <c r="D205" s="184"/>
      <c r="E205" s="184"/>
      <c r="F205" s="184"/>
      <c r="G205" s="184"/>
      <c r="H205" s="184"/>
      <c r="I205" s="184"/>
      <c r="J205" s="184"/>
      <c r="K205" s="184"/>
      <c r="L205" s="184"/>
      <c r="M205" s="184"/>
      <c r="N205" s="184"/>
      <c r="O205" s="184"/>
      <c r="P205" s="184"/>
    </row>
    <row r="206" spans="1:16" ht="21" customHeight="1" x14ac:dyDescent="0.15">
      <c r="D206" s="184"/>
      <c r="E206" s="184"/>
      <c r="F206" s="184"/>
      <c r="G206" s="184"/>
      <c r="H206" s="184"/>
      <c r="I206" s="184"/>
      <c r="J206" s="184"/>
      <c r="K206" s="184"/>
      <c r="L206" s="184"/>
      <c r="M206" s="184"/>
      <c r="N206" s="184"/>
      <c r="O206" s="184"/>
      <c r="P206" s="184"/>
    </row>
    <row r="207" spans="1:16" ht="21" customHeight="1" x14ac:dyDescent="0.15">
      <c r="D207" s="184"/>
      <c r="E207" s="184"/>
      <c r="F207" s="184"/>
      <c r="G207" s="184"/>
      <c r="H207" s="184"/>
      <c r="I207" s="184"/>
      <c r="J207" s="184"/>
      <c r="K207" s="184"/>
      <c r="L207" s="184"/>
      <c r="M207" s="184"/>
      <c r="N207" s="184"/>
      <c r="O207" s="184"/>
      <c r="P207" s="184"/>
    </row>
    <row r="208" spans="1:16" ht="21" customHeight="1" x14ac:dyDescent="0.15">
      <c r="A208" s="359" t="s">
        <v>93</v>
      </c>
    </row>
    <row r="209" spans="1:16" ht="24" customHeight="1" x14ac:dyDescent="0.15">
      <c r="B209" s="457"/>
      <c r="C209" s="458"/>
      <c r="D209" s="458"/>
      <c r="E209" s="354" t="s">
        <v>171</v>
      </c>
      <c r="F209" s="355" t="s">
        <v>172</v>
      </c>
      <c r="G209" s="355" t="s">
        <v>173</v>
      </c>
      <c r="H209" s="355" t="s">
        <v>174</v>
      </c>
      <c r="I209" s="356" t="s">
        <v>175</v>
      </c>
      <c r="J209" s="354" t="s">
        <v>176</v>
      </c>
      <c r="K209" s="355" t="s">
        <v>177</v>
      </c>
      <c r="L209" s="355" t="s">
        <v>178</v>
      </c>
      <c r="M209" s="355" t="s">
        <v>179</v>
      </c>
      <c r="N209" s="356" t="s">
        <v>180</v>
      </c>
      <c r="O209" s="185"/>
      <c r="P209" s="185"/>
    </row>
    <row r="210" spans="1:16" ht="21" customHeight="1" x14ac:dyDescent="0.15">
      <c r="B210" s="451" t="s">
        <v>72</v>
      </c>
      <c r="C210" s="452"/>
      <c r="D210" s="453"/>
      <c r="E210" s="230"/>
      <c r="F210" s="231"/>
      <c r="G210" s="231"/>
      <c r="H210" s="231"/>
      <c r="I210" s="232"/>
      <c r="J210" s="230"/>
      <c r="K210" s="231"/>
      <c r="L210" s="231"/>
      <c r="M210" s="231"/>
      <c r="N210" s="232"/>
      <c r="O210" s="186"/>
      <c r="P210" s="186"/>
    </row>
    <row r="211" spans="1:16" ht="21" customHeight="1" thickBot="1" x14ac:dyDescent="0.2">
      <c r="B211" s="202" t="s">
        <v>73</v>
      </c>
      <c r="C211" s="193"/>
      <c r="D211" s="203"/>
      <c r="E211" s="236"/>
      <c r="F211" s="237"/>
      <c r="G211" s="237"/>
      <c r="H211" s="237"/>
      <c r="I211" s="238"/>
      <c r="J211" s="236"/>
      <c r="K211" s="237"/>
      <c r="L211" s="237"/>
      <c r="M211" s="237"/>
      <c r="N211" s="238"/>
      <c r="O211" s="193"/>
      <c r="P211" s="193"/>
    </row>
    <row r="212" spans="1:16" s="16" customFormat="1" ht="21" customHeight="1" thickTop="1" x14ac:dyDescent="0.15">
      <c r="A212" s="360"/>
      <c r="B212" s="454" t="s">
        <v>94</v>
      </c>
      <c r="C212" s="455"/>
      <c r="D212" s="456"/>
      <c r="E212" s="696"/>
      <c r="F212" s="697"/>
      <c r="G212" s="697"/>
      <c r="H212" s="697"/>
      <c r="I212" s="698"/>
      <c r="J212" s="696"/>
      <c r="K212" s="697"/>
      <c r="L212" s="697"/>
      <c r="M212" s="697"/>
      <c r="N212" s="698"/>
      <c r="O212" s="187"/>
      <c r="P212" s="187"/>
    </row>
    <row r="213" spans="1:16" s="16" customFormat="1" ht="21" customHeight="1" x14ac:dyDescent="0.15">
      <c r="A213" s="360"/>
      <c r="B213" s="187"/>
      <c r="C213" s="187"/>
      <c r="D213" s="187"/>
      <c r="E213" s="193"/>
      <c r="F213" s="193"/>
      <c r="G213" s="193"/>
      <c r="H213" s="193"/>
      <c r="I213" s="193"/>
      <c r="J213" s="193"/>
      <c r="K213" s="193"/>
      <c r="L213" s="193"/>
      <c r="M213" s="193"/>
      <c r="N213" s="193"/>
      <c r="O213" s="187"/>
      <c r="P213" s="187"/>
    </row>
    <row r="215" spans="1:16" ht="24" customHeight="1" x14ac:dyDescent="0.15">
      <c r="B215" s="457"/>
      <c r="C215" s="458"/>
      <c r="D215" s="458"/>
      <c r="E215" s="354" t="s">
        <v>181</v>
      </c>
      <c r="F215" s="355" t="s">
        <v>182</v>
      </c>
      <c r="G215" s="355" t="s">
        <v>183</v>
      </c>
      <c r="H215" s="355" t="s">
        <v>184</v>
      </c>
      <c r="I215" s="356" t="s">
        <v>185</v>
      </c>
      <c r="J215" s="354" t="s">
        <v>186</v>
      </c>
      <c r="K215" s="355" t="s">
        <v>187</v>
      </c>
      <c r="L215" s="355" t="s">
        <v>188</v>
      </c>
      <c r="M215" s="355" t="s">
        <v>189</v>
      </c>
      <c r="N215" s="357" t="s">
        <v>190</v>
      </c>
      <c r="O215" s="358" t="s">
        <v>66</v>
      </c>
      <c r="P215" s="185"/>
    </row>
    <row r="216" spans="1:16" ht="21" customHeight="1" x14ac:dyDescent="0.15">
      <c r="B216" s="451" t="s">
        <v>72</v>
      </c>
      <c r="C216" s="452"/>
      <c r="D216" s="453"/>
      <c r="E216" s="230"/>
      <c r="F216" s="231"/>
      <c r="G216" s="231"/>
      <c r="H216" s="231"/>
      <c r="I216" s="232"/>
      <c r="J216" s="230"/>
      <c r="K216" s="231"/>
      <c r="L216" s="231"/>
      <c r="M216" s="231"/>
      <c r="N216" s="239"/>
      <c r="O216" s="215">
        <f>SUM(E210:N210,E216:N216)</f>
        <v>0</v>
      </c>
      <c r="P216" s="186"/>
    </row>
    <row r="217" spans="1:16" ht="21" customHeight="1" thickBot="1" x14ac:dyDescent="0.2">
      <c r="B217" s="202" t="s">
        <v>73</v>
      </c>
      <c r="C217" s="193"/>
      <c r="D217" s="203"/>
      <c r="E217" s="236"/>
      <c r="F217" s="237"/>
      <c r="G217" s="237"/>
      <c r="H217" s="237"/>
      <c r="I217" s="238"/>
      <c r="J217" s="236"/>
      <c r="K217" s="237"/>
      <c r="L217" s="237"/>
      <c r="M217" s="237"/>
      <c r="N217" s="240"/>
      <c r="O217" s="710">
        <f>SUM(E211:N211,E217:N217)</f>
        <v>0</v>
      </c>
      <c r="P217" s="193"/>
    </row>
    <row r="218" spans="1:16" s="16" customFormat="1" ht="21" customHeight="1" thickTop="1" x14ac:dyDescent="0.15">
      <c r="A218" s="360"/>
      <c r="B218" s="454" t="s">
        <v>94</v>
      </c>
      <c r="C218" s="455"/>
      <c r="D218" s="456"/>
      <c r="E218" s="696"/>
      <c r="F218" s="697"/>
      <c r="G218" s="697"/>
      <c r="H218" s="697"/>
      <c r="I218" s="698"/>
      <c r="J218" s="696"/>
      <c r="K218" s="697"/>
      <c r="L218" s="697"/>
      <c r="M218" s="697"/>
      <c r="N218" s="726"/>
      <c r="O218" s="214"/>
      <c r="P218" s="187"/>
    </row>
  </sheetData>
  <mergeCells count="180">
    <mergeCell ref="B215:D215"/>
    <mergeCell ref="B212:D212"/>
    <mergeCell ref="B209:D209"/>
    <mergeCell ref="B210:D210"/>
    <mergeCell ref="B186:D186"/>
    <mergeCell ref="C187:D187"/>
    <mergeCell ref="C188:D188"/>
    <mergeCell ref="C189:D189"/>
    <mergeCell ref="B190:D190"/>
    <mergeCell ref="B191:D191"/>
    <mergeCell ref="B194:D194"/>
    <mergeCell ref="B195:D195"/>
    <mergeCell ref="C196:D196"/>
    <mergeCell ref="C197:D197"/>
    <mergeCell ref="B198:D198"/>
    <mergeCell ref="C199:D199"/>
    <mergeCell ref="C200:D200"/>
    <mergeCell ref="C201:D201"/>
    <mergeCell ref="B202:D202"/>
    <mergeCell ref="B203:D203"/>
    <mergeCell ref="B183:D183"/>
    <mergeCell ref="C184:D184"/>
    <mergeCell ref="C185:D185"/>
    <mergeCell ref="B182:D182"/>
    <mergeCell ref="B161:D161"/>
    <mergeCell ref="C162:D162"/>
    <mergeCell ref="C163:D163"/>
    <mergeCell ref="C164:D164"/>
    <mergeCell ref="B165:D165"/>
    <mergeCell ref="B166:D166"/>
    <mergeCell ref="B169:D169"/>
    <mergeCell ref="B170:D170"/>
    <mergeCell ref="C171:D171"/>
    <mergeCell ref="C172:D172"/>
    <mergeCell ref="B173:D173"/>
    <mergeCell ref="C174:D174"/>
    <mergeCell ref="C175:D175"/>
    <mergeCell ref="C176:D176"/>
    <mergeCell ref="B177:D177"/>
    <mergeCell ref="B178:D178"/>
    <mergeCell ref="C159:D159"/>
    <mergeCell ref="C160:D160"/>
    <mergeCell ref="B139:D139"/>
    <mergeCell ref="B140:D140"/>
    <mergeCell ref="B157:D157"/>
    <mergeCell ref="B143:D143"/>
    <mergeCell ref="B144:D144"/>
    <mergeCell ref="B145:D145"/>
    <mergeCell ref="B146:B147"/>
    <mergeCell ref="C146:D146"/>
    <mergeCell ref="C147:D147"/>
    <mergeCell ref="B148:D148"/>
    <mergeCell ref="B149:B151"/>
    <mergeCell ref="C149:D149"/>
    <mergeCell ref="C150:D150"/>
    <mergeCell ref="C151:D151"/>
    <mergeCell ref="B152:D152"/>
    <mergeCell ref="B153:D153"/>
    <mergeCell ref="B133:B134"/>
    <mergeCell ref="C133:D133"/>
    <mergeCell ref="C134:D134"/>
    <mergeCell ref="B135:D135"/>
    <mergeCell ref="B136:B138"/>
    <mergeCell ref="C136:D136"/>
    <mergeCell ref="C137:D137"/>
    <mergeCell ref="C138:D138"/>
    <mergeCell ref="B158:D158"/>
    <mergeCell ref="B131:D131"/>
    <mergeCell ref="B132:D132"/>
    <mergeCell ref="B113:D113"/>
    <mergeCell ref="B114:D114"/>
    <mergeCell ref="B130:D130"/>
    <mergeCell ref="B117:D117"/>
    <mergeCell ref="B118:D118"/>
    <mergeCell ref="B119:B120"/>
    <mergeCell ref="C119:D119"/>
    <mergeCell ref="C120:D120"/>
    <mergeCell ref="B121:D121"/>
    <mergeCell ref="B122:B124"/>
    <mergeCell ref="C122:D122"/>
    <mergeCell ref="C123:D123"/>
    <mergeCell ref="C124:D124"/>
    <mergeCell ref="B125:D125"/>
    <mergeCell ref="B126:D126"/>
    <mergeCell ref="B109:D109"/>
    <mergeCell ref="B110:B112"/>
    <mergeCell ref="C110:D110"/>
    <mergeCell ref="C111:D111"/>
    <mergeCell ref="C112:D112"/>
    <mergeCell ref="B106:D106"/>
    <mergeCell ref="B107:B108"/>
    <mergeCell ref="C107:D107"/>
    <mergeCell ref="C108:D108"/>
    <mergeCell ref="B84:D84"/>
    <mergeCell ref="B85:D85"/>
    <mergeCell ref="B93:B94"/>
    <mergeCell ref="C94:D94"/>
    <mergeCell ref="B95:D95"/>
    <mergeCell ref="B105:D105"/>
    <mergeCell ref="B92:D92"/>
    <mergeCell ref="B98:D98"/>
    <mergeCell ref="B99:B100"/>
    <mergeCell ref="C100:D100"/>
    <mergeCell ref="B101:D101"/>
    <mergeCell ref="B80:D80"/>
    <mergeCell ref="C83:D83"/>
    <mergeCell ref="B72:D72"/>
    <mergeCell ref="B73:D73"/>
    <mergeCell ref="B76:D76"/>
    <mergeCell ref="B77:D77"/>
    <mergeCell ref="B78:B79"/>
    <mergeCell ref="C78:D78"/>
    <mergeCell ref="C79:D79"/>
    <mergeCell ref="B81:B83"/>
    <mergeCell ref="C81:D81"/>
    <mergeCell ref="C82:D82"/>
    <mergeCell ref="B68:D68"/>
    <mergeCell ref="B69:B71"/>
    <mergeCell ref="C69:D69"/>
    <mergeCell ref="C70:D70"/>
    <mergeCell ref="C71:D71"/>
    <mergeCell ref="B65:D65"/>
    <mergeCell ref="B66:B67"/>
    <mergeCell ref="C66:D66"/>
    <mergeCell ref="C67:D67"/>
    <mergeCell ref="B64:D64"/>
    <mergeCell ref="B38:B39"/>
    <mergeCell ref="C38:D38"/>
    <mergeCell ref="C39:D39"/>
    <mergeCell ref="B40:D40"/>
    <mergeCell ref="B41:B44"/>
    <mergeCell ref="C41:D41"/>
    <mergeCell ref="C42:D42"/>
    <mergeCell ref="C43:D43"/>
    <mergeCell ref="C44:D44"/>
    <mergeCell ref="B49:D49"/>
    <mergeCell ref="B50:B51"/>
    <mergeCell ref="C50:D50"/>
    <mergeCell ref="C51:D51"/>
    <mergeCell ref="B52:D52"/>
    <mergeCell ref="B53:B56"/>
    <mergeCell ref="C53:D53"/>
    <mergeCell ref="C54:D54"/>
    <mergeCell ref="C55:D55"/>
    <mergeCell ref="C56:D56"/>
    <mergeCell ref="B57:D57"/>
    <mergeCell ref="B58:D58"/>
    <mergeCell ref="C26:D26"/>
    <mergeCell ref="C27:D27"/>
    <mergeCell ref="C28:D28"/>
    <mergeCell ref="C29:D29"/>
    <mergeCell ref="C30:D30"/>
    <mergeCell ref="B31:D31"/>
    <mergeCell ref="B32:D32"/>
    <mergeCell ref="B45:D45"/>
    <mergeCell ref="B46:D46"/>
    <mergeCell ref="B216:D216"/>
    <mergeCell ref="B218:D218"/>
    <mergeCell ref="B5:D5"/>
    <mergeCell ref="B6:B8"/>
    <mergeCell ref="C6:D6"/>
    <mergeCell ref="C7:D7"/>
    <mergeCell ref="C8:D8"/>
    <mergeCell ref="B20:D20"/>
    <mergeCell ref="B21:B23"/>
    <mergeCell ref="C21:D21"/>
    <mergeCell ref="C22:D22"/>
    <mergeCell ref="C23:D23"/>
    <mergeCell ref="C15:D15"/>
    <mergeCell ref="B16:D16"/>
    <mergeCell ref="B17:D17"/>
    <mergeCell ref="B37:D37"/>
    <mergeCell ref="B9:D9"/>
    <mergeCell ref="C10:D10"/>
    <mergeCell ref="C11:D11"/>
    <mergeCell ref="C12:D12"/>
    <mergeCell ref="C13:D13"/>
    <mergeCell ref="C14:D14"/>
    <mergeCell ref="B24:D24"/>
    <mergeCell ref="C25:D25"/>
  </mergeCells>
  <phoneticPr fontId="2"/>
  <pageMargins left="0.78740157480314965" right="0.19685039370078741" top="0.78740157480314965" bottom="0.19685039370078741" header="0.59055118110236227" footer="0.31496062992125984"/>
  <pageSetup paperSize="8" scale="95" orientation="landscape" r:id="rId1"/>
  <headerFooter alignWithMargins="0">
    <oddHeader>&amp;R&amp;"ＭＳ 明朝,標準"&amp;12（様式10－１）</oddHeader>
  </headerFooter>
  <rowBreaks count="6" manualBreakCount="6">
    <brk id="34" max="15" man="1"/>
    <brk id="61" max="18" man="1"/>
    <brk id="102" max="18" man="1"/>
    <brk id="127" max="18" man="1"/>
    <brk id="154" max="18" man="1"/>
    <brk id="179" max="18" man="1"/>
  </rowBreaks>
  <ignoredErrors>
    <ignoredError sqref="O52 O80 O198 O173 O148 O12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9"/>
  <sheetViews>
    <sheetView tabSelected="1" view="pageBreakPreview" topLeftCell="A100" zoomScale="110" zoomScaleNormal="55" zoomScaleSheetLayoutView="110" workbookViewId="0">
      <pane xSplit="4" topLeftCell="E1" activePane="topRight" state="frozen"/>
      <selection activeCell="A114" sqref="A114"/>
      <selection pane="topRight" activeCell="E127" sqref="E127"/>
    </sheetView>
  </sheetViews>
  <sheetFormatPr defaultColWidth="10" defaultRowHeight="18.95" customHeight="1" x14ac:dyDescent="0.15"/>
  <cols>
    <col min="1" max="1" width="3.5" style="3" customWidth="1"/>
    <col min="2" max="3" width="1.75" style="2" customWidth="1"/>
    <col min="4" max="4" width="28.625" style="2" customWidth="1"/>
    <col min="5" max="17" width="12.875" style="3" customWidth="1"/>
    <col min="18" max="18" width="12.125" style="3" customWidth="1"/>
    <col min="19" max="19" width="12.625" style="3" customWidth="1"/>
    <col min="20" max="16384" width="10" style="3"/>
  </cols>
  <sheetData>
    <row r="1" spans="1:18" ht="18.95" customHeight="1" x14ac:dyDescent="0.15">
      <c r="A1" s="359" t="s">
        <v>170</v>
      </c>
      <c r="E1" s="251" t="s">
        <v>153</v>
      </c>
    </row>
    <row r="2" spans="1:18" ht="18.95" customHeight="1" x14ac:dyDescent="0.15">
      <c r="A2" s="1"/>
      <c r="E2" s="15" t="s">
        <v>130</v>
      </c>
    </row>
    <row r="3" spans="1:18" ht="18.95" customHeight="1" x14ac:dyDescent="0.15">
      <c r="A3" s="360" t="s">
        <v>50</v>
      </c>
      <c r="B3" s="361"/>
      <c r="R3" s="2"/>
    </row>
    <row r="4" spans="1:18" ht="18.95" customHeight="1" x14ac:dyDescent="0.15">
      <c r="A4" s="360" t="s">
        <v>131</v>
      </c>
      <c r="B4" s="361"/>
      <c r="R4" s="2"/>
    </row>
    <row r="5" spans="1:18" ht="18.95" customHeight="1" x14ac:dyDescent="0.15">
      <c r="B5" s="520"/>
      <c r="C5" s="521"/>
      <c r="D5" s="522"/>
      <c r="E5" s="526" t="s">
        <v>35</v>
      </c>
      <c r="F5" s="527"/>
      <c r="G5" s="527"/>
      <c r="H5" s="527"/>
      <c r="I5" s="635"/>
      <c r="J5" s="526" t="s">
        <v>36</v>
      </c>
      <c r="K5" s="527"/>
      <c r="L5" s="527"/>
      <c r="M5" s="527"/>
      <c r="N5" s="527"/>
      <c r="O5" s="528"/>
      <c r="P5" s="328" t="s">
        <v>96</v>
      </c>
      <c r="Q5" s="504" t="s">
        <v>37</v>
      </c>
    </row>
    <row r="6" spans="1:18" s="4" customFormat="1" ht="18.95" customHeight="1" x14ac:dyDescent="0.15">
      <c r="B6" s="539"/>
      <c r="C6" s="524"/>
      <c r="D6" s="525"/>
      <c r="E6" s="329" t="s">
        <v>38</v>
      </c>
      <c r="F6" s="330" t="s">
        <v>52</v>
      </c>
      <c r="G6" s="330" t="s">
        <v>53</v>
      </c>
      <c r="H6" s="330" t="s">
        <v>74</v>
      </c>
      <c r="I6" s="331" t="s">
        <v>39</v>
      </c>
      <c r="J6" s="332" t="s">
        <v>54</v>
      </c>
      <c r="K6" s="330" t="s">
        <v>55</v>
      </c>
      <c r="L6" s="330" t="s">
        <v>56</v>
      </c>
      <c r="M6" s="330" t="s">
        <v>57</v>
      </c>
      <c r="N6" s="330" t="s">
        <v>58</v>
      </c>
      <c r="O6" s="333" t="s">
        <v>39</v>
      </c>
      <c r="P6" s="334" t="s">
        <v>59</v>
      </c>
      <c r="Q6" s="506"/>
    </row>
    <row r="7" spans="1:18" s="266" customFormat="1" ht="18.95" customHeight="1" x14ac:dyDescent="0.15">
      <c r="B7" s="636"/>
      <c r="C7" s="640" t="s">
        <v>40</v>
      </c>
      <c r="D7" s="641"/>
      <c r="E7" s="267"/>
      <c r="F7" s="268"/>
      <c r="G7" s="268"/>
      <c r="H7" s="268"/>
      <c r="I7" s="269">
        <f>SUM(E7:H7)</f>
        <v>0</v>
      </c>
      <c r="J7" s="267"/>
      <c r="K7" s="268"/>
      <c r="L7" s="268"/>
      <c r="M7" s="268"/>
      <c r="N7" s="268"/>
      <c r="O7" s="269">
        <f>SUM(J7:N7)</f>
        <v>0</v>
      </c>
      <c r="P7" s="270"/>
      <c r="Q7" s="277">
        <f>SUM(I7,O7,P7)</f>
        <v>0</v>
      </c>
    </row>
    <row r="8" spans="1:18" s="266" customFormat="1" ht="18.95" customHeight="1" x14ac:dyDescent="0.15">
      <c r="B8" s="637"/>
      <c r="C8" s="642"/>
      <c r="D8" s="272" t="s">
        <v>129</v>
      </c>
      <c r="E8" s="273"/>
      <c r="F8" s="274"/>
      <c r="G8" s="274"/>
      <c r="H8" s="274"/>
      <c r="I8" s="275">
        <f>SUM(E8:H8)</f>
        <v>0</v>
      </c>
      <c r="J8" s="273"/>
      <c r="K8" s="274"/>
      <c r="L8" s="274"/>
      <c r="M8" s="274"/>
      <c r="N8" s="274"/>
      <c r="O8" s="275">
        <f>SUM(J8:N8)</f>
        <v>0</v>
      </c>
      <c r="P8" s="276"/>
      <c r="Q8" s="277">
        <f>SUM(I8,O8,P8)</f>
        <v>0</v>
      </c>
    </row>
    <row r="9" spans="1:18" s="266" customFormat="1" ht="18.95" customHeight="1" x14ac:dyDescent="0.15">
      <c r="B9" s="637"/>
      <c r="C9" s="643"/>
      <c r="D9" s="278"/>
      <c r="E9" s="273"/>
      <c r="F9" s="274"/>
      <c r="G9" s="274"/>
      <c r="H9" s="274"/>
      <c r="I9" s="275">
        <f t="shared" ref="I9:I17" si="0">SUM(E9:H9)</f>
        <v>0</v>
      </c>
      <c r="J9" s="273"/>
      <c r="K9" s="274"/>
      <c r="L9" s="274"/>
      <c r="M9" s="274"/>
      <c r="N9" s="274"/>
      <c r="O9" s="275">
        <f t="shared" ref="O9:O17" si="1">SUM(J9:N9)</f>
        <v>0</v>
      </c>
      <c r="P9" s="276"/>
      <c r="Q9" s="277">
        <f t="shared" ref="Q9:Q17" si="2">SUM(I9,O9,P9)</f>
        <v>0</v>
      </c>
    </row>
    <row r="10" spans="1:18" s="266" customFormat="1" ht="18.95" customHeight="1" x14ac:dyDescent="0.15">
      <c r="B10" s="638"/>
      <c r="C10" s="644" t="s">
        <v>41</v>
      </c>
      <c r="D10" s="645"/>
      <c r="E10" s="273">
        <f>SUM(E8:E9)</f>
        <v>0</v>
      </c>
      <c r="F10" s="274">
        <f t="shared" ref="F10:H10" si="3">SUM(F8:F9)</f>
        <v>0</v>
      </c>
      <c r="G10" s="274">
        <f t="shared" si="3"/>
        <v>0</v>
      </c>
      <c r="H10" s="274">
        <f t="shared" si="3"/>
        <v>0</v>
      </c>
      <c r="I10" s="275">
        <f t="shared" si="0"/>
        <v>0</v>
      </c>
      <c r="J10" s="273">
        <f>SUM(J8:J9)</f>
        <v>0</v>
      </c>
      <c r="K10" s="274">
        <f t="shared" ref="K10" si="4">SUM(K8:K9)</f>
        <v>0</v>
      </c>
      <c r="L10" s="274">
        <f t="shared" ref="L10" si="5">SUM(L8:L9)</f>
        <v>0</v>
      </c>
      <c r="M10" s="274">
        <f t="shared" ref="M10" si="6">SUM(M8:M9)</f>
        <v>0</v>
      </c>
      <c r="N10" s="274">
        <f t="shared" ref="N10" si="7">SUM(N8:N9)</f>
        <v>0</v>
      </c>
      <c r="O10" s="275">
        <f t="shared" si="1"/>
        <v>0</v>
      </c>
      <c r="P10" s="282">
        <f>SUM(P8:P9)</f>
        <v>0</v>
      </c>
      <c r="Q10" s="277">
        <f t="shared" si="2"/>
        <v>0</v>
      </c>
    </row>
    <row r="11" spans="1:18" s="266" customFormat="1" ht="18.95" customHeight="1" x14ac:dyDescent="0.15">
      <c r="B11" s="638"/>
      <c r="C11" s="646"/>
      <c r="D11" s="283" t="s">
        <v>147</v>
      </c>
      <c r="E11" s="284"/>
      <c r="F11" s="285"/>
      <c r="G11" s="285"/>
      <c r="H11" s="285"/>
      <c r="I11" s="275">
        <f t="shared" si="0"/>
        <v>0</v>
      </c>
      <c r="J11" s="284"/>
      <c r="K11" s="285"/>
      <c r="L11" s="285"/>
      <c r="M11" s="285"/>
      <c r="N11" s="285"/>
      <c r="O11" s="275">
        <f t="shared" si="1"/>
        <v>0</v>
      </c>
      <c r="P11" s="286"/>
      <c r="Q11" s="277">
        <f t="shared" si="2"/>
        <v>0</v>
      </c>
    </row>
    <row r="12" spans="1:18" s="266" customFormat="1" ht="18.95" customHeight="1" x14ac:dyDescent="0.15">
      <c r="B12" s="638"/>
      <c r="C12" s="642"/>
      <c r="D12" s="283" t="s">
        <v>151</v>
      </c>
      <c r="E12" s="284"/>
      <c r="F12" s="287"/>
      <c r="G12" s="288"/>
      <c r="H12" s="285"/>
      <c r="I12" s="275">
        <f t="shared" si="0"/>
        <v>0</v>
      </c>
      <c r="J12" s="284"/>
      <c r="K12" s="287"/>
      <c r="L12" s="287"/>
      <c r="M12" s="287"/>
      <c r="N12" s="287"/>
      <c r="O12" s="275">
        <f t="shared" si="1"/>
        <v>0</v>
      </c>
      <c r="P12" s="290"/>
      <c r="Q12" s="277">
        <f t="shared" si="2"/>
        <v>0</v>
      </c>
    </row>
    <row r="13" spans="1:18" s="266" customFormat="1" ht="18.95" customHeight="1" x14ac:dyDescent="0.15">
      <c r="B13" s="638"/>
      <c r="C13" s="642"/>
      <c r="D13" s="283" t="s">
        <v>148</v>
      </c>
      <c r="E13" s="284"/>
      <c r="F13" s="287"/>
      <c r="G13" s="288"/>
      <c r="H13" s="288"/>
      <c r="I13" s="275">
        <f t="shared" si="0"/>
        <v>0</v>
      </c>
      <c r="J13" s="284"/>
      <c r="K13" s="287"/>
      <c r="L13" s="287"/>
      <c r="M13" s="287"/>
      <c r="N13" s="287"/>
      <c r="O13" s="275">
        <f t="shared" si="1"/>
        <v>0</v>
      </c>
      <c r="P13" s="290"/>
      <c r="Q13" s="277">
        <f t="shared" si="2"/>
        <v>0</v>
      </c>
    </row>
    <row r="14" spans="1:18" s="266" customFormat="1" ht="18.95" customHeight="1" x14ac:dyDescent="0.15">
      <c r="B14" s="638"/>
      <c r="C14" s="642"/>
      <c r="D14" s="283" t="s">
        <v>149</v>
      </c>
      <c r="E14" s="284"/>
      <c r="F14" s="285"/>
      <c r="G14" s="285"/>
      <c r="H14" s="288"/>
      <c r="I14" s="275">
        <f t="shared" si="0"/>
        <v>0</v>
      </c>
      <c r="J14" s="284"/>
      <c r="K14" s="285"/>
      <c r="L14" s="285"/>
      <c r="M14" s="285"/>
      <c r="N14" s="285"/>
      <c r="O14" s="275">
        <f t="shared" si="1"/>
        <v>0</v>
      </c>
      <c r="P14" s="291"/>
      <c r="Q14" s="277">
        <f t="shared" si="2"/>
        <v>0</v>
      </c>
    </row>
    <row r="15" spans="1:18" s="266" customFormat="1" ht="18.95" customHeight="1" x14ac:dyDescent="0.15">
      <c r="B15" s="638"/>
      <c r="C15" s="642"/>
      <c r="D15" s="283" t="s">
        <v>150</v>
      </c>
      <c r="E15" s="292"/>
      <c r="F15" s="285"/>
      <c r="G15" s="285"/>
      <c r="H15" s="288"/>
      <c r="I15" s="275">
        <f t="shared" si="0"/>
        <v>0</v>
      </c>
      <c r="J15" s="292"/>
      <c r="K15" s="285"/>
      <c r="L15" s="285"/>
      <c r="M15" s="285"/>
      <c r="N15" s="285"/>
      <c r="O15" s="275">
        <f t="shared" si="1"/>
        <v>0</v>
      </c>
      <c r="P15" s="290"/>
      <c r="Q15" s="277">
        <f t="shared" si="2"/>
        <v>0</v>
      </c>
    </row>
    <row r="16" spans="1:18" s="266" customFormat="1" ht="18.95" customHeight="1" x14ac:dyDescent="0.15">
      <c r="B16" s="638"/>
      <c r="C16" s="642"/>
      <c r="D16" s="293"/>
      <c r="E16" s="284"/>
      <c r="F16" s="287"/>
      <c r="G16" s="288"/>
      <c r="H16" s="288"/>
      <c r="I16" s="275">
        <f t="shared" si="0"/>
        <v>0</v>
      </c>
      <c r="J16" s="284"/>
      <c r="K16" s="287"/>
      <c r="L16" s="287"/>
      <c r="M16" s="287"/>
      <c r="N16" s="287"/>
      <c r="O16" s="275">
        <f t="shared" si="1"/>
        <v>0</v>
      </c>
      <c r="P16" s="290"/>
      <c r="Q16" s="277">
        <f t="shared" si="2"/>
        <v>0</v>
      </c>
    </row>
    <row r="17" spans="2:17" s="266" customFormat="1" ht="18.95" customHeight="1" x14ac:dyDescent="0.15">
      <c r="B17" s="639"/>
      <c r="C17" s="647" t="s">
        <v>42</v>
      </c>
      <c r="D17" s="648"/>
      <c r="E17" s="289">
        <f>SUM(E11:E16)</f>
        <v>0</v>
      </c>
      <c r="F17" s="274">
        <f>SUM(F11:F16)</f>
        <v>0</v>
      </c>
      <c r="G17" s="274">
        <f t="shared" ref="G17:H17" si="8">SUM(G11:G16)</f>
        <v>0</v>
      </c>
      <c r="H17" s="274">
        <f t="shared" si="8"/>
        <v>0</v>
      </c>
      <c r="I17" s="275">
        <f t="shared" si="0"/>
        <v>0</v>
      </c>
      <c r="J17" s="289">
        <f>SUM(J11:J16)</f>
        <v>0</v>
      </c>
      <c r="K17" s="274">
        <f>SUM(K11:K16)</f>
        <v>0</v>
      </c>
      <c r="L17" s="274">
        <f t="shared" ref="L17:N17" si="9">SUM(L11:L16)</f>
        <v>0</v>
      </c>
      <c r="M17" s="274">
        <f t="shared" si="9"/>
        <v>0</v>
      </c>
      <c r="N17" s="274">
        <f t="shared" si="9"/>
        <v>0</v>
      </c>
      <c r="O17" s="275">
        <f t="shared" si="1"/>
        <v>0</v>
      </c>
      <c r="P17" s="290">
        <f>SUM(P11:P16)</f>
        <v>0</v>
      </c>
      <c r="Q17" s="277">
        <f t="shared" si="2"/>
        <v>0</v>
      </c>
    </row>
    <row r="18" spans="2:17" s="299" customFormat="1" ht="18.95" customHeight="1" x14ac:dyDescent="0.15">
      <c r="B18" s="655" t="s">
        <v>33</v>
      </c>
      <c r="C18" s="656"/>
      <c r="D18" s="657"/>
      <c r="E18" s="294">
        <f>SUM(E7,E10,E17)</f>
        <v>0</v>
      </c>
      <c r="F18" s="295">
        <f>SUM(F7,F10,F17)</f>
        <v>0</v>
      </c>
      <c r="G18" s="295">
        <f t="shared" ref="G18:H18" si="10">SUM(G7,G10,G17)</f>
        <v>0</v>
      </c>
      <c r="H18" s="295">
        <f t="shared" si="10"/>
        <v>0</v>
      </c>
      <c r="I18" s="296">
        <f>SUM(E18:H18)</f>
        <v>0</v>
      </c>
      <c r="J18" s="294">
        <f>SUM(J7,J10,J17)</f>
        <v>0</v>
      </c>
      <c r="K18" s="295">
        <f>SUM(K7,K10,K17)</f>
        <v>0</v>
      </c>
      <c r="L18" s="295">
        <f t="shared" ref="L18:N18" si="11">SUM(L7,L10,L17)</f>
        <v>0</v>
      </c>
      <c r="M18" s="295">
        <f t="shared" si="11"/>
        <v>0</v>
      </c>
      <c r="N18" s="295">
        <f t="shared" si="11"/>
        <v>0</v>
      </c>
      <c r="O18" s="296">
        <f>SUM(J18:N18)</f>
        <v>0</v>
      </c>
      <c r="P18" s="297">
        <f>SUM(P7,P10,P17)</f>
        <v>0</v>
      </c>
      <c r="Q18" s="298">
        <f>SUM(I18,O18,P18)</f>
        <v>0</v>
      </c>
    </row>
    <row r="19" spans="2:17" s="266" customFormat="1" ht="18.95" customHeight="1" x14ac:dyDescent="0.15">
      <c r="B19" s="300"/>
      <c r="C19" s="658" t="s">
        <v>43</v>
      </c>
      <c r="D19" s="659"/>
      <c r="E19" s="267"/>
      <c r="F19" s="268"/>
      <c r="G19" s="268"/>
      <c r="H19" s="268"/>
      <c r="I19" s="269">
        <f>SUM(E19:H19)</f>
        <v>0</v>
      </c>
      <c r="J19" s="267"/>
      <c r="K19" s="268"/>
      <c r="L19" s="268"/>
      <c r="M19" s="268"/>
      <c r="N19" s="268"/>
      <c r="O19" s="269">
        <f>SUM(J19:N19)</f>
        <v>0</v>
      </c>
      <c r="P19" s="270"/>
      <c r="Q19" s="271">
        <f>SUM(I19,O19,P19)</f>
        <v>0</v>
      </c>
    </row>
    <row r="20" spans="2:17" s="266" customFormat="1" ht="18.95" customHeight="1" x14ac:dyDescent="0.15">
      <c r="B20" s="301"/>
      <c r="C20" s="625" t="s">
        <v>44</v>
      </c>
      <c r="D20" s="626"/>
      <c r="E20" s="273"/>
      <c r="F20" s="274"/>
      <c r="G20" s="274"/>
      <c r="H20" s="274"/>
      <c r="I20" s="275">
        <f>SUM(E20:H20)</f>
        <v>0</v>
      </c>
      <c r="J20" s="273"/>
      <c r="K20" s="274"/>
      <c r="L20" s="274"/>
      <c r="M20" s="274"/>
      <c r="N20" s="274"/>
      <c r="O20" s="275">
        <f>SUM(J20:N20)</f>
        <v>0</v>
      </c>
      <c r="P20" s="286"/>
      <c r="Q20" s="279">
        <f>SUM(I20,O20,P20)</f>
        <v>0</v>
      </c>
    </row>
    <row r="21" spans="2:17" s="266" customFormat="1" ht="18.95" customHeight="1" x14ac:dyDescent="0.15">
      <c r="B21" s="301"/>
      <c r="C21" s="625" t="s">
        <v>45</v>
      </c>
      <c r="D21" s="626"/>
      <c r="E21" s="273"/>
      <c r="F21" s="274"/>
      <c r="G21" s="274"/>
      <c r="H21" s="274"/>
      <c r="I21" s="275">
        <f t="shared" ref="I21:I27" si="12">SUM(E21:H21)</f>
        <v>0</v>
      </c>
      <c r="J21" s="273"/>
      <c r="K21" s="274"/>
      <c r="L21" s="274"/>
      <c r="M21" s="274"/>
      <c r="N21" s="274"/>
      <c r="O21" s="275">
        <f t="shared" ref="O21:O27" si="13">SUM(J21:N21)</f>
        <v>0</v>
      </c>
      <c r="P21" s="286"/>
      <c r="Q21" s="279">
        <f t="shared" ref="Q21:Q27" si="14">SUM(I21,O21,P21)</f>
        <v>0</v>
      </c>
    </row>
    <row r="22" spans="2:17" s="266" customFormat="1" ht="18.95" customHeight="1" x14ac:dyDescent="0.15">
      <c r="B22" s="301"/>
      <c r="C22" s="625" t="s">
        <v>46</v>
      </c>
      <c r="D22" s="626"/>
      <c r="E22" s="273"/>
      <c r="F22" s="274"/>
      <c r="G22" s="274"/>
      <c r="H22" s="274"/>
      <c r="I22" s="275">
        <f t="shared" si="12"/>
        <v>0</v>
      </c>
      <c r="J22" s="273"/>
      <c r="K22" s="274"/>
      <c r="L22" s="274"/>
      <c r="M22" s="274"/>
      <c r="N22" s="274"/>
      <c r="O22" s="275">
        <f t="shared" si="13"/>
        <v>0</v>
      </c>
      <c r="P22" s="286"/>
      <c r="Q22" s="279">
        <f t="shared" si="14"/>
        <v>0</v>
      </c>
    </row>
    <row r="23" spans="2:17" s="266" customFormat="1" ht="18.95" customHeight="1" x14ac:dyDescent="0.15">
      <c r="B23" s="301"/>
      <c r="C23" s="302"/>
      <c r="D23" s="303" t="s">
        <v>128</v>
      </c>
      <c r="E23" s="273"/>
      <c r="F23" s="274"/>
      <c r="G23" s="274"/>
      <c r="H23" s="274"/>
      <c r="I23" s="275">
        <f t="shared" si="12"/>
        <v>0</v>
      </c>
      <c r="J23" s="273"/>
      <c r="K23" s="274"/>
      <c r="L23" s="274"/>
      <c r="M23" s="274"/>
      <c r="N23" s="274"/>
      <c r="O23" s="275">
        <f t="shared" si="13"/>
        <v>0</v>
      </c>
      <c r="P23" s="304"/>
      <c r="Q23" s="279">
        <f t="shared" si="14"/>
        <v>0</v>
      </c>
    </row>
    <row r="24" spans="2:17" s="266" customFormat="1" ht="18.95" customHeight="1" x14ac:dyDescent="0.15">
      <c r="B24" s="301"/>
      <c r="C24" s="305"/>
      <c r="D24" s="293" t="s">
        <v>152</v>
      </c>
      <c r="E24" s="273"/>
      <c r="F24" s="281"/>
      <c r="G24" s="281"/>
      <c r="H24" s="281"/>
      <c r="I24" s="275">
        <f t="shared" si="12"/>
        <v>0</v>
      </c>
      <c r="J24" s="273"/>
      <c r="K24" s="281"/>
      <c r="L24" s="281"/>
      <c r="M24" s="281"/>
      <c r="N24" s="281"/>
      <c r="O24" s="275">
        <f t="shared" si="13"/>
        <v>0</v>
      </c>
      <c r="P24" s="304"/>
      <c r="Q24" s="279">
        <f t="shared" si="14"/>
        <v>0</v>
      </c>
    </row>
    <row r="25" spans="2:17" s="266" customFormat="1" ht="18.95" customHeight="1" x14ac:dyDescent="0.15">
      <c r="B25" s="301"/>
      <c r="C25" s="305"/>
      <c r="D25" s="293"/>
      <c r="E25" s="280"/>
      <c r="F25" s="281"/>
      <c r="G25" s="281"/>
      <c r="H25" s="281"/>
      <c r="I25" s="275">
        <f t="shared" si="12"/>
        <v>0</v>
      </c>
      <c r="J25" s="280"/>
      <c r="K25" s="281"/>
      <c r="L25" s="281"/>
      <c r="M25" s="281"/>
      <c r="N25" s="281"/>
      <c r="O25" s="275">
        <f t="shared" si="13"/>
        <v>0</v>
      </c>
      <c r="P25" s="304"/>
      <c r="Q25" s="279">
        <f t="shared" si="14"/>
        <v>0</v>
      </c>
    </row>
    <row r="26" spans="2:17" s="266" customFormat="1" ht="18.95" customHeight="1" x14ac:dyDescent="0.15">
      <c r="B26" s="301"/>
      <c r="C26" s="627" t="s">
        <v>47</v>
      </c>
      <c r="D26" s="626"/>
      <c r="E26" s="273">
        <f>SUM(E23:E25)</f>
        <v>0</v>
      </c>
      <c r="F26" s="274">
        <f>SUM(F23:F25)</f>
        <v>0</v>
      </c>
      <c r="G26" s="274">
        <f t="shared" ref="G26:H26" si="15">SUM(G23:G25)</f>
        <v>0</v>
      </c>
      <c r="H26" s="274">
        <f t="shared" si="15"/>
        <v>0</v>
      </c>
      <c r="I26" s="275">
        <f t="shared" si="12"/>
        <v>0</v>
      </c>
      <c r="J26" s="273">
        <f>SUM(J23:J25)</f>
        <v>0</v>
      </c>
      <c r="K26" s="274">
        <f>SUM(K23:K25)</f>
        <v>0</v>
      </c>
      <c r="L26" s="274">
        <f t="shared" ref="L26:N26" si="16">SUM(L23:L25)</f>
        <v>0</v>
      </c>
      <c r="M26" s="274">
        <f t="shared" si="16"/>
        <v>0</v>
      </c>
      <c r="N26" s="274">
        <f t="shared" si="16"/>
        <v>0</v>
      </c>
      <c r="O26" s="275">
        <f t="shared" si="13"/>
        <v>0</v>
      </c>
      <c r="P26" s="286">
        <f>SUM(P23:P25)</f>
        <v>0</v>
      </c>
      <c r="Q26" s="279">
        <f t="shared" si="14"/>
        <v>0</v>
      </c>
    </row>
    <row r="27" spans="2:17" s="266" customFormat="1" ht="18.95" customHeight="1" x14ac:dyDescent="0.15">
      <c r="B27" s="301"/>
      <c r="C27" s="625" t="s">
        <v>107</v>
      </c>
      <c r="D27" s="626"/>
      <c r="E27" s="273"/>
      <c r="F27" s="274"/>
      <c r="G27" s="274"/>
      <c r="H27" s="274"/>
      <c r="I27" s="275">
        <f t="shared" si="12"/>
        <v>0</v>
      </c>
      <c r="J27" s="273"/>
      <c r="K27" s="274"/>
      <c r="L27" s="274"/>
      <c r="M27" s="274"/>
      <c r="N27" s="274"/>
      <c r="O27" s="275">
        <f t="shared" si="13"/>
        <v>0</v>
      </c>
      <c r="P27" s="286"/>
      <c r="Q27" s="279">
        <f t="shared" si="14"/>
        <v>0</v>
      </c>
    </row>
    <row r="28" spans="2:17" s="299" customFormat="1" ht="18.95" customHeight="1" thickBot="1" x14ac:dyDescent="0.2">
      <c r="B28" s="649" t="s">
        <v>34</v>
      </c>
      <c r="C28" s="650"/>
      <c r="D28" s="651"/>
      <c r="E28" s="306">
        <f>SUM(E19:E22,E26,E27)</f>
        <v>0</v>
      </c>
      <c r="F28" s="307">
        <f>SUM(F19:F22,F26,F27)</f>
        <v>0</v>
      </c>
      <c r="G28" s="307">
        <f t="shared" ref="G28:H28" si="17">SUM(G19:G22,G26,G27)</f>
        <v>0</v>
      </c>
      <c r="H28" s="307">
        <f t="shared" si="17"/>
        <v>0</v>
      </c>
      <c r="I28" s="308">
        <f>SUM(E28:H28)</f>
        <v>0</v>
      </c>
      <c r="J28" s="306">
        <f>SUM(J19:J22,J26,J27)</f>
        <v>0</v>
      </c>
      <c r="K28" s="307">
        <f>SUM(K19:K22,K26,K27)</f>
        <v>0</v>
      </c>
      <c r="L28" s="307">
        <f t="shared" ref="L28:N28" si="18">SUM(L19:L22,L26,L27)</f>
        <v>0</v>
      </c>
      <c r="M28" s="307">
        <f t="shared" si="18"/>
        <v>0</v>
      </c>
      <c r="N28" s="307">
        <f t="shared" si="18"/>
        <v>0</v>
      </c>
      <c r="O28" s="308">
        <f>SUM(J28:N28)</f>
        <v>0</v>
      </c>
      <c r="P28" s="309">
        <f>SUM(P19:P22,P26,P27)</f>
        <v>0</v>
      </c>
      <c r="Q28" s="310">
        <f>SUM(I28,O28,P28)</f>
        <v>0</v>
      </c>
    </row>
    <row r="29" spans="2:17" s="45" customFormat="1" ht="18.95" customHeight="1" thickTop="1" x14ac:dyDescent="0.15">
      <c r="B29" s="575" t="s">
        <v>83</v>
      </c>
      <c r="C29" s="576"/>
      <c r="D29" s="577"/>
      <c r="E29" s="80">
        <f>E28-E18</f>
        <v>0</v>
      </c>
      <c r="F29" s="81">
        <f>F28-F18</f>
        <v>0</v>
      </c>
      <c r="G29" s="81">
        <f t="shared" ref="G29:H29" si="19">G28-G18</f>
        <v>0</v>
      </c>
      <c r="H29" s="81">
        <f t="shared" si="19"/>
        <v>0</v>
      </c>
      <c r="I29" s="82">
        <f>SUM(E29:H29)</f>
        <v>0</v>
      </c>
      <c r="J29" s="80">
        <f>J28-J18</f>
        <v>0</v>
      </c>
      <c r="K29" s="81">
        <f>K28-K18</f>
        <v>0</v>
      </c>
      <c r="L29" s="81">
        <f t="shared" ref="L29:N29" si="20">L28-L18</f>
        <v>0</v>
      </c>
      <c r="M29" s="81">
        <f t="shared" si="20"/>
        <v>0</v>
      </c>
      <c r="N29" s="81">
        <f t="shared" si="20"/>
        <v>0</v>
      </c>
      <c r="O29" s="82">
        <f>SUM(J29:N29)</f>
        <v>0</v>
      </c>
      <c r="P29" s="83">
        <f>P28-P18</f>
        <v>0</v>
      </c>
      <c r="Q29" s="84">
        <f>Q28-Q18</f>
        <v>0</v>
      </c>
    </row>
    <row r="30" spans="2:17" s="45" customFormat="1" ht="4.5" customHeight="1" x14ac:dyDescent="0.15">
      <c r="B30" s="10"/>
      <c r="C30" s="10"/>
      <c r="D30" s="10"/>
      <c r="E30" s="247"/>
      <c r="F30" s="247"/>
      <c r="G30" s="247"/>
      <c r="H30" s="247"/>
      <c r="I30" s="247"/>
      <c r="J30" s="247"/>
      <c r="K30" s="247"/>
      <c r="L30" s="247"/>
      <c r="M30" s="247"/>
      <c r="N30" s="247"/>
      <c r="O30" s="247"/>
      <c r="P30" s="247"/>
      <c r="Q30" s="247"/>
    </row>
    <row r="31" spans="2:17" s="45" customFormat="1" ht="18.95" customHeight="1" x14ac:dyDescent="0.15">
      <c r="B31" s="652" t="s">
        <v>142</v>
      </c>
      <c r="C31" s="653"/>
      <c r="D31" s="654"/>
      <c r="E31" s="254"/>
      <c r="F31" s="255"/>
      <c r="G31" s="255"/>
      <c r="H31" s="255"/>
      <c r="I31" s="256"/>
      <c r="J31" s="254"/>
      <c r="K31" s="255"/>
      <c r="L31" s="255"/>
      <c r="M31" s="255"/>
      <c r="N31" s="255"/>
      <c r="O31" s="256"/>
      <c r="P31" s="257"/>
      <c r="Q31" s="258"/>
    </row>
    <row r="32" spans="2:17" ht="9.75" x14ac:dyDescent="0.15">
      <c r="D32" s="11" t="s">
        <v>154</v>
      </c>
    </row>
    <row r="33" spans="1:19" ht="9.75" x14ac:dyDescent="0.15">
      <c r="D33" s="11" t="s">
        <v>155</v>
      </c>
    </row>
    <row r="35" spans="1:19" ht="18.95" customHeight="1" x14ac:dyDescent="0.15">
      <c r="A35" s="360" t="s">
        <v>81</v>
      </c>
    </row>
    <row r="36" spans="1:19" ht="18.95" customHeight="1" x14ac:dyDescent="0.15">
      <c r="B36" s="520"/>
      <c r="C36" s="521"/>
      <c r="D36" s="522"/>
      <c r="E36" s="526" t="s">
        <v>35</v>
      </c>
      <c r="F36" s="527"/>
      <c r="G36" s="527"/>
      <c r="H36" s="527"/>
      <c r="I36" s="528"/>
      <c r="J36" s="526" t="s">
        <v>36</v>
      </c>
      <c r="K36" s="527"/>
      <c r="L36" s="527"/>
      <c r="M36" s="527"/>
      <c r="N36" s="527"/>
      <c r="O36" s="528"/>
      <c r="P36" s="328" t="s">
        <v>96</v>
      </c>
      <c r="Q36" s="558" t="s">
        <v>66</v>
      </c>
      <c r="R36" s="18"/>
      <c r="S36" s="19"/>
    </row>
    <row r="37" spans="1:19" s="4" customFormat="1" ht="18.95" customHeight="1" x14ac:dyDescent="0.15">
      <c r="B37" s="523"/>
      <c r="C37" s="524"/>
      <c r="D37" s="525"/>
      <c r="E37" s="329" t="s">
        <v>38</v>
      </c>
      <c r="F37" s="330" t="s">
        <v>52</v>
      </c>
      <c r="G37" s="330" t="s">
        <v>53</v>
      </c>
      <c r="H37" s="335" t="s">
        <v>74</v>
      </c>
      <c r="I37" s="335" t="s">
        <v>39</v>
      </c>
      <c r="J37" s="332" t="s">
        <v>54</v>
      </c>
      <c r="K37" s="330" t="s">
        <v>55</v>
      </c>
      <c r="L37" s="330" t="s">
        <v>56</v>
      </c>
      <c r="M37" s="330" t="s">
        <v>57</v>
      </c>
      <c r="N37" s="330" t="s">
        <v>58</v>
      </c>
      <c r="O37" s="333" t="s">
        <v>39</v>
      </c>
      <c r="P37" s="336" t="s">
        <v>59</v>
      </c>
      <c r="Q37" s="559"/>
      <c r="R37" s="14"/>
      <c r="S37" s="13"/>
    </row>
    <row r="38" spans="1:19" ht="18.95" customHeight="1" x14ac:dyDescent="0.15">
      <c r="B38" s="616"/>
      <c r="C38" s="628" t="s">
        <v>41</v>
      </c>
      <c r="D38" s="629"/>
      <c r="E38" s="54"/>
      <c r="F38" s="55"/>
      <c r="G38" s="55"/>
      <c r="H38" s="85"/>
      <c r="I38" s="85">
        <f>SUM(E38:H38)</f>
        <v>0</v>
      </c>
      <c r="J38" s="54"/>
      <c r="K38" s="55"/>
      <c r="L38" s="55"/>
      <c r="M38" s="55"/>
      <c r="N38" s="55"/>
      <c r="O38" s="56">
        <f>SUM(J38:N38)</f>
        <v>0</v>
      </c>
      <c r="P38" s="58"/>
      <c r="Q38" s="59">
        <f>SUM(I38,O38,P38)</f>
        <v>0</v>
      </c>
      <c r="R38" s="20"/>
      <c r="S38" s="17"/>
    </row>
    <row r="39" spans="1:19" ht="18.95" customHeight="1" x14ac:dyDescent="0.15">
      <c r="B39" s="567"/>
      <c r="C39" s="593"/>
      <c r="D39" s="594"/>
      <c r="E39" s="66"/>
      <c r="F39" s="67"/>
      <c r="G39" s="67"/>
      <c r="H39" s="86"/>
      <c r="I39" s="86">
        <f>SUM(E39:H39)</f>
        <v>0</v>
      </c>
      <c r="J39" s="66"/>
      <c r="K39" s="67"/>
      <c r="L39" s="67"/>
      <c r="M39" s="67"/>
      <c r="N39" s="67"/>
      <c r="O39" s="68">
        <f>SUM(J39:N39)</f>
        <v>0</v>
      </c>
      <c r="P39" s="75"/>
      <c r="Q39" s="59">
        <f>SUM(I39,O39,P39)</f>
        <v>0</v>
      </c>
      <c r="R39" s="20"/>
      <c r="S39" s="17"/>
    </row>
    <row r="40" spans="1:19" s="45" customFormat="1" ht="18.95" customHeight="1" x14ac:dyDescent="0.15">
      <c r="B40" s="534" t="s">
        <v>33</v>
      </c>
      <c r="C40" s="587"/>
      <c r="D40" s="588"/>
      <c r="E40" s="69">
        <f>SUM(E38:E39)</f>
        <v>0</v>
      </c>
      <c r="F40" s="70">
        <f>SUM(F38:F39)</f>
        <v>0</v>
      </c>
      <c r="G40" s="70">
        <f t="shared" ref="G40:H40" si="21">SUM(G38:G39)</f>
        <v>0</v>
      </c>
      <c r="H40" s="70">
        <f t="shared" si="21"/>
        <v>0</v>
      </c>
      <c r="I40" s="87">
        <f>SUM(E40:H40)</f>
        <v>0</v>
      </c>
      <c r="J40" s="69">
        <f>SUM(J38:J39)</f>
        <v>0</v>
      </c>
      <c r="K40" s="70">
        <f>SUM(K38:K39)</f>
        <v>0</v>
      </c>
      <c r="L40" s="70">
        <f t="shared" ref="L40:N40" si="22">SUM(L38:L39)</f>
        <v>0</v>
      </c>
      <c r="M40" s="70">
        <f t="shared" si="22"/>
        <v>0</v>
      </c>
      <c r="N40" s="70">
        <f t="shared" si="22"/>
        <v>0</v>
      </c>
      <c r="O40" s="71">
        <f>SUM(J40:N40)</f>
        <v>0</v>
      </c>
      <c r="P40" s="72">
        <f>SUM(P38:P39)</f>
        <v>0</v>
      </c>
      <c r="Q40" s="88">
        <f>SUM(I40,O40,P40)</f>
        <v>0</v>
      </c>
      <c r="R40" s="46"/>
      <c r="S40" s="47"/>
    </row>
    <row r="41" spans="1:19" ht="18.95" customHeight="1" x14ac:dyDescent="0.15">
      <c r="B41" s="616"/>
      <c r="C41" s="537" t="s">
        <v>43</v>
      </c>
      <c r="D41" s="538"/>
      <c r="E41" s="54"/>
      <c r="F41" s="55"/>
      <c r="G41" s="55"/>
      <c r="H41" s="85"/>
      <c r="I41" s="85">
        <f>SUM(E41:H41)</f>
        <v>0</v>
      </c>
      <c r="J41" s="54"/>
      <c r="K41" s="55"/>
      <c r="L41" s="55"/>
      <c r="M41" s="55"/>
      <c r="N41" s="55"/>
      <c r="O41" s="56">
        <f>SUM(J41:N41)</f>
        <v>0</v>
      </c>
      <c r="P41" s="58"/>
      <c r="Q41" s="89">
        <f>SUM(I41,O41,P41)</f>
        <v>0</v>
      </c>
      <c r="R41" s="20"/>
      <c r="S41" s="17"/>
    </row>
    <row r="42" spans="1:19" ht="18.95" customHeight="1" x14ac:dyDescent="0.15">
      <c r="B42" s="566"/>
      <c r="C42" s="532" t="s">
        <v>44</v>
      </c>
      <c r="D42" s="533"/>
      <c r="E42" s="54"/>
      <c r="F42" s="55"/>
      <c r="G42" s="55"/>
      <c r="H42" s="85"/>
      <c r="I42" s="85">
        <f>SUM(E42:H42)</f>
        <v>0</v>
      </c>
      <c r="J42" s="54"/>
      <c r="K42" s="55"/>
      <c r="L42" s="55"/>
      <c r="M42" s="55"/>
      <c r="N42" s="55"/>
      <c r="O42" s="56">
        <f>SUM(J42:N42)</f>
        <v>0</v>
      </c>
      <c r="P42" s="58"/>
      <c r="Q42" s="59">
        <f>SUM(I42,O42,P42)</f>
        <v>0</v>
      </c>
      <c r="R42" s="20"/>
      <c r="S42" s="17"/>
    </row>
    <row r="43" spans="1:19" ht="18.95" customHeight="1" x14ac:dyDescent="0.15">
      <c r="B43" s="566"/>
      <c r="C43" s="532" t="s">
        <v>117</v>
      </c>
      <c r="D43" s="533"/>
      <c r="E43" s="54"/>
      <c r="F43" s="55"/>
      <c r="G43" s="55"/>
      <c r="H43" s="85"/>
      <c r="I43" s="85">
        <f t="shared" ref="I43:I44" si="23">SUM(E43:H43)</f>
        <v>0</v>
      </c>
      <c r="J43" s="54"/>
      <c r="K43" s="55"/>
      <c r="L43" s="55"/>
      <c r="M43" s="55"/>
      <c r="N43" s="55"/>
      <c r="O43" s="56">
        <f t="shared" ref="O43:O44" si="24">SUM(J43:N43)</f>
        <v>0</v>
      </c>
      <c r="P43" s="58"/>
      <c r="Q43" s="59">
        <f t="shared" ref="Q43:Q44" si="25">SUM(I43,O43,P43)</f>
        <v>0</v>
      </c>
      <c r="R43" s="20"/>
      <c r="S43" s="17"/>
    </row>
    <row r="44" spans="1:19" ht="18.95" customHeight="1" x14ac:dyDescent="0.15">
      <c r="B44" s="567"/>
      <c r="C44" s="532"/>
      <c r="D44" s="533"/>
      <c r="E44" s="54"/>
      <c r="F44" s="55"/>
      <c r="G44" s="55"/>
      <c r="H44" s="85"/>
      <c r="I44" s="85">
        <f t="shared" si="23"/>
        <v>0</v>
      </c>
      <c r="J44" s="54"/>
      <c r="K44" s="55"/>
      <c r="L44" s="55"/>
      <c r="M44" s="55"/>
      <c r="N44" s="55"/>
      <c r="O44" s="56">
        <f t="shared" si="24"/>
        <v>0</v>
      </c>
      <c r="P44" s="58"/>
      <c r="Q44" s="59">
        <f t="shared" si="25"/>
        <v>0</v>
      </c>
      <c r="R44" s="20"/>
      <c r="S44" s="17"/>
    </row>
    <row r="45" spans="1:19" s="45" customFormat="1" ht="18.95" customHeight="1" thickBot="1" x14ac:dyDescent="0.2">
      <c r="B45" s="514" t="s">
        <v>34</v>
      </c>
      <c r="C45" s="573"/>
      <c r="D45" s="574"/>
      <c r="E45" s="76">
        <f>SUM(E41:E44)</f>
        <v>0</v>
      </c>
      <c r="F45" s="77">
        <f>SUM(F41:F44)</f>
        <v>0</v>
      </c>
      <c r="G45" s="77">
        <f t="shared" ref="G45:H45" si="26">SUM(G41:G44)</f>
        <v>0</v>
      </c>
      <c r="H45" s="77">
        <f t="shared" si="26"/>
        <v>0</v>
      </c>
      <c r="I45" s="90">
        <f>SUM(E45:H45)</f>
        <v>0</v>
      </c>
      <c r="J45" s="76">
        <f>SUM(J41:J44)</f>
        <v>0</v>
      </c>
      <c r="K45" s="77">
        <f>SUM(K41:K44)</f>
        <v>0</v>
      </c>
      <c r="L45" s="77">
        <f t="shared" ref="L45:N45" si="27">SUM(L41:L44)</f>
        <v>0</v>
      </c>
      <c r="M45" s="77">
        <f t="shared" si="27"/>
        <v>0</v>
      </c>
      <c r="N45" s="77">
        <f t="shared" si="27"/>
        <v>0</v>
      </c>
      <c r="O45" s="78">
        <f>SUM(J45:N45)</f>
        <v>0</v>
      </c>
      <c r="P45" s="79">
        <f>SUM(P41:P44)</f>
        <v>0</v>
      </c>
      <c r="Q45" s="53">
        <f>SUM(I45,O45,P45)</f>
        <v>0</v>
      </c>
      <c r="R45" s="46"/>
      <c r="S45" s="47"/>
    </row>
    <row r="46" spans="1:19" s="45" customFormat="1" ht="18.95" customHeight="1" thickTop="1" x14ac:dyDescent="0.15">
      <c r="B46" s="575" t="s">
        <v>79</v>
      </c>
      <c r="C46" s="576"/>
      <c r="D46" s="577"/>
      <c r="E46" s="80">
        <f>E40-E45</f>
        <v>0</v>
      </c>
      <c r="F46" s="81">
        <f>F40-F45</f>
        <v>0</v>
      </c>
      <c r="G46" s="81">
        <f t="shared" ref="G46:H46" si="28">G40-G45</f>
        <v>0</v>
      </c>
      <c r="H46" s="81">
        <f t="shared" si="28"/>
        <v>0</v>
      </c>
      <c r="I46" s="91">
        <f>SUM(E46:H46)</f>
        <v>0</v>
      </c>
      <c r="J46" s="80">
        <f>J40-J45</f>
        <v>0</v>
      </c>
      <c r="K46" s="81">
        <f>K40-K45</f>
        <v>0</v>
      </c>
      <c r="L46" s="81">
        <f t="shared" ref="L46:N46" si="29">L40-L45</f>
        <v>0</v>
      </c>
      <c r="M46" s="81">
        <f t="shared" si="29"/>
        <v>0</v>
      </c>
      <c r="N46" s="81">
        <f t="shared" si="29"/>
        <v>0</v>
      </c>
      <c r="O46" s="82">
        <f>SUM(J46:N46)</f>
        <v>0</v>
      </c>
      <c r="P46" s="83">
        <f>P40-P45</f>
        <v>0</v>
      </c>
      <c r="Q46" s="92">
        <f>SUM(I46,O46,P46)</f>
        <v>0</v>
      </c>
      <c r="R46" s="46"/>
      <c r="S46" s="47"/>
    </row>
    <row r="47" spans="1:19" s="12" customFormat="1" ht="9.75" x14ac:dyDescent="0.15">
      <c r="B47" s="36"/>
      <c r="C47" s="36"/>
      <c r="D47" s="11" t="s">
        <v>167</v>
      </c>
      <c r="E47" s="37"/>
      <c r="F47" s="37"/>
      <c r="G47" s="37"/>
      <c r="H47" s="37"/>
      <c r="I47" s="37"/>
      <c r="J47" s="37"/>
      <c r="K47" s="37"/>
      <c r="L47" s="37"/>
      <c r="M47" s="37"/>
      <c r="N47" s="37"/>
      <c r="O47" s="37"/>
      <c r="P47" s="37"/>
      <c r="Q47" s="37"/>
      <c r="R47" s="37"/>
    </row>
    <row r="48" spans="1:19" s="12" customFormat="1" ht="9.75" x14ac:dyDescent="0.15">
      <c r="B48" s="36"/>
      <c r="C48" s="36"/>
      <c r="D48" s="11" t="s">
        <v>136</v>
      </c>
      <c r="E48" s="39"/>
      <c r="F48" s="39"/>
      <c r="G48" s="39"/>
      <c r="H48" s="39"/>
      <c r="I48" s="39"/>
      <c r="J48" s="39"/>
      <c r="K48" s="39"/>
      <c r="L48" s="39"/>
      <c r="M48" s="39"/>
      <c r="N48" s="39"/>
      <c r="O48" s="39"/>
      <c r="P48" s="39"/>
      <c r="Q48" s="39"/>
      <c r="R48" s="39"/>
    </row>
    <row r="49" spans="1:18" s="12" customFormat="1" ht="9.75" x14ac:dyDescent="0.15">
      <c r="B49" s="36"/>
      <c r="C49" s="36"/>
      <c r="D49" s="11" t="s">
        <v>156</v>
      </c>
      <c r="E49" s="39"/>
      <c r="F49" s="39"/>
      <c r="G49" s="39"/>
      <c r="H49" s="39"/>
      <c r="I49" s="39"/>
      <c r="J49" s="39"/>
      <c r="K49" s="39"/>
      <c r="L49" s="39"/>
      <c r="M49" s="39"/>
      <c r="N49" s="39"/>
      <c r="O49" s="39"/>
      <c r="P49" s="39"/>
      <c r="Q49" s="39"/>
      <c r="R49" s="39"/>
    </row>
    <row r="51" spans="1:18" ht="18.95" customHeight="1" x14ac:dyDescent="0.15">
      <c r="A51" s="360" t="s">
        <v>112</v>
      </c>
      <c r="B51" s="361"/>
    </row>
    <row r="52" spans="1:18" ht="18.95" customHeight="1" x14ac:dyDescent="0.15">
      <c r="A52" s="360" t="s">
        <v>144</v>
      </c>
      <c r="B52" s="361"/>
    </row>
    <row r="53" spans="1:18" ht="18.95" customHeight="1" x14ac:dyDescent="0.15">
      <c r="A53" s="16"/>
      <c r="B53" s="520"/>
      <c r="C53" s="521"/>
      <c r="D53" s="522"/>
      <c r="E53" s="526" t="s">
        <v>71</v>
      </c>
      <c r="F53" s="527"/>
      <c r="G53" s="527"/>
      <c r="H53" s="527"/>
      <c r="I53" s="527"/>
      <c r="J53" s="527"/>
      <c r="K53" s="527"/>
      <c r="L53" s="527"/>
      <c r="M53" s="633"/>
      <c r="N53" s="558" t="s">
        <v>66</v>
      </c>
    </row>
    <row r="54" spans="1:18" ht="18.95" customHeight="1" x14ac:dyDescent="0.15">
      <c r="B54" s="539"/>
      <c r="C54" s="540"/>
      <c r="D54" s="541"/>
      <c r="E54" s="630" t="s">
        <v>64</v>
      </c>
      <c r="F54" s="631"/>
      <c r="G54" s="631"/>
      <c r="H54" s="631"/>
      <c r="I54" s="631"/>
      <c r="J54" s="631"/>
      <c r="K54" s="631"/>
      <c r="L54" s="632"/>
      <c r="M54" s="337" t="s">
        <v>65</v>
      </c>
      <c r="N54" s="580"/>
    </row>
    <row r="55" spans="1:18" ht="18.95" customHeight="1" x14ac:dyDescent="0.15">
      <c r="B55" s="523"/>
      <c r="C55" s="524"/>
      <c r="D55" s="525"/>
      <c r="E55" s="338" t="s">
        <v>61</v>
      </c>
      <c r="F55" s="339" t="s">
        <v>62</v>
      </c>
      <c r="G55" s="339" t="s">
        <v>101</v>
      </c>
      <c r="H55" s="339" t="s">
        <v>102</v>
      </c>
      <c r="I55" s="339" t="s">
        <v>103</v>
      </c>
      <c r="J55" s="339" t="s">
        <v>104</v>
      </c>
      <c r="K55" s="339" t="s">
        <v>63</v>
      </c>
      <c r="L55" s="340" t="s">
        <v>143</v>
      </c>
      <c r="M55" s="341" t="s">
        <v>168</v>
      </c>
      <c r="N55" s="559"/>
    </row>
    <row r="56" spans="1:18" ht="18.95" customHeight="1" x14ac:dyDescent="0.15">
      <c r="B56" s="610" t="s">
        <v>75</v>
      </c>
      <c r="C56" s="611"/>
      <c r="D56" s="611"/>
      <c r="E56" s="159"/>
      <c r="F56" s="313"/>
      <c r="G56" s="160"/>
      <c r="H56" s="160"/>
      <c r="I56" s="160"/>
      <c r="J56" s="160"/>
      <c r="K56" s="160"/>
      <c r="L56" s="261">
        <f>SUM(E56:K56)</f>
        <v>0</v>
      </c>
      <c r="M56" s="315"/>
      <c r="N56" s="248">
        <f>SUM(L56:M56)</f>
        <v>0</v>
      </c>
    </row>
    <row r="57" spans="1:18" ht="18.95" customHeight="1" x14ac:dyDescent="0.15">
      <c r="B57" s="546" t="s">
        <v>76</v>
      </c>
      <c r="C57" s="547"/>
      <c r="D57" s="547"/>
      <c r="E57" s="60"/>
      <c r="F57" s="61"/>
      <c r="G57" s="100"/>
      <c r="H57" s="100"/>
      <c r="I57" s="100"/>
      <c r="J57" s="100"/>
      <c r="K57" s="100"/>
      <c r="L57" s="85"/>
      <c r="M57" s="316"/>
      <c r="N57" s="115"/>
    </row>
    <row r="58" spans="1:18" s="45" customFormat="1" ht="18.95" customHeight="1" x14ac:dyDescent="0.15">
      <c r="B58" s="613" t="s">
        <v>78</v>
      </c>
      <c r="C58" s="614"/>
      <c r="D58" s="614"/>
      <c r="E58" s="97">
        <f>E56*E57</f>
        <v>0</v>
      </c>
      <c r="F58" s="314">
        <f>F56*F57</f>
        <v>0</v>
      </c>
      <c r="G58" s="314">
        <f t="shared" ref="G58:M58" si="30">G56*G57</f>
        <v>0</v>
      </c>
      <c r="H58" s="314">
        <f t="shared" si="30"/>
        <v>0</v>
      </c>
      <c r="I58" s="314">
        <f t="shared" si="30"/>
        <v>0</v>
      </c>
      <c r="J58" s="314">
        <f t="shared" si="30"/>
        <v>0</v>
      </c>
      <c r="K58" s="314">
        <f t="shared" si="30"/>
        <v>0</v>
      </c>
      <c r="L58" s="142">
        <f t="shared" ref="L58:L63" si="31">SUM(E58:K58)</f>
        <v>0</v>
      </c>
      <c r="M58" s="314">
        <f t="shared" si="30"/>
        <v>0</v>
      </c>
      <c r="N58" s="249">
        <f t="shared" ref="N58:N64" si="32">SUM(L58:M58)</f>
        <v>0</v>
      </c>
    </row>
    <row r="59" spans="1:18" ht="18.95" customHeight="1" x14ac:dyDescent="0.15">
      <c r="B59" s="616"/>
      <c r="C59" s="537" t="s">
        <v>41</v>
      </c>
      <c r="D59" s="538"/>
      <c r="E59" s="54"/>
      <c r="F59" s="55"/>
      <c r="G59" s="311"/>
      <c r="H59" s="55"/>
      <c r="I59" s="99"/>
      <c r="J59" s="99"/>
      <c r="K59" s="99"/>
      <c r="L59" s="264">
        <f t="shared" si="31"/>
        <v>0</v>
      </c>
      <c r="M59" s="316"/>
      <c r="N59" s="115">
        <f t="shared" si="32"/>
        <v>0</v>
      </c>
    </row>
    <row r="60" spans="1:18" ht="18.95" customHeight="1" x14ac:dyDescent="0.15">
      <c r="B60" s="566"/>
      <c r="C60" s="28"/>
      <c r="D60" s="6"/>
      <c r="E60" s="60"/>
      <c r="F60" s="63"/>
      <c r="G60" s="64"/>
      <c r="H60" s="63"/>
      <c r="I60" s="55"/>
      <c r="J60" s="55"/>
      <c r="K60" s="55"/>
      <c r="L60" s="85">
        <f t="shared" si="31"/>
        <v>0</v>
      </c>
      <c r="M60" s="317"/>
      <c r="N60" s="253">
        <f t="shared" si="32"/>
        <v>0</v>
      </c>
    </row>
    <row r="61" spans="1:18" ht="18.95" customHeight="1" x14ac:dyDescent="0.15">
      <c r="B61" s="567"/>
      <c r="C61" s="593" t="s">
        <v>42</v>
      </c>
      <c r="D61" s="594"/>
      <c r="E61" s="66">
        <f>SUM(E60)</f>
        <v>0</v>
      </c>
      <c r="F61" s="67">
        <f>SUM(F60)</f>
        <v>0</v>
      </c>
      <c r="G61" s="67">
        <f t="shared" ref="G61:K61" si="33">SUM(G60)</f>
        <v>0</v>
      </c>
      <c r="H61" s="67">
        <f t="shared" si="33"/>
        <v>0</v>
      </c>
      <c r="I61" s="67">
        <f t="shared" si="33"/>
        <v>0</v>
      </c>
      <c r="J61" s="67">
        <f t="shared" si="33"/>
        <v>0</v>
      </c>
      <c r="K61" s="67">
        <f t="shared" si="33"/>
        <v>0</v>
      </c>
      <c r="L61" s="85">
        <f t="shared" si="31"/>
        <v>0</v>
      </c>
      <c r="M61" s="318">
        <f>SUM(M60)</f>
        <v>0</v>
      </c>
      <c r="N61" s="265">
        <f t="shared" si="32"/>
        <v>0</v>
      </c>
    </row>
    <row r="62" spans="1:18" s="45" customFormat="1" ht="18.95" customHeight="1" x14ac:dyDescent="0.15">
      <c r="B62" s="534" t="s">
        <v>33</v>
      </c>
      <c r="C62" s="587"/>
      <c r="D62" s="588"/>
      <c r="E62" s="69">
        <f>SUM(E59,E61)</f>
        <v>0</v>
      </c>
      <c r="F62" s="70">
        <f>SUM(F59,F61)</f>
        <v>0</v>
      </c>
      <c r="G62" s="70">
        <f t="shared" ref="G62:K62" si="34">SUM(G59,G61)</f>
        <v>0</v>
      </c>
      <c r="H62" s="70">
        <f t="shared" si="34"/>
        <v>0</v>
      </c>
      <c r="I62" s="70">
        <f t="shared" si="34"/>
        <v>0</v>
      </c>
      <c r="J62" s="70">
        <f t="shared" si="34"/>
        <v>0</v>
      </c>
      <c r="K62" s="70">
        <f t="shared" si="34"/>
        <v>0</v>
      </c>
      <c r="L62" s="87">
        <f t="shared" si="31"/>
        <v>0</v>
      </c>
      <c r="M62" s="319">
        <f>SUM(M59,M61)</f>
        <v>0</v>
      </c>
      <c r="N62" s="120">
        <f t="shared" si="32"/>
        <v>0</v>
      </c>
    </row>
    <row r="63" spans="1:18" ht="18.95" customHeight="1" x14ac:dyDescent="0.15">
      <c r="B63" s="623"/>
      <c r="C63" s="512" t="s">
        <v>117</v>
      </c>
      <c r="D63" s="513"/>
      <c r="E63" s="62"/>
      <c r="F63" s="63"/>
      <c r="G63" s="64"/>
      <c r="H63" s="63"/>
      <c r="I63" s="63"/>
      <c r="J63" s="63"/>
      <c r="K63" s="63"/>
      <c r="L63" s="264">
        <f t="shared" si="31"/>
        <v>0</v>
      </c>
      <c r="M63" s="317"/>
      <c r="N63" s="253">
        <f t="shared" si="32"/>
        <v>0</v>
      </c>
    </row>
    <row r="64" spans="1:18" ht="18.95" customHeight="1" x14ac:dyDescent="0.15">
      <c r="B64" s="566"/>
      <c r="C64" s="568"/>
      <c r="D64" s="27" t="s">
        <v>68</v>
      </c>
      <c r="E64" s="54"/>
      <c r="F64" s="55"/>
      <c r="G64" s="311"/>
      <c r="H64" s="55"/>
      <c r="I64" s="55"/>
      <c r="J64" s="55"/>
      <c r="K64" s="55"/>
      <c r="L64" s="85">
        <f t="shared" ref="L64:L68" si="35">SUM(E64:K64)</f>
        <v>0</v>
      </c>
      <c r="M64" s="316"/>
      <c r="N64" s="115">
        <f t="shared" si="32"/>
        <v>0</v>
      </c>
    </row>
    <row r="65" spans="1:14" ht="18.95" customHeight="1" x14ac:dyDescent="0.15">
      <c r="B65" s="566"/>
      <c r="C65" s="569"/>
      <c r="D65" s="27" t="s">
        <v>77</v>
      </c>
      <c r="E65" s="54">
        <f>E58</f>
        <v>0</v>
      </c>
      <c r="F65" s="55">
        <f>F58</f>
        <v>0</v>
      </c>
      <c r="G65" s="55">
        <f t="shared" ref="G65:K65" si="36">G58</f>
        <v>0</v>
      </c>
      <c r="H65" s="55">
        <f t="shared" si="36"/>
        <v>0</v>
      </c>
      <c r="I65" s="55">
        <f t="shared" si="36"/>
        <v>0</v>
      </c>
      <c r="J65" s="55">
        <f t="shared" si="36"/>
        <v>0</v>
      </c>
      <c r="K65" s="55">
        <f t="shared" si="36"/>
        <v>0</v>
      </c>
      <c r="L65" s="85">
        <f t="shared" si="35"/>
        <v>0</v>
      </c>
      <c r="M65" s="320">
        <f>M58</f>
        <v>0</v>
      </c>
      <c r="N65" s="115">
        <f t="shared" ref="N65:N68" si="37">SUM(L65:M65)</f>
        <v>0</v>
      </c>
    </row>
    <row r="66" spans="1:14" ht="18.95" customHeight="1" x14ac:dyDescent="0.15">
      <c r="B66" s="566"/>
      <c r="C66" s="569"/>
      <c r="D66" s="27"/>
      <c r="E66" s="54"/>
      <c r="F66" s="55"/>
      <c r="G66" s="311"/>
      <c r="H66" s="55"/>
      <c r="I66" s="55"/>
      <c r="J66" s="55"/>
      <c r="K66" s="55"/>
      <c r="L66" s="85">
        <f t="shared" si="35"/>
        <v>0</v>
      </c>
      <c r="M66" s="316"/>
      <c r="N66" s="115">
        <f t="shared" si="37"/>
        <v>0</v>
      </c>
    </row>
    <row r="67" spans="1:14" ht="18.95" customHeight="1" x14ac:dyDescent="0.15">
      <c r="B67" s="566"/>
      <c r="C67" s="512" t="s">
        <v>47</v>
      </c>
      <c r="D67" s="533"/>
      <c r="E67" s="54">
        <f>SUM(E64:E66)</f>
        <v>0</v>
      </c>
      <c r="F67" s="55">
        <f>SUM(F64:F66)</f>
        <v>0</v>
      </c>
      <c r="G67" s="55">
        <f t="shared" ref="G67:K67" si="38">SUM(G64:G66)</f>
        <v>0</v>
      </c>
      <c r="H67" s="55">
        <f t="shared" si="38"/>
        <v>0</v>
      </c>
      <c r="I67" s="55">
        <f t="shared" si="38"/>
        <v>0</v>
      </c>
      <c r="J67" s="55">
        <f t="shared" si="38"/>
        <v>0</v>
      </c>
      <c r="K67" s="55">
        <f t="shared" si="38"/>
        <v>0</v>
      </c>
      <c r="L67" s="85">
        <f t="shared" si="35"/>
        <v>0</v>
      </c>
      <c r="M67" s="316">
        <f>SUM(M64:M66)</f>
        <v>0</v>
      </c>
      <c r="N67" s="115">
        <f t="shared" si="37"/>
        <v>0</v>
      </c>
    </row>
    <row r="68" spans="1:14" ht="18.95" customHeight="1" x14ac:dyDescent="0.15">
      <c r="B68" s="567"/>
      <c r="C68" s="589" t="s">
        <v>48</v>
      </c>
      <c r="D68" s="590"/>
      <c r="E68" s="74"/>
      <c r="F68" s="67"/>
      <c r="G68" s="312"/>
      <c r="H68" s="67"/>
      <c r="I68" s="55"/>
      <c r="J68" s="55"/>
      <c r="K68" s="55"/>
      <c r="L68" s="85">
        <f t="shared" si="35"/>
        <v>0</v>
      </c>
      <c r="M68" s="318"/>
      <c r="N68" s="115">
        <f t="shared" si="37"/>
        <v>0</v>
      </c>
    </row>
    <row r="69" spans="1:14" s="45" customFormat="1" ht="18.95" customHeight="1" thickBot="1" x14ac:dyDescent="0.2">
      <c r="B69" s="514" t="s">
        <v>34</v>
      </c>
      <c r="C69" s="573"/>
      <c r="D69" s="574"/>
      <c r="E69" s="76">
        <f>SUM(E63,E67,E68)</f>
        <v>0</v>
      </c>
      <c r="F69" s="77">
        <f>SUM(F63,F67,F68)</f>
        <v>0</v>
      </c>
      <c r="G69" s="77">
        <f t="shared" ref="G69:K69" si="39">SUM(G63,G67,G68)</f>
        <v>0</v>
      </c>
      <c r="H69" s="77">
        <f t="shared" si="39"/>
        <v>0</v>
      </c>
      <c r="I69" s="77">
        <f t="shared" si="39"/>
        <v>0</v>
      </c>
      <c r="J69" s="77">
        <f t="shared" si="39"/>
        <v>0</v>
      </c>
      <c r="K69" s="77">
        <f t="shared" si="39"/>
        <v>0</v>
      </c>
      <c r="L69" s="77">
        <f>SUM(E69:K69)</f>
        <v>0</v>
      </c>
      <c r="M69" s="321">
        <f>SUM(M63,M67,M68)</f>
        <v>0</v>
      </c>
      <c r="N69" s="180">
        <f>SUM(L69:M69)</f>
        <v>0</v>
      </c>
    </row>
    <row r="70" spans="1:14" s="45" customFormat="1" ht="18.95" customHeight="1" thickTop="1" x14ac:dyDescent="0.15">
      <c r="B70" s="575" t="s">
        <v>79</v>
      </c>
      <c r="C70" s="576"/>
      <c r="D70" s="577"/>
      <c r="E70" s="80">
        <f>E62-E69</f>
        <v>0</v>
      </c>
      <c r="F70" s="81">
        <f>F62-F69</f>
        <v>0</v>
      </c>
      <c r="G70" s="81">
        <f t="shared" ref="G70:K70" si="40">G62-G69</f>
        <v>0</v>
      </c>
      <c r="H70" s="81">
        <f t="shared" si="40"/>
        <v>0</v>
      </c>
      <c r="I70" s="81">
        <f t="shared" si="40"/>
        <v>0</v>
      </c>
      <c r="J70" s="81">
        <f t="shared" si="40"/>
        <v>0</v>
      </c>
      <c r="K70" s="81">
        <f t="shared" si="40"/>
        <v>0</v>
      </c>
      <c r="L70" s="91">
        <f>SUM(E70:K70)</f>
        <v>0</v>
      </c>
      <c r="M70" s="322">
        <f>M62-M69</f>
        <v>0</v>
      </c>
      <c r="N70" s="181">
        <f>SUM(L70:M70)</f>
        <v>0</v>
      </c>
    </row>
    <row r="71" spans="1:14" s="45" customFormat="1" ht="9.75" customHeight="1" x14ac:dyDescent="0.15">
      <c r="B71" s="10"/>
      <c r="C71" s="10"/>
      <c r="D71" s="11" t="s">
        <v>90</v>
      </c>
      <c r="E71" s="247"/>
      <c r="F71" s="247"/>
      <c r="G71" s="247"/>
    </row>
    <row r="72" spans="1:14" s="45" customFormat="1" ht="9.75" customHeight="1" x14ac:dyDescent="0.15">
      <c r="B72" s="10"/>
      <c r="C72" s="10"/>
      <c r="D72" s="11" t="s">
        <v>141</v>
      </c>
      <c r="E72" s="247"/>
      <c r="F72" s="247"/>
      <c r="G72" s="247"/>
    </row>
    <row r="73" spans="1:14" s="45" customFormat="1" ht="9.75" customHeight="1" x14ac:dyDescent="0.15">
      <c r="B73" s="10"/>
      <c r="C73" s="10"/>
      <c r="D73" s="12" t="s">
        <v>163</v>
      </c>
      <c r="E73" s="247"/>
      <c r="F73" s="247"/>
      <c r="G73" s="247"/>
    </row>
    <row r="74" spans="1:14" s="45" customFormat="1" ht="18.95" customHeight="1" x14ac:dyDescent="0.15">
      <c r="B74" s="10"/>
      <c r="C74" s="10"/>
      <c r="D74" s="12"/>
      <c r="E74" s="247"/>
      <c r="F74" s="247"/>
      <c r="G74" s="247"/>
    </row>
    <row r="75" spans="1:14" s="45" customFormat="1" ht="18.95" customHeight="1" x14ac:dyDescent="0.15">
      <c r="A75" s="360" t="s">
        <v>145</v>
      </c>
      <c r="B75" s="10"/>
      <c r="C75" s="10"/>
      <c r="D75" s="10"/>
      <c r="E75" s="247"/>
      <c r="F75" s="247"/>
      <c r="G75" s="247"/>
    </row>
    <row r="76" spans="1:14" ht="18.95" customHeight="1" x14ac:dyDescent="0.15">
      <c r="A76" s="16"/>
      <c r="B76" s="520"/>
      <c r="C76" s="521"/>
      <c r="D76" s="522"/>
      <c r="E76" s="507" t="s">
        <v>124</v>
      </c>
      <c r="F76" s="557"/>
      <c r="G76" s="581" t="s">
        <v>66</v>
      </c>
    </row>
    <row r="77" spans="1:14" ht="18.95" customHeight="1" x14ac:dyDescent="0.15">
      <c r="A77" s="16"/>
      <c r="B77" s="539"/>
      <c r="C77" s="540"/>
      <c r="D77" s="541"/>
      <c r="E77" s="621" t="s">
        <v>146</v>
      </c>
      <c r="F77" s="624"/>
      <c r="G77" s="582"/>
    </row>
    <row r="78" spans="1:14" ht="18.95" customHeight="1" x14ac:dyDescent="0.15">
      <c r="B78" s="523"/>
      <c r="C78" s="524"/>
      <c r="D78" s="525"/>
      <c r="E78" s="338" t="s">
        <v>105</v>
      </c>
      <c r="F78" s="342" t="s">
        <v>100</v>
      </c>
      <c r="G78" s="583"/>
    </row>
    <row r="79" spans="1:14" ht="18.95" customHeight="1" x14ac:dyDescent="0.15">
      <c r="B79" s="610" t="s">
        <v>75</v>
      </c>
      <c r="C79" s="611"/>
      <c r="D79" s="612"/>
      <c r="E79" s="159"/>
      <c r="F79" s="313"/>
      <c r="G79" s="248">
        <f>SUM(E79:F79)</f>
        <v>0</v>
      </c>
    </row>
    <row r="80" spans="1:14" ht="18.95" customHeight="1" x14ac:dyDescent="0.15">
      <c r="B80" s="546" t="s">
        <v>76</v>
      </c>
      <c r="C80" s="547"/>
      <c r="D80" s="548"/>
      <c r="E80" s="60"/>
      <c r="F80" s="61"/>
      <c r="G80" s="59"/>
    </row>
    <row r="81" spans="2:18" s="45" customFormat="1" ht="18.95" customHeight="1" x14ac:dyDescent="0.15">
      <c r="B81" s="613" t="s">
        <v>78</v>
      </c>
      <c r="C81" s="614"/>
      <c r="D81" s="615"/>
      <c r="E81" s="97">
        <f>E79*E80</f>
        <v>0</v>
      </c>
      <c r="F81" s="314">
        <f>F79*F80</f>
        <v>0</v>
      </c>
      <c r="G81" s="249">
        <f t="shared" ref="G81:G87" si="41">SUM(E81:F81)</f>
        <v>0</v>
      </c>
    </row>
    <row r="82" spans="2:18" ht="18.95" customHeight="1" x14ac:dyDescent="0.15">
      <c r="B82" s="616"/>
      <c r="C82" s="537" t="s">
        <v>41</v>
      </c>
      <c r="D82" s="538"/>
      <c r="E82" s="54"/>
      <c r="F82" s="55"/>
      <c r="G82" s="89">
        <f t="shared" si="41"/>
        <v>0</v>
      </c>
    </row>
    <row r="83" spans="2:18" ht="18.95" customHeight="1" x14ac:dyDescent="0.15">
      <c r="B83" s="566"/>
      <c r="C83" s="245"/>
      <c r="D83" s="6"/>
      <c r="E83" s="60"/>
      <c r="F83" s="63"/>
      <c r="G83" s="59">
        <f t="shared" si="41"/>
        <v>0</v>
      </c>
    </row>
    <row r="84" spans="2:18" ht="18.95" customHeight="1" x14ac:dyDescent="0.15">
      <c r="B84" s="567"/>
      <c r="C84" s="593" t="s">
        <v>42</v>
      </c>
      <c r="D84" s="594"/>
      <c r="E84" s="66">
        <f>SUM(E83)</f>
        <v>0</v>
      </c>
      <c r="F84" s="67">
        <f>SUM(F83)</f>
        <v>0</v>
      </c>
      <c r="G84" s="59">
        <f t="shared" si="41"/>
        <v>0</v>
      </c>
    </row>
    <row r="85" spans="2:18" s="45" customFormat="1" ht="18.95" customHeight="1" x14ac:dyDescent="0.15">
      <c r="B85" s="534" t="s">
        <v>33</v>
      </c>
      <c r="C85" s="587"/>
      <c r="D85" s="588"/>
      <c r="E85" s="69">
        <f>SUM(E82,E84)</f>
        <v>0</v>
      </c>
      <c r="F85" s="70">
        <f>SUM(F82,F84)</f>
        <v>0</v>
      </c>
      <c r="G85" s="73">
        <f t="shared" si="41"/>
        <v>0</v>
      </c>
    </row>
    <row r="86" spans="2:18" ht="18.95" customHeight="1" x14ac:dyDescent="0.15">
      <c r="B86" s="623"/>
      <c r="C86" s="512" t="s">
        <v>117</v>
      </c>
      <c r="D86" s="513"/>
      <c r="E86" s="62"/>
      <c r="F86" s="63"/>
      <c r="G86" s="250">
        <f t="shared" si="41"/>
        <v>0</v>
      </c>
    </row>
    <row r="87" spans="2:18" ht="18.95" customHeight="1" x14ac:dyDescent="0.15">
      <c r="B87" s="566"/>
      <c r="C87" s="568"/>
      <c r="D87" s="244" t="s">
        <v>68</v>
      </c>
      <c r="E87" s="54"/>
      <c r="F87" s="55"/>
      <c r="G87" s="59">
        <f t="shared" si="41"/>
        <v>0</v>
      </c>
    </row>
    <row r="88" spans="2:18" ht="18.95" customHeight="1" x14ac:dyDescent="0.15">
      <c r="B88" s="566"/>
      <c r="C88" s="569"/>
      <c r="D88" s="244" t="s">
        <v>77</v>
      </c>
      <c r="E88" s="54">
        <f>E81</f>
        <v>0</v>
      </c>
      <c r="F88" s="55">
        <f>F81</f>
        <v>0</v>
      </c>
      <c r="G88" s="59">
        <f t="shared" ref="G88:G91" si="42">SUM(E88:F88)</f>
        <v>0</v>
      </c>
    </row>
    <row r="89" spans="2:18" ht="18.95" customHeight="1" x14ac:dyDescent="0.15">
      <c r="B89" s="566"/>
      <c r="C89" s="569"/>
      <c r="D89" s="244"/>
      <c r="E89" s="54"/>
      <c r="F89" s="55"/>
      <c r="G89" s="59">
        <f t="shared" si="42"/>
        <v>0</v>
      </c>
    </row>
    <row r="90" spans="2:18" ht="18.95" customHeight="1" x14ac:dyDescent="0.15">
      <c r="B90" s="566"/>
      <c r="C90" s="512" t="s">
        <v>47</v>
      </c>
      <c r="D90" s="533"/>
      <c r="E90" s="54">
        <f>SUM(E87:E89)</f>
        <v>0</v>
      </c>
      <c r="F90" s="55">
        <f>SUM(F87:F89)</f>
        <v>0</v>
      </c>
      <c r="G90" s="59">
        <f t="shared" si="42"/>
        <v>0</v>
      </c>
    </row>
    <row r="91" spans="2:18" ht="18.95" customHeight="1" x14ac:dyDescent="0.15">
      <c r="B91" s="567"/>
      <c r="C91" s="589" t="s">
        <v>48</v>
      </c>
      <c r="D91" s="590"/>
      <c r="E91" s="74"/>
      <c r="F91" s="67"/>
      <c r="G91" s="59">
        <f t="shared" si="42"/>
        <v>0</v>
      </c>
    </row>
    <row r="92" spans="2:18" s="45" customFormat="1" ht="18.95" customHeight="1" thickBot="1" x14ac:dyDescent="0.2">
      <c r="B92" s="514" t="s">
        <v>34</v>
      </c>
      <c r="C92" s="573"/>
      <c r="D92" s="574"/>
      <c r="E92" s="76">
        <f>SUM(E86,E90,E91)</f>
        <v>0</v>
      </c>
      <c r="F92" s="77">
        <f>SUM(F86,F90,F91)</f>
        <v>0</v>
      </c>
      <c r="G92" s="53">
        <f>SUM(E92:F92)</f>
        <v>0</v>
      </c>
    </row>
    <row r="93" spans="2:18" s="45" customFormat="1" ht="18.95" customHeight="1" thickTop="1" x14ac:dyDescent="0.15">
      <c r="B93" s="575" t="s">
        <v>79</v>
      </c>
      <c r="C93" s="576"/>
      <c r="D93" s="577"/>
      <c r="E93" s="80">
        <f>E85-E92</f>
        <v>0</v>
      </c>
      <c r="F93" s="81">
        <f>F85-F92</f>
        <v>0</v>
      </c>
      <c r="G93" s="84">
        <f>SUM(E93:F93)</f>
        <v>0</v>
      </c>
    </row>
    <row r="94" spans="2:18" s="12" customFormat="1" ht="9.75" x14ac:dyDescent="0.15">
      <c r="B94" s="36"/>
      <c r="C94" s="36"/>
      <c r="D94" s="11" t="s">
        <v>90</v>
      </c>
      <c r="E94" s="37"/>
      <c r="F94" s="37"/>
      <c r="G94" s="37"/>
      <c r="H94" s="37"/>
      <c r="I94" s="37"/>
      <c r="J94" s="37"/>
      <c r="K94" s="37"/>
      <c r="L94" s="37"/>
      <c r="M94" s="37"/>
      <c r="N94" s="37"/>
      <c r="O94" s="37"/>
      <c r="P94" s="37"/>
      <c r="Q94" s="37"/>
      <c r="R94" s="37"/>
    </row>
    <row r="95" spans="2:18" s="12" customFormat="1" ht="9.75" x14ac:dyDescent="0.15">
      <c r="B95" s="38"/>
      <c r="C95" s="38"/>
      <c r="D95" s="11" t="s">
        <v>141</v>
      </c>
      <c r="E95" s="39"/>
      <c r="F95" s="39"/>
      <c r="G95" s="39"/>
      <c r="H95" s="39"/>
      <c r="I95" s="39"/>
      <c r="J95" s="39"/>
      <c r="K95" s="39"/>
      <c r="L95" s="39"/>
      <c r="M95" s="39"/>
      <c r="N95" s="39"/>
      <c r="O95" s="39"/>
      <c r="P95" s="39"/>
      <c r="Q95" s="39"/>
    </row>
    <row r="96" spans="2:18" s="12" customFormat="1" ht="9.75" x14ac:dyDescent="0.15">
      <c r="B96" s="38"/>
      <c r="C96" s="38"/>
      <c r="D96" s="12" t="s">
        <v>163</v>
      </c>
      <c r="E96" s="39"/>
      <c r="F96" s="39"/>
      <c r="G96" s="39"/>
      <c r="H96" s="39"/>
      <c r="I96" s="39"/>
      <c r="J96" s="39"/>
      <c r="K96" s="39"/>
      <c r="L96" s="39"/>
      <c r="M96" s="39"/>
      <c r="N96" s="39"/>
      <c r="O96" s="39"/>
      <c r="P96" s="39"/>
      <c r="Q96" s="39"/>
    </row>
    <row r="97" spans="1:19" ht="18.95" customHeight="1" x14ac:dyDescent="0.15">
      <c r="B97" s="7"/>
      <c r="C97" s="7"/>
      <c r="D97" s="3"/>
      <c r="E97" s="8"/>
      <c r="F97" s="8"/>
      <c r="G97" s="8"/>
      <c r="H97" s="8"/>
      <c r="I97" s="8"/>
      <c r="J97" s="8"/>
      <c r="K97" s="8"/>
      <c r="L97" s="8"/>
      <c r="M97" s="8"/>
      <c r="N97" s="8"/>
      <c r="O97" s="8"/>
      <c r="P97" s="8"/>
      <c r="Q97" s="8"/>
    </row>
    <row r="98" spans="1:19" ht="18.95" customHeight="1" x14ac:dyDescent="0.15">
      <c r="B98" s="7"/>
      <c r="C98" s="7"/>
      <c r="E98" s="8"/>
      <c r="F98" s="8"/>
      <c r="G98" s="8"/>
      <c r="H98" s="8"/>
      <c r="I98" s="8"/>
      <c r="J98" s="8"/>
      <c r="K98" s="8"/>
      <c r="L98" s="8"/>
      <c r="M98" s="8"/>
      <c r="N98" s="8"/>
      <c r="O98" s="8"/>
      <c r="P98" s="8"/>
      <c r="Q98" s="8"/>
    </row>
    <row r="99" spans="1:19" ht="18.95" customHeight="1" x14ac:dyDescent="0.15">
      <c r="A99" s="360" t="s">
        <v>82</v>
      </c>
    </row>
    <row r="100" spans="1:19" ht="18.95" customHeight="1" x14ac:dyDescent="0.15">
      <c r="A100" s="360" t="s">
        <v>108</v>
      </c>
      <c r="E100" s="2"/>
    </row>
    <row r="101" spans="1:19" ht="18.95" customHeight="1" x14ac:dyDescent="0.15">
      <c r="B101" s="520"/>
      <c r="C101" s="521"/>
      <c r="D101" s="522"/>
      <c r="E101" s="507" t="s">
        <v>133</v>
      </c>
      <c r="F101" s="508"/>
      <c r="G101" s="508"/>
      <c r="H101" s="508"/>
      <c r="I101" s="507" t="s">
        <v>36</v>
      </c>
      <c r="J101" s="508"/>
      <c r="K101" s="508"/>
      <c r="L101" s="508"/>
      <c r="M101" s="508"/>
      <c r="N101" s="617"/>
      <c r="O101" s="328" t="s">
        <v>96</v>
      </c>
      <c r="P101" s="558" t="s">
        <v>66</v>
      </c>
      <c r="Q101" s="18"/>
      <c r="R101" s="19"/>
    </row>
    <row r="102" spans="1:19" s="4" customFormat="1" ht="18.95" customHeight="1" x14ac:dyDescent="0.15">
      <c r="B102" s="539"/>
      <c r="C102" s="540"/>
      <c r="D102" s="541"/>
      <c r="E102" s="343" t="s">
        <v>52</v>
      </c>
      <c r="F102" s="343" t="s">
        <v>53</v>
      </c>
      <c r="G102" s="344" t="s">
        <v>74</v>
      </c>
      <c r="H102" s="608" t="s">
        <v>39</v>
      </c>
      <c r="I102" s="345" t="s">
        <v>54</v>
      </c>
      <c r="J102" s="343" t="s">
        <v>55</v>
      </c>
      <c r="K102" s="343" t="s">
        <v>56</v>
      </c>
      <c r="L102" s="343" t="s">
        <v>57</v>
      </c>
      <c r="M102" s="343" t="s">
        <v>58</v>
      </c>
      <c r="N102" s="606" t="s">
        <v>39</v>
      </c>
      <c r="O102" s="346" t="s">
        <v>59</v>
      </c>
      <c r="P102" s="634"/>
      <c r="Q102" s="14"/>
      <c r="R102" s="246"/>
    </row>
    <row r="103" spans="1:19" s="4" customFormat="1" ht="18.95" customHeight="1" x14ac:dyDescent="0.15">
      <c r="B103" s="523"/>
      <c r="C103" s="524"/>
      <c r="D103" s="525"/>
      <c r="E103" s="339" t="s">
        <v>135</v>
      </c>
      <c r="F103" s="339"/>
      <c r="G103" s="340"/>
      <c r="H103" s="609"/>
      <c r="I103" s="338"/>
      <c r="J103" s="339"/>
      <c r="K103" s="339"/>
      <c r="L103" s="339"/>
      <c r="M103" s="339"/>
      <c r="N103" s="607"/>
      <c r="O103" s="347"/>
      <c r="P103" s="559"/>
      <c r="Q103" s="14"/>
      <c r="R103" s="246"/>
    </row>
    <row r="104" spans="1:19" ht="18.95" customHeight="1" x14ac:dyDescent="0.15">
      <c r="B104" s="595"/>
      <c r="C104" s="44"/>
      <c r="D104" s="41" t="s">
        <v>132</v>
      </c>
      <c r="E104" s="107"/>
      <c r="F104" s="107"/>
      <c r="G104" s="123"/>
      <c r="H104" s="123">
        <f>SUM(E104:G104)</f>
        <v>0</v>
      </c>
      <c r="I104" s="122"/>
      <c r="J104" s="107"/>
      <c r="K104" s="107"/>
      <c r="L104" s="107"/>
      <c r="M104" s="107"/>
      <c r="N104" s="125">
        <f>SUM(I104:M104)</f>
        <v>0</v>
      </c>
      <c r="O104" s="252"/>
      <c r="P104" s="253">
        <f>SUM(N104,H104,O104)</f>
        <v>0</v>
      </c>
      <c r="Q104" s="20"/>
      <c r="R104" s="17"/>
    </row>
    <row r="105" spans="1:19" ht="18.95" customHeight="1" x14ac:dyDescent="0.15">
      <c r="B105" s="596"/>
      <c r="C105" s="24"/>
      <c r="D105" s="42"/>
      <c r="E105" s="61"/>
      <c r="F105" s="61"/>
      <c r="G105" s="65"/>
      <c r="H105" s="65">
        <f>SUM(E105:G105)</f>
        <v>0</v>
      </c>
      <c r="I105" s="60"/>
      <c r="J105" s="61"/>
      <c r="K105" s="61"/>
      <c r="L105" s="61"/>
      <c r="M105" s="61"/>
      <c r="N105" s="112">
        <f>SUM(I105:M105)</f>
        <v>0</v>
      </c>
      <c r="O105" s="113"/>
      <c r="P105" s="115">
        <f>SUM(H105,N105,O105)</f>
        <v>0</v>
      </c>
      <c r="Q105" s="20"/>
      <c r="R105" s="17"/>
    </row>
    <row r="106" spans="1:19" ht="18.95" customHeight="1" x14ac:dyDescent="0.15">
      <c r="B106" s="596"/>
      <c r="C106" s="43" t="s">
        <v>47</v>
      </c>
      <c r="D106" s="42"/>
      <c r="E106" s="61">
        <f>SUM(E104:E105)</f>
        <v>0</v>
      </c>
      <c r="F106" s="61">
        <f>SUM(F104:F105)</f>
        <v>0</v>
      </c>
      <c r="G106" s="61">
        <f>SUM(G104:G105)</f>
        <v>0</v>
      </c>
      <c r="H106" s="65">
        <f>SUM(E106:G106)</f>
        <v>0</v>
      </c>
      <c r="I106" s="60">
        <f>SUM(I104:I105)</f>
        <v>0</v>
      </c>
      <c r="J106" s="61">
        <f>SUM(J104:J105)</f>
        <v>0</v>
      </c>
      <c r="K106" s="61">
        <f t="shared" ref="K106:M106" si="43">SUM(K104:K105)</f>
        <v>0</v>
      </c>
      <c r="L106" s="61">
        <f t="shared" si="43"/>
        <v>0</v>
      </c>
      <c r="M106" s="61">
        <f t="shared" si="43"/>
        <v>0</v>
      </c>
      <c r="N106" s="112">
        <f t="shared" ref="N106:N107" si="44">SUM(I106:M106)</f>
        <v>0</v>
      </c>
      <c r="O106" s="113">
        <f>SUM(O104:O105)</f>
        <v>0</v>
      </c>
      <c r="P106" s="115">
        <f>SUM(H106,N106,O106)</f>
        <v>0</v>
      </c>
      <c r="Q106" s="20"/>
      <c r="R106" s="17"/>
    </row>
    <row r="107" spans="1:19" ht="18.95" customHeight="1" x14ac:dyDescent="0.15">
      <c r="B107" s="596"/>
      <c r="C107" s="532" t="s">
        <v>48</v>
      </c>
      <c r="D107" s="533"/>
      <c r="E107" s="61"/>
      <c r="F107" s="61"/>
      <c r="G107" s="65"/>
      <c r="H107" s="65">
        <f>SUM(E107:G107)</f>
        <v>0</v>
      </c>
      <c r="I107" s="60"/>
      <c r="J107" s="61"/>
      <c r="K107" s="61"/>
      <c r="L107" s="61"/>
      <c r="M107" s="61"/>
      <c r="N107" s="112">
        <f t="shared" si="44"/>
        <v>0</v>
      </c>
      <c r="O107" s="113"/>
      <c r="P107" s="115">
        <f>SUM(H107,N107,O107)</f>
        <v>0</v>
      </c>
      <c r="Q107" s="20"/>
      <c r="R107" s="17"/>
    </row>
    <row r="108" spans="1:19" s="45" customFormat="1" ht="18.95" customHeight="1" x14ac:dyDescent="0.15">
      <c r="B108" s="534" t="s">
        <v>34</v>
      </c>
      <c r="C108" s="535"/>
      <c r="D108" s="536"/>
      <c r="E108" s="105">
        <f>SUM(E106:E107)</f>
        <v>0</v>
      </c>
      <c r="F108" s="105">
        <f>SUM(F106:F107)</f>
        <v>0</v>
      </c>
      <c r="G108" s="116">
        <f>SUM(G106:G107)</f>
        <v>0</v>
      </c>
      <c r="H108" s="116">
        <f>SUM(E108:G108)</f>
        <v>0</v>
      </c>
      <c r="I108" s="117">
        <f>SUM(I106:I107)</f>
        <v>0</v>
      </c>
      <c r="J108" s="105">
        <f>SUM(J106:J107)</f>
        <v>0</v>
      </c>
      <c r="K108" s="105">
        <f t="shared" ref="K108:M108" si="45">SUM(K106:K107)</f>
        <v>0</v>
      </c>
      <c r="L108" s="105">
        <f t="shared" si="45"/>
        <v>0</v>
      </c>
      <c r="M108" s="105">
        <f t="shared" si="45"/>
        <v>0</v>
      </c>
      <c r="N108" s="118">
        <f>SUM(I108:M108)</f>
        <v>0</v>
      </c>
      <c r="O108" s="119">
        <f>SUM(O106:O107)</f>
        <v>0</v>
      </c>
      <c r="P108" s="120">
        <f>SUM(H108,N108,O108)</f>
        <v>0</v>
      </c>
      <c r="Q108" s="46"/>
      <c r="R108" s="47"/>
    </row>
    <row r="109" spans="1:19" s="45" customFormat="1" ht="9.75" customHeight="1" x14ac:dyDescent="0.15">
      <c r="B109" s="7"/>
      <c r="C109" s="7"/>
      <c r="D109" s="40" t="s">
        <v>157</v>
      </c>
      <c r="E109" s="7"/>
      <c r="F109" s="166"/>
      <c r="G109" s="166"/>
      <c r="H109" s="166"/>
      <c r="I109" s="166"/>
      <c r="J109" s="166"/>
      <c r="K109" s="166"/>
      <c r="L109" s="166"/>
      <c r="M109" s="166"/>
      <c r="N109" s="166"/>
      <c r="O109" s="166"/>
      <c r="P109" s="166"/>
      <c r="Q109" s="166"/>
      <c r="R109" s="47"/>
      <c r="S109" s="47"/>
    </row>
    <row r="110" spans="1:19" s="45" customFormat="1" ht="9.75" customHeight="1" x14ac:dyDescent="0.15">
      <c r="B110" s="7"/>
      <c r="C110" s="7"/>
      <c r="D110" s="40" t="s">
        <v>138</v>
      </c>
      <c r="E110" s="7"/>
      <c r="F110" s="166"/>
      <c r="G110" s="166"/>
      <c r="H110" s="166"/>
      <c r="I110" s="166"/>
      <c r="J110" s="166"/>
      <c r="K110" s="166"/>
      <c r="L110" s="166"/>
      <c r="M110" s="166"/>
      <c r="N110" s="166"/>
      <c r="O110" s="166"/>
      <c r="P110" s="166"/>
      <c r="Q110" s="166"/>
      <c r="R110" s="47"/>
      <c r="S110" s="47"/>
    </row>
    <row r="111" spans="1:19" ht="18.95" customHeight="1" x14ac:dyDescent="0.15">
      <c r="A111" s="16"/>
    </row>
    <row r="112" spans="1:19" ht="18.95" customHeight="1" x14ac:dyDescent="0.15">
      <c r="A112" s="362" t="s">
        <v>109</v>
      </c>
      <c r="B112" s="3"/>
    </row>
    <row r="113" spans="1:13" ht="18.95" customHeight="1" x14ac:dyDescent="0.15">
      <c r="A113" s="5"/>
      <c r="B113" s="597"/>
      <c r="C113" s="598"/>
      <c r="D113" s="599"/>
      <c r="E113" s="507" t="s">
        <v>71</v>
      </c>
      <c r="F113" s="508"/>
      <c r="G113" s="508"/>
      <c r="H113" s="508"/>
      <c r="I113" s="508"/>
      <c r="J113" s="508"/>
      <c r="K113" s="508"/>
      <c r="L113" s="617"/>
      <c r="M113" s="618" t="s">
        <v>37</v>
      </c>
    </row>
    <row r="114" spans="1:13" ht="18.95" customHeight="1" x14ac:dyDescent="0.15">
      <c r="A114" s="5"/>
      <c r="B114" s="600"/>
      <c r="C114" s="601"/>
      <c r="D114" s="602"/>
      <c r="E114" s="621" t="s">
        <v>64</v>
      </c>
      <c r="F114" s="586"/>
      <c r="G114" s="586"/>
      <c r="H114" s="553"/>
      <c r="I114" s="552" t="s">
        <v>67</v>
      </c>
      <c r="J114" s="586"/>
      <c r="K114" s="586"/>
      <c r="L114" s="622"/>
      <c r="M114" s="619"/>
    </row>
    <row r="115" spans="1:13" ht="18.95" customHeight="1" x14ac:dyDescent="0.15">
      <c r="B115" s="603"/>
      <c r="C115" s="604"/>
      <c r="D115" s="605"/>
      <c r="E115" s="338" t="s">
        <v>134</v>
      </c>
      <c r="F115" s="348"/>
      <c r="G115" s="339"/>
      <c r="H115" s="349" t="s">
        <v>95</v>
      </c>
      <c r="I115" s="339"/>
      <c r="J115" s="349"/>
      <c r="K115" s="349"/>
      <c r="L115" s="331" t="s">
        <v>95</v>
      </c>
      <c r="M115" s="620"/>
    </row>
    <row r="116" spans="1:13" ht="18.95" customHeight="1" x14ac:dyDescent="0.15">
      <c r="B116" s="542" t="s">
        <v>75</v>
      </c>
      <c r="C116" s="543"/>
      <c r="D116" s="538"/>
      <c r="E116" s="162"/>
      <c r="F116" s="161"/>
      <c r="G116" s="161"/>
      <c r="H116" s="261">
        <f>SUM(E116:G116)</f>
        <v>0</v>
      </c>
      <c r="I116" s="161"/>
      <c r="J116" s="161"/>
      <c r="K116" s="161"/>
      <c r="L116" s="164">
        <f>SUM(I116:K116)</f>
        <v>0</v>
      </c>
      <c r="M116" s="102">
        <f>SUM(L116,H116)</f>
        <v>0</v>
      </c>
    </row>
    <row r="117" spans="1:13" ht="18.95" customHeight="1" x14ac:dyDescent="0.15">
      <c r="B117" s="546" t="s">
        <v>76</v>
      </c>
      <c r="C117" s="547"/>
      <c r="D117" s="547"/>
      <c r="E117" s="60"/>
      <c r="F117" s="61"/>
      <c r="G117" s="61"/>
      <c r="H117" s="65"/>
      <c r="I117" s="61"/>
      <c r="J117" s="61"/>
      <c r="K117" s="61"/>
      <c r="L117" s="112"/>
      <c r="M117" s="103"/>
    </row>
    <row r="118" spans="1:13" s="45" customFormat="1" ht="18.95" customHeight="1" x14ac:dyDescent="0.15">
      <c r="B118" s="529" t="s">
        <v>78</v>
      </c>
      <c r="C118" s="530"/>
      <c r="D118" s="530"/>
      <c r="E118" s="117">
        <f>E116*E117</f>
        <v>0</v>
      </c>
      <c r="F118" s="105">
        <f>F116*F117</f>
        <v>0</v>
      </c>
      <c r="G118" s="105">
        <f>G116*G117</f>
        <v>0</v>
      </c>
      <c r="H118" s="116">
        <f t="shared" ref="H118:H124" si="46">SUM(E118:G118)</f>
        <v>0</v>
      </c>
      <c r="I118" s="105">
        <f>I116*I117</f>
        <v>0</v>
      </c>
      <c r="J118" s="105">
        <f>J116*J117</f>
        <v>0</v>
      </c>
      <c r="K118" s="105">
        <f>K116*K117</f>
        <v>0</v>
      </c>
      <c r="L118" s="118">
        <f t="shared" ref="L118:L124" si="47">SUM(I118:K118)</f>
        <v>0</v>
      </c>
      <c r="M118" s="106">
        <f>SUM(L118,H118)</f>
        <v>0</v>
      </c>
    </row>
    <row r="119" spans="1:13" ht="18.95" customHeight="1" x14ac:dyDescent="0.15">
      <c r="B119" s="566"/>
      <c r="C119" s="591" t="s">
        <v>41</v>
      </c>
      <c r="D119" s="592"/>
      <c r="E119" s="60"/>
      <c r="F119" s="61"/>
      <c r="G119" s="61"/>
      <c r="H119" s="123">
        <f t="shared" si="46"/>
        <v>0</v>
      </c>
      <c r="I119" s="61"/>
      <c r="J119" s="61"/>
      <c r="K119" s="61"/>
      <c r="L119" s="125">
        <f t="shared" si="47"/>
        <v>0</v>
      </c>
      <c r="M119" s="103">
        <f t="shared" ref="M119:M124" si="48">SUM(H119,L119)</f>
        <v>0</v>
      </c>
    </row>
    <row r="120" spans="1:13" ht="18.95" customHeight="1" x14ac:dyDescent="0.15">
      <c r="B120" s="566"/>
      <c r="C120" s="28"/>
      <c r="D120" s="6"/>
      <c r="E120" s="60"/>
      <c r="F120" s="107"/>
      <c r="G120" s="107"/>
      <c r="H120" s="123">
        <f t="shared" si="46"/>
        <v>0</v>
      </c>
      <c r="I120" s="61"/>
      <c r="J120" s="107"/>
      <c r="K120" s="107"/>
      <c r="L120" s="125">
        <f t="shared" si="47"/>
        <v>0</v>
      </c>
      <c r="M120" s="103">
        <f t="shared" si="48"/>
        <v>0</v>
      </c>
    </row>
    <row r="121" spans="1:13" ht="18.95" customHeight="1" x14ac:dyDescent="0.15">
      <c r="B121" s="567"/>
      <c r="C121" s="593" t="s">
        <v>42</v>
      </c>
      <c r="D121" s="594"/>
      <c r="E121" s="126">
        <f>SUM(E120)</f>
        <v>0</v>
      </c>
      <c r="F121" s="104">
        <f>SUM(F120)</f>
        <v>0</v>
      </c>
      <c r="G121" s="61">
        <f>SUM(G120)</f>
        <v>0</v>
      </c>
      <c r="H121" s="123">
        <f t="shared" si="46"/>
        <v>0</v>
      </c>
      <c r="I121" s="138">
        <f>SUM(I120)</f>
        <v>0</v>
      </c>
      <c r="J121" s="104">
        <f>SUM(J120)</f>
        <v>0</v>
      </c>
      <c r="K121" s="61">
        <f>SUM(K120)</f>
        <v>0</v>
      </c>
      <c r="L121" s="125">
        <f t="shared" si="47"/>
        <v>0</v>
      </c>
      <c r="M121" s="103">
        <f t="shared" si="48"/>
        <v>0</v>
      </c>
    </row>
    <row r="122" spans="1:13" s="45" customFormat="1" ht="18.95" customHeight="1" x14ac:dyDescent="0.15">
      <c r="B122" s="534" t="s">
        <v>33</v>
      </c>
      <c r="C122" s="587"/>
      <c r="D122" s="588"/>
      <c r="E122" s="117">
        <f>SUM(E119,E121)</f>
        <v>0</v>
      </c>
      <c r="F122" s="105">
        <f>SUM(F119,F121)</f>
        <v>0</v>
      </c>
      <c r="G122" s="105">
        <f>SUM(G119,G121)</f>
        <v>0</v>
      </c>
      <c r="H122" s="116">
        <f t="shared" si="46"/>
        <v>0</v>
      </c>
      <c r="I122" s="105">
        <f>SUM(I119,I121)</f>
        <v>0</v>
      </c>
      <c r="J122" s="105">
        <f>SUM(J119,J121)</f>
        <v>0</v>
      </c>
      <c r="K122" s="105">
        <f>SUM(K119,K121)</f>
        <v>0</v>
      </c>
      <c r="L122" s="118">
        <f t="shared" si="47"/>
        <v>0</v>
      </c>
      <c r="M122" s="106">
        <f t="shared" si="48"/>
        <v>0</v>
      </c>
    </row>
    <row r="123" spans="1:13" ht="18.95" customHeight="1" x14ac:dyDescent="0.15">
      <c r="B123" s="566"/>
      <c r="C123" s="532" t="s">
        <v>117</v>
      </c>
      <c r="D123" s="533"/>
      <c r="E123" s="60"/>
      <c r="F123" s="61"/>
      <c r="G123" s="61"/>
      <c r="H123" s="65">
        <f t="shared" si="46"/>
        <v>0</v>
      </c>
      <c r="I123" s="61"/>
      <c r="J123" s="61"/>
      <c r="K123" s="61"/>
      <c r="L123" s="112">
        <f t="shared" si="47"/>
        <v>0</v>
      </c>
      <c r="M123" s="108">
        <f t="shared" si="48"/>
        <v>0</v>
      </c>
    </row>
    <row r="124" spans="1:13" ht="18.95" customHeight="1" x14ac:dyDescent="0.15">
      <c r="B124" s="566"/>
      <c r="C124" s="568"/>
      <c r="D124" s="27" t="s">
        <v>69</v>
      </c>
      <c r="E124" s="60"/>
      <c r="F124" s="61"/>
      <c r="G124" s="61"/>
      <c r="H124" s="65">
        <f t="shared" si="46"/>
        <v>0</v>
      </c>
      <c r="I124" s="61"/>
      <c r="J124" s="61"/>
      <c r="K124" s="61"/>
      <c r="L124" s="112">
        <f t="shared" si="47"/>
        <v>0</v>
      </c>
      <c r="M124" s="103">
        <f t="shared" si="48"/>
        <v>0</v>
      </c>
    </row>
    <row r="125" spans="1:13" ht="18.95" customHeight="1" x14ac:dyDescent="0.15">
      <c r="B125" s="566"/>
      <c r="C125" s="569"/>
      <c r="D125" s="27" t="s">
        <v>77</v>
      </c>
      <c r="E125" s="60">
        <f>E118</f>
        <v>0</v>
      </c>
      <c r="F125" s="61">
        <f>F118</f>
        <v>0</v>
      </c>
      <c r="G125" s="61">
        <f>G118</f>
        <v>0</v>
      </c>
      <c r="H125" s="65">
        <f t="shared" ref="H125:H128" si="49">SUM(E125:G125)</f>
        <v>0</v>
      </c>
      <c r="I125" s="61">
        <f>I118</f>
        <v>0</v>
      </c>
      <c r="J125" s="61">
        <f>J118</f>
        <v>0</v>
      </c>
      <c r="K125" s="61">
        <f>K118</f>
        <v>0</v>
      </c>
      <c r="L125" s="112">
        <f t="shared" ref="L125:L128" si="50">SUM(I125:K125)</f>
        <v>0</v>
      </c>
      <c r="M125" s="103">
        <f t="shared" ref="M125:M128" si="51">SUM(H125,L125)</f>
        <v>0</v>
      </c>
    </row>
    <row r="126" spans="1:13" ht="18.95" customHeight="1" x14ac:dyDescent="0.15">
      <c r="B126" s="566"/>
      <c r="C126" s="569"/>
      <c r="D126" s="27"/>
      <c r="E126" s="60"/>
      <c r="F126" s="61"/>
      <c r="G126" s="61"/>
      <c r="H126" s="65">
        <f t="shared" si="49"/>
        <v>0</v>
      </c>
      <c r="I126" s="61"/>
      <c r="J126" s="61"/>
      <c r="K126" s="61"/>
      <c r="L126" s="112">
        <f t="shared" si="50"/>
        <v>0</v>
      </c>
      <c r="M126" s="103">
        <f t="shared" si="51"/>
        <v>0</v>
      </c>
    </row>
    <row r="127" spans="1:13" ht="18.95" customHeight="1" x14ac:dyDescent="0.15">
      <c r="B127" s="566"/>
      <c r="C127" s="512" t="s">
        <v>47</v>
      </c>
      <c r="D127" s="533"/>
      <c r="E127" s="60">
        <f>SUM(E124:E126)</f>
        <v>0</v>
      </c>
      <c r="F127" s="61">
        <f>SUM(F124:F126)</f>
        <v>0</v>
      </c>
      <c r="G127" s="61">
        <f>SUM(G124:G126)</f>
        <v>0</v>
      </c>
      <c r="H127" s="65">
        <f t="shared" si="49"/>
        <v>0</v>
      </c>
      <c r="I127" s="61">
        <f>SUM(I124:I126)</f>
        <v>0</v>
      </c>
      <c r="J127" s="61">
        <f>SUM(J124:J126)</f>
        <v>0</v>
      </c>
      <c r="K127" s="61">
        <f>SUM(K124:K126)</f>
        <v>0</v>
      </c>
      <c r="L127" s="112">
        <f t="shared" si="50"/>
        <v>0</v>
      </c>
      <c r="M127" s="103">
        <f t="shared" si="51"/>
        <v>0</v>
      </c>
    </row>
    <row r="128" spans="1:13" ht="18.95" customHeight="1" x14ac:dyDescent="0.15">
      <c r="B128" s="567"/>
      <c r="C128" s="589" t="s">
        <v>48</v>
      </c>
      <c r="D128" s="590"/>
      <c r="E128" s="130"/>
      <c r="F128" s="104"/>
      <c r="G128" s="104"/>
      <c r="H128" s="65">
        <f t="shared" si="49"/>
        <v>0</v>
      </c>
      <c r="I128" s="104"/>
      <c r="J128" s="104"/>
      <c r="K128" s="104"/>
      <c r="L128" s="112">
        <f t="shared" si="50"/>
        <v>0</v>
      </c>
      <c r="M128" s="103">
        <f t="shared" si="51"/>
        <v>0</v>
      </c>
    </row>
    <row r="129" spans="1:15" s="45" customFormat="1" ht="18.95" customHeight="1" thickBot="1" x14ac:dyDescent="0.2">
      <c r="B129" s="514" t="s">
        <v>34</v>
      </c>
      <c r="C129" s="573"/>
      <c r="D129" s="574"/>
      <c r="E129" s="131">
        <f>SUM(E123,E127,E128)</f>
        <v>0</v>
      </c>
      <c r="F129" s="109">
        <f>SUM(F123,F127,F128)</f>
        <v>0</v>
      </c>
      <c r="G129" s="109">
        <f>SUM(G123,G127,G128)</f>
        <v>0</v>
      </c>
      <c r="H129" s="132">
        <f>SUM(E129:G129)</f>
        <v>0</v>
      </c>
      <c r="I129" s="109">
        <f>SUM(I123,I127,I128)</f>
        <v>0</v>
      </c>
      <c r="J129" s="109">
        <f>SUM(J123,J127,J128)</f>
        <v>0</v>
      </c>
      <c r="K129" s="109">
        <f>SUM(K123,K127,K128)</f>
        <v>0</v>
      </c>
      <c r="L129" s="133">
        <f>SUM(I129:K129)</f>
        <v>0</v>
      </c>
      <c r="M129" s="110">
        <f>SUM(H129,L129)</f>
        <v>0</v>
      </c>
    </row>
    <row r="130" spans="1:15" s="45" customFormat="1" ht="18.95" customHeight="1" thickTop="1" x14ac:dyDescent="0.15">
      <c r="B130" s="575" t="s">
        <v>79</v>
      </c>
      <c r="C130" s="576"/>
      <c r="D130" s="577"/>
      <c r="E130" s="134">
        <f>E122-E129</f>
        <v>0</v>
      </c>
      <c r="F130" s="111">
        <f>F122-F129</f>
        <v>0</v>
      </c>
      <c r="G130" s="147">
        <f>G122-G129</f>
        <v>0</v>
      </c>
      <c r="H130" s="135">
        <f>SUM(E130:G130)</f>
        <v>0</v>
      </c>
      <c r="I130" s="111">
        <f>I122-I129</f>
        <v>0</v>
      </c>
      <c r="J130" s="111">
        <f>J122-J129</f>
        <v>0</v>
      </c>
      <c r="K130" s="111">
        <f>K122-K129</f>
        <v>0</v>
      </c>
      <c r="L130" s="324">
        <f>SUM(I130:K130)</f>
        <v>0</v>
      </c>
      <c r="M130" s="323">
        <f>SUM(H130,L130)</f>
        <v>0</v>
      </c>
    </row>
    <row r="131" spans="1:15" s="45" customFormat="1" ht="9.75" customHeight="1" x14ac:dyDescent="0.15">
      <c r="B131" s="10"/>
      <c r="C131" s="10"/>
      <c r="D131" s="40" t="s">
        <v>139</v>
      </c>
      <c r="E131" s="166"/>
      <c r="F131" s="166"/>
      <c r="G131" s="166"/>
      <c r="H131" s="166"/>
      <c r="I131" s="166"/>
      <c r="J131" s="166"/>
      <c r="K131" s="166"/>
      <c r="L131" s="166"/>
      <c r="M131" s="166"/>
    </row>
    <row r="132" spans="1:15" ht="9.75" customHeight="1" x14ac:dyDescent="0.15">
      <c r="A132" s="16"/>
      <c r="D132" s="11" t="s">
        <v>160</v>
      </c>
    </row>
    <row r="133" spans="1:15" ht="9.75" customHeight="1" x14ac:dyDescent="0.15">
      <c r="A133" s="16"/>
      <c r="D133" s="11" t="s">
        <v>161</v>
      </c>
    </row>
    <row r="134" spans="1:15" ht="9.75" customHeight="1" x14ac:dyDescent="0.15">
      <c r="A134" s="16"/>
      <c r="D134" s="12" t="s">
        <v>162</v>
      </c>
    </row>
    <row r="135" spans="1:15" ht="9.75" customHeight="1" x14ac:dyDescent="0.15">
      <c r="A135" s="16"/>
    </row>
    <row r="136" spans="1:15" ht="18.95" customHeight="1" x14ac:dyDescent="0.15">
      <c r="A136" s="16"/>
    </row>
    <row r="137" spans="1:15" ht="18.95" customHeight="1" x14ac:dyDescent="0.15">
      <c r="A137" s="362" t="s">
        <v>110</v>
      </c>
      <c r="B137" s="3"/>
    </row>
    <row r="138" spans="1:15" ht="18.95" customHeight="1" x14ac:dyDescent="0.15">
      <c r="A138" s="5"/>
      <c r="B138" s="560"/>
      <c r="C138" s="561"/>
      <c r="D138" s="562"/>
      <c r="E138" s="507" t="s">
        <v>71</v>
      </c>
      <c r="F138" s="508"/>
      <c r="G138" s="508"/>
      <c r="H138" s="508"/>
      <c r="I138" s="508"/>
      <c r="J138" s="508"/>
      <c r="K138" s="508"/>
      <c r="L138" s="508"/>
      <c r="M138" s="508"/>
      <c r="N138" s="508"/>
      <c r="O138" s="581" t="s">
        <v>37</v>
      </c>
    </row>
    <row r="139" spans="1:15" ht="18.95" customHeight="1" x14ac:dyDescent="0.15">
      <c r="A139" s="5"/>
      <c r="B139" s="578"/>
      <c r="C139" s="579"/>
      <c r="D139" s="580"/>
      <c r="E139" s="584" t="s">
        <v>64</v>
      </c>
      <c r="F139" s="585"/>
      <c r="G139" s="585"/>
      <c r="H139" s="585"/>
      <c r="I139" s="585"/>
      <c r="J139" s="585"/>
      <c r="K139" s="579"/>
      <c r="L139" s="552" t="s">
        <v>67</v>
      </c>
      <c r="M139" s="586"/>
      <c r="N139" s="586"/>
      <c r="O139" s="582"/>
    </row>
    <row r="140" spans="1:15" ht="18.95" customHeight="1" x14ac:dyDescent="0.15">
      <c r="B140" s="563"/>
      <c r="C140" s="564"/>
      <c r="D140" s="565"/>
      <c r="E140" s="338" t="s">
        <v>137</v>
      </c>
      <c r="F140" s="350"/>
      <c r="G140" s="339"/>
      <c r="H140" s="349"/>
      <c r="I140" s="349"/>
      <c r="J140" s="349"/>
      <c r="K140" s="349" t="s">
        <v>60</v>
      </c>
      <c r="L140" s="349"/>
      <c r="M140" s="349"/>
      <c r="N140" s="340" t="s">
        <v>39</v>
      </c>
      <c r="O140" s="583"/>
    </row>
    <row r="141" spans="1:15" ht="18.95" customHeight="1" x14ac:dyDescent="0.15">
      <c r="B141" s="542" t="s">
        <v>87</v>
      </c>
      <c r="C141" s="543"/>
      <c r="D141" s="538"/>
      <c r="E141" s="165"/>
      <c r="F141" s="161"/>
      <c r="G141" s="161"/>
      <c r="H141" s="161"/>
      <c r="I141" s="161"/>
      <c r="J141" s="161"/>
      <c r="K141" s="163">
        <f>SUM(E141:J141)</f>
        <v>0</v>
      </c>
      <c r="L141" s="261"/>
      <c r="M141" s="161"/>
      <c r="N141" s="261">
        <f>SUM(L141:M141)</f>
        <v>0</v>
      </c>
      <c r="O141" s="114">
        <f>SUM(N141,K141)</f>
        <v>0</v>
      </c>
    </row>
    <row r="142" spans="1:15" ht="18.95" customHeight="1" x14ac:dyDescent="0.15">
      <c r="B142" s="546" t="s">
        <v>76</v>
      </c>
      <c r="C142" s="547"/>
      <c r="D142" s="548"/>
      <c r="E142" s="113"/>
      <c r="F142" s="61"/>
      <c r="G142" s="61"/>
      <c r="H142" s="61"/>
      <c r="I142" s="61"/>
      <c r="J142" s="61"/>
      <c r="K142" s="129"/>
      <c r="L142" s="65"/>
      <c r="M142" s="61"/>
      <c r="N142" s="65"/>
      <c r="O142" s="115"/>
    </row>
    <row r="143" spans="1:15" s="45" customFormat="1" ht="18.95" customHeight="1" x14ac:dyDescent="0.15">
      <c r="B143" s="529" t="s">
        <v>78</v>
      </c>
      <c r="C143" s="530"/>
      <c r="D143" s="531"/>
      <c r="E143" s="117">
        <f>E141*E142</f>
        <v>0</v>
      </c>
      <c r="F143" s="105">
        <f t="shared" ref="F143:J143" si="52">F141*F142</f>
        <v>0</v>
      </c>
      <c r="G143" s="105">
        <f t="shared" si="52"/>
        <v>0</v>
      </c>
      <c r="H143" s="105">
        <f t="shared" si="52"/>
        <v>0</v>
      </c>
      <c r="I143" s="105">
        <f t="shared" si="52"/>
        <v>0</v>
      </c>
      <c r="J143" s="105">
        <f t="shared" si="52"/>
        <v>0</v>
      </c>
      <c r="K143" s="166">
        <f t="shared" ref="K143:K152" si="53">SUM(E143:J143)</f>
        <v>0</v>
      </c>
      <c r="L143" s="105">
        <f>L141*L142</f>
        <v>0</v>
      </c>
      <c r="M143" s="105">
        <f t="shared" ref="M143" si="54">M141*M142</f>
        <v>0</v>
      </c>
      <c r="N143" s="262">
        <f>SUM(L143:M143)</f>
        <v>0</v>
      </c>
      <c r="O143" s="182">
        <f>SUM(K143,N143)</f>
        <v>0</v>
      </c>
    </row>
    <row r="144" spans="1:15" ht="18.95" customHeight="1" x14ac:dyDescent="0.15">
      <c r="B144" s="570" t="s">
        <v>113</v>
      </c>
      <c r="C144" s="571"/>
      <c r="D144" s="572"/>
      <c r="E144" s="165"/>
      <c r="F144" s="161"/>
      <c r="G144" s="161"/>
      <c r="H144" s="161"/>
      <c r="I144" s="161"/>
      <c r="J144" s="161"/>
      <c r="K144" s="167">
        <f t="shared" si="53"/>
        <v>0</v>
      </c>
      <c r="L144" s="261"/>
      <c r="M144" s="161"/>
      <c r="N144" s="261">
        <f>SUM(L144:M144)</f>
        <v>0</v>
      </c>
      <c r="O144" s="114">
        <f>SUM(K144,N144)</f>
        <v>0</v>
      </c>
    </row>
    <row r="145" spans="2:15" ht="18.95" customHeight="1" x14ac:dyDescent="0.15">
      <c r="B145" s="546" t="s">
        <v>84</v>
      </c>
      <c r="C145" s="547"/>
      <c r="D145" s="548"/>
      <c r="E145" s="113"/>
      <c r="F145" s="61"/>
      <c r="G145" s="61"/>
      <c r="H145" s="61"/>
      <c r="I145" s="61"/>
      <c r="J145" s="61"/>
      <c r="K145" s="168">
        <f t="shared" si="53"/>
        <v>0</v>
      </c>
      <c r="L145" s="65"/>
      <c r="M145" s="61"/>
      <c r="N145" s="65"/>
      <c r="O145" s="263"/>
    </row>
    <row r="146" spans="2:15" s="45" customFormat="1" ht="18.95" customHeight="1" x14ac:dyDescent="0.15">
      <c r="B146" s="529" t="s">
        <v>85</v>
      </c>
      <c r="C146" s="530"/>
      <c r="D146" s="531"/>
      <c r="E146" s="119">
        <f>E144*E145</f>
        <v>0</v>
      </c>
      <c r="F146" s="105">
        <f>F144*F145</f>
        <v>0</v>
      </c>
      <c r="G146" s="105">
        <f t="shared" ref="G146:J146" si="55">G144*G145</f>
        <v>0</v>
      </c>
      <c r="H146" s="105">
        <f t="shared" si="55"/>
        <v>0</v>
      </c>
      <c r="I146" s="105">
        <f t="shared" si="55"/>
        <v>0</v>
      </c>
      <c r="J146" s="105">
        <f t="shared" si="55"/>
        <v>0</v>
      </c>
      <c r="K146" s="128">
        <f t="shared" si="53"/>
        <v>0</v>
      </c>
      <c r="L146" s="116">
        <f>L144*L145</f>
        <v>0</v>
      </c>
      <c r="M146" s="105">
        <f>M144*M145</f>
        <v>0</v>
      </c>
      <c r="N146" s="319">
        <f t="shared" ref="N146:N152" si="56">SUM(L146:M146)</f>
        <v>0</v>
      </c>
      <c r="O146" s="120">
        <f t="shared" ref="O146:O152" si="57">SUM(K146,N146)</f>
        <v>0</v>
      </c>
    </row>
    <row r="147" spans="2:15" ht="18.95" customHeight="1" x14ac:dyDescent="0.15">
      <c r="B147" s="566"/>
      <c r="C147" s="532" t="s">
        <v>41</v>
      </c>
      <c r="D147" s="533"/>
      <c r="E147" s="60"/>
      <c r="F147" s="65"/>
      <c r="G147" s="61"/>
      <c r="H147" s="61"/>
      <c r="I147" s="61"/>
      <c r="J147" s="61"/>
      <c r="K147" s="124">
        <f t="shared" si="53"/>
        <v>0</v>
      </c>
      <c r="L147" s="61"/>
      <c r="M147" s="61"/>
      <c r="N147" s="123">
        <f t="shared" si="56"/>
        <v>0</v>
      </c>
      <c r="O147" s="115">
        <f t="shared" si="57"/>
        <v>0</v>
      </c>
    </row>
    <row r="148" spans="2:15" ht="18.95" customHeight="1" x14ac:dyDescent="0.15">
      <c r="B148" s="566"/>
      <c r="C148" s="28"/>
      <c r="D148" s="6"/>
      <c r="E148" s="60"/>
      <c r="F148" s="124"/>
      <c r="G148" s="107"/>
      <c r="H148" s="107"/>
      <c r="I148" s="107"/>
      <c r="J148" s="107"/>
      <c r="K148" s="124">
        <f t="shared" si="53"/>
        <v>0</v>
      </c>
      <c r="L148" s="61"/>
      <c r="M148" s="325"/>
      <c r="N148" s="65">
        <f t="shared" si="56"/>
        <v>0</v>
      </c>
      <c r="O148" s="115">
        <f t="shared" si="57"/>
        <v>0</v>
      </c>
    </row>
    <row r="149" spans="2:15" ht="18.95" customHeight="1" x14ac:dyDescent="0.15">
      <c r="B149" s="567"/>
      <c r="C149" s="512" t="s">
        <v>42</v>
      </c>
      <c r="D149" s="513"/>
      <c r="E149" s="126">
        <f>SUM(E148)</f>
        <v>0</v>
      </c>
      <c r="F149" s="104">
        <f>SUM(F148)</f>
        <v>0</v>
      </c>
      <c r="G149" s="104">
        <f t="shared" ref="G149:J149" si="58">SUM(G148)</f>
        <v>0</v>
      </c>
      <c r="H149" s="104">
        <f t="shared" si="58"/>
        <v>0</v>
      </c>
      <c r="I149" s="104">
        <f t="shared" si="58"/>
        <v>0</v>
      </c>
      <c r="J149" s="104">
        <f t="shared" si="58"/>
        <v>0</v>
      </c>
      <c r="K149" s="124">
        <f t="shared" si="53"/>
        <v>0</v>
      </c>
      <c r="L149" s="138">
        <f>SUM(L148)</f>
        <v>0</v>
      </c>
      <c r="M149" s="104">
        <f>SUM(M148)</f>
        <v>0</v>
      </c>
      <c r="N149" s="65">
        <f t="shared" si="56"/>
        <v>0</v>
      </c>
      <c r="O149" s="115">
        <f t="shared" si="57"/>
        <v>0</v>
      </c>
    </row>
    <row r="150" spans="2:15" s="45" customFormat="1" ht="18.95" customHeight="1" x14ac:dyDescent="0.15">
      <c r="B150" s="534" t="s">
        <v>33</v>
      </c>
      <c r="C150" s="535"/>
      <c r="D150" s="536"/>
      <c r="E150" s="117">
        <f>SUM(E147,E149)</f>
        <v>0</v>
      </c>
      <c r="F150" s="105">
        <f>SUM(F147,F149)</f>
        <v>0</v>
      </c>
      <c r="G150" s="105">
        <f t="shared" ref="G150:J150" si="59">SUM(G147,G149)</f>
        <v>0</v>
      </c>
      <c r="H150" s="105">
        <f t="shared" si="59"/>
        <v>0</v>
      </c>
      <c r="I150" s="105">
        <f t="shared" si="59"/>
        <v>0</v>
      </c>
      <c r="J150" s="105">
        <f t="shared" si="59"/>
        <v>0</v>
      </c>
      <c r="K150" s="128">
        <f t="shared" si="53"/>
        <v>0</v>
      </c>
      <c r="L150" s="105">
        <f>SUM(L147,L149)</f>
        <v>0</v>
      </c>
      <c r="M150" s="105">
        <f>SUM(M147,M149)</f>
        <v>0</v>
      </c>
      <c r="N150" s="116">
        <f t="shared" si="56"/>
        <v>0</v>
      </c>
      <c r="O150" s="120">
        <f t="shared" si="57"/>
        <v>0</v>
      </c>
    </row>
    <row r="151" spans="2:15" ht="18.95" customHeight="1" x14ac:dyDescent="0.15">
      <c r="B151" s="566"/>
      <c r="C151" s="532" t="s">
        <v>117</v>
      </c>
      <c r="D151" s="533"/>
      <c r="E151" s="60"/>
      <c r="F151" s="65"/>
      <c r="G151" s="65"/>
      <c r="H151" s="65"/>
      <c r="I151" s="101"/>
      <c r="J151" s="101"/>
      <c r="K151" s="124">
        <f t="shared" si="53"/>
        <v>0</v>
      </c>
      <c r="L151" s="61"/>
      <c r="M151" s="61"/>
      <c r="N151" s="123">
        <f t="shared" si="56"/>
        <v>0</v>
      </c>
      <c r="O151" s="253">
        <f t="shared" si="57"/>
        <v>0</v>
      </c>
    </row>
    <row r="152" spans="2:15" ht="18.95" customHeight="1" x14ac:dyDescent="0.15">
      <c r="B152" s="566"/>
      <c r="C152" s="568"/>
      <c r="D152" s="27" t="s">
        <v>69</v>
      </c>
      <c r="E152" s="60"/>
      <c r="F152" s="65"/>
      <c r="G152" s="65"/>
      <c r="H152" s="65"/>
      <c r="I152" s="61"/>
      <c r="J152" s="61"/>
      <c r="K152" s="129">
        <f t="shared" si="53"/>
        <v>0</v>
      </c>
      <c r="L152" s="61"/>
      <c r="M152" s="61"/>
      <c r="N152" s="65">
        <f t="shared" si="56"/>
        <v>0</v>
      </c>
      <c r="O152" s="115">
        <f t="shared" si="57"/>
        <v>0</v>
      </c>
    </row>
    <row r="153" spans="2:15" ht="18.95" customHeight="1" x14ac:dyDescent="0.15">
      <c r="B153" s="566"/>
      <c r="C153" s="569"/>
      <c r="D153" s="27" t="s">
        <v>77</v>
      </c>
      <c r="E153" s="60">
        <f>E143</f>
        <v>0</v>
      </c>
      <c r="F153" s="61">
        <f>F143</f>
        <v>0</v>
      </c>
      <c r="G153" s="61">
        <f t="shared" ref="G153:J153" si="60">G143</f>
        <v>0</v>
      </c>
      <c r="H153" s="61">
        <f t="shared" si="60"/>
        <v>0</v>
      </c>
      <c r="I153" s="61">
        <f t="shared" si="60"/>
        <v>0</v>
      </c>
      <c r="J153" s="61">
        <f t="shared" si="60"/>
        <v>0</v>
      </c>
      <c r="K153" s="129">
        <f t="shared" ref="K153:K157" si="61">SUM(E153:J153)</f>
        <v>0</v>
      </c>
      <c r="L153" s="61">
        <f>L143</f>
        <v>0</v>
      </c>
      <c r="M153" s="61">
        <f>M143</f>
        <v>0</v>
      </c>
      <c r="N153" s="65">
        <f t="shared" ref="N153:N157" si="62">SUM(L153:M153)</f>
        <v>0</v>
      </c>
      <c r="O153" s="115">
        <f t="shared" ref="O153:O157" si="63">SUM(K153,N153)</f>
        <v>0</v>
      </c>
    </row>
    <row r="154" spans="2:15" ht="18.95" customHeight="1" x14ac:dyDescent="0.15">
      <c r="B154" s="566"/>
      <c r="C154" s="569"/>
      <c r="D154" s="27" t="s">
        <v>86</v>
      </c>
      <c r="E154" s="60">
        <f>E146</f>
        <v>0</v>
      </c>
      <c r="F154" s="61">
        <f>F146</f>
        <v>0</v>
      </c>
      <c r="G154" s="61">
        <f t="shared" ref="G154:J154" si="64">G146</f>
        <v>0</v>
      </c>
      <c r="H154" s="61">
        <f t="shared" si="64"/>
        <v>0</v>
      </c>
      <c r="I154" s="61">
        <f t="shared" si="64"/>
        <v>0</v>
      </c>
      <c r="J154" s="61">
        <f t="shared" si="64"/>
        <v>0</v>
      </c>
      <c r="K154" s="129">
        <f t="shared" si="61"/>
        <v>0</v>
      </c>
      <c r="L154" s="61">
        <f>L146</f>
        <v>0</v>
      </c>
      <c r="M154" s="61">
        <f>M146</f>
        <v>0</v>
      </c>
      <c r="N154" s="65">
        <f t="shared" si="62"/>
        <v>0</v>
      </c>
      <c r="O154" s="115">
        <f t="shared" si="63"/>
        <v>0</v>
      </c>
    </row>
    <row r="155" spans="2:15" ht="18.95" customHeight="1" x14ac:dyDescent="0.15">
      <c r="B155" s="566"/>
      <c r="C155" s="569"/>
      <c r="D155" s="27"/>
      <c r="E155" s="60"/>
      <c r="F155" s="61"/>
      <c r="G155" s="61"/>
      <c r="H155" s="61"/>
      <c r="I155" s="61"/>
      <c r="J155" s="61"/>
      <c r="K155" s="129">
        <f t="shared" si="61"/>
        <v>0</v>
      </c>
      <c r="L155" s="61"/>
      <c r="M155" s="61"/>
      <c r="N155" s="65">
        <f t="shared" si="62"/>
        <v>0</v>
      </c>
      <c r="O155" s="115">
        <f t="shared" si="63"/>
        <v>0</v>
      </c>
    </row>
    <row r="156" spans="2:15" ht="18.95" customHeight="1" x14ac:dyDescent="0.15">
      <c r="B156" s="566"/>
      <c r="C156" s="512" t="s">
        <v>47</v>
      </c>
      <c r="D156" s="513"/>
      <c r="E156" s="60">
        <f>SUM(E152:E155)</f>
        <v>0</v>
      </c>
      <c r="F156" s="61">
        <f>SUM(F152:F155)</f>
        <v>0</v>
      </c>
      <c r="G156" s="61">
        <f t="shared" ref="G156:J156" si="65">SUM(G152:G155)</f>
        <v>0</v>
      </c>
      <c r="H156" s="61">
        <f t="shared" si="65"/>
        <v>0</v>
      </c>
      <c r="I156" s="61">
        <f t="shared" si="65"/>
        <v>0</v>
      </c>
      <c r="J156" s="61">
        <f t="shared" si="65"/>
        <v>0</v>
      </c>
      <c r="K156" s="129">
        <f t="shared" si="61"/>
        <v>0</v>
      </c>
      <c r="L156" s="61">
        <f>SUM(L152:L155)</f>
        <v>0</v>
      </c>
      <c r="M156" s="61">
        <f>SUM(M152:M155)</f>
        <v>0</v>
      </c>
      <c r="N156" s="65">
        <f t="shared" si="62"/>
        <v>0</v>
      </c>
      <c r="O156" s="115">
        <f t="shared" si="63"/>
        <v>0</v>
      </c>
    </row>
    <row r="157" spans="2:15" ht="18.95" customHeight="1" x14ac:dyDescent="0.15">
      <c r="B157" s="567"/>
      <c r="C157" s="532" t="s">
        <v>48</v>
      </c>
      <c r="D157" s="533"/>
      <c r="E157" s="130"/>
      <c r="F157" s="61"/>
      <c r="G157" s="61"/>
      <c r="H157" s="61"/>
      <c r="I157" s="61"/>
      <c r="J157" s="61"/>
      <c r="K157" s="129">
        <f t="shared" si="61"/>
        <v>0</v>
      </c>
      <c r="L157" s="104"/>
      <c r="M157" s="61"/>
      <c r="N157" s="65">
        <f t="shared" si="62"/>
        <v>0</v>
      </c>
      <c r="O157" s="115">
        <f t="shared" si="63"/>
        <v>0</v>
      </c>
    </row>
    <row r="158" spans="2:15" s="45" customFormat="1" ht="18.95" customHeight="1" thickBot="1" x14ac:dyDescent="0.2">
      <c r="B158" s="514" t="s">
        <v>34</v>
      </c>
      <c r="C158" s="515"/>
      <c r="D158" s="516"/>
      <c r="E158" s="131">
        <f>SUM(E151,E156,E157)</f>
        <v>0</v>
      </c>
      <c r="F158" s="132">
        <f>SUM(F151,F156,F157)</f>
        <v>0</v>
      </c>
      <c r="G158" s="132">
        <f t="shared" ref="G158:J158" si="66">SUM(G151,G156,G157)</f>
        <v>0</v>
      </c>
      <c r="H158" s="132">
        <f t="shared" si="66"/>
        <v>0</v>
      </c>
      <c r="I158" s="132">
        <f t="shared" si="66"/>
        <v>0</v>
      </c>
      <c r="J158" s="132">
        <f t="shared" si="66"/>
        <v>0</v>
      </c>
      <c r="K158" s="132">
        <f>SUM(E158:J158)</f>
        <v>0</v>
      </c>
      <c r="L158" s="109">
        <f>SUM(L151,L156,L157)</f>
        <v>0</v>
      </c>
      <c r="M158" s="109">
        <f>SUM(M151,M156,M157)</f>
        <v>0</v>
      </c>
      <c r="N158" s="132">
        <f>SUM(L158:M158)</f>
        <v>0</v>
      </c>
      <c r="O158" s="180">
        <f>SUM(K158,N158)</f>
        <v>0</v>
      </c>
    </row>
    <row r="159" spans="2:15" s="45" customFormat="1" ht="18.95" customHeight="1" thickTop="1" x14ac:dyDescent="0.15">
      <c r="B159" s="517" t="s">
        <v>79</v>
      </c>
      <c r="C159" s="518"/>
      <c r="D159" s="519"/>
      <c r="E159" s="134">
        <f>E150-E158</f>
        <v>0</v>
      </c>
      <c r="F159" s="135">
        <f>F150-F158</f>
        <v>0</v>
      </c>
      <c r="G159" s="135">
        <f t="shared" ref="G159:J159" si="67">G150-G158</f>
        <v>0</v>
      </c>
      <c r="H159" s="135">
        <f t="shared" si="67"/>
        <v>0</v>
      </c>
      <c r="I159" s="147">
        <f t="shared" si="67"/>
        <v>0</v>
      </c>
      <c r="J159" s="147">
        <f t="shared" si="67"/>
        <v>0</v>
      </c>
      <c r="K159" s="147">
        <f>SUM(E159:J159)</f>
        <v>0</v>
      </c>
      <c r="L159" s="147">
        <f>L150-L158</f>
        <v>0</v>
      </c>
      <c r="M159" s="111">
        <f>M150-M158</f>
        <v>0</v>
      </c>
      <c r="N159" s="172">
        <f>SUM(L159:M159)</f>
        <v>0</v>
      </c>
      <c r="O159" s="260">
        <f>SUM(K159,N159)</f>
        <v>0</v>
      </c>
    </row>
    <row r="160" spans="2:15" ht="9.75" customHeight="1" x14ac:dyDescent="0.15">
      <c r="B160" s="10"/>
      <c r="C160" s="10"/>
      <c r="D160" s="40" t="s">
        <v>158</v>
      </c>
      <c r="E160" s="17"/>
      <c r="F160" s="17"/>
      <c r="G160" s="17"/>
      <c r="H160" s="17"/>
      <c r="I160" s="17"/>
      <c r="J160" s="17"/>
      <c r="K160" s="17"/>
      <c r="L160" s="17"/>
      <c r="M160" s="17"/>
      <c r="N160" s="17"/>
      <c r="O160" s="17"/>
    </row>
    <row r="161" spans="1:20" ht="9.75" customHeight="1" x14ac:dyDescent="0.15">
      <c r="B161" s="7"/>
      <c r="C161" s="7"/>
      <c r="D161" s="11" t="s">
        <v>91</v>
      </c>
      <c r="E161" s="8"/>
      <c r="F161" s="8"/>
      <c r="G161" s="8"/>
      <c r="H161" s="8"/>
      <c r="I161" s="8"/>
      <c r="J161" s="8"/>
      <c r="K161" s="8"/>
      <c r="L161" s="8"/>
      <c r="M161" s="8"/>
    </row>
    <row r="162" spans="1:20" ht="9.75" customHeight="1" x14ac:dyDescent="0.15">
      <c r="D162" s="11" t="s">
        <v>140</v>
      </c>
    </row>
    <row r="163" spans="1:20" ht="9.75" customHeight="1" x14ac:dyDescent="0.15">
      <c r="D163" s="12" t="s">
        <v>164</v>
      </c>
    </row>
    <row r="165" spans="1:20" ht="18.95" customHeight="1" x14ac:dyDescent="0.15">
      <c r="A165" s="362" t="s">
        <v>111</v>
      </c>
      <c r="B165" s="3"/>
      <c r="D165" s="3"/>
      <c r="T165" s="9"/>
    </row>
    <row r="166" spans="1:20" ht="18.95" customHeight="1" x14ac:dyDescent="0.15">
      <c r="A166" s="5"/>
      <c r="B166" s="560"/>
      <c r="C166" s="561"/>
      <c r="D166" s="562"/>
      <c r="E166" s="507" t="s">
        <v>35</v>
      </c>
      <c r="F166" s="508"/>
      <c r="G166" s="508"/>
      <c r="H166" s="508"/>
      <c r="I166" s="507" t="s">
        <v>36</v>
      </c>
      <c r="J166" s="508"/>
      <c r="K166" s="508"/>
      <c r="L166" s="508"/>
      <c r="M166" s="557"/>
      <c r="N166" s="558" t="s">
        <v>37</v>
      </c>
      <c r="Q166" s="9"/>
    </row>
    <row r="167" spans="1:20" s="4" customFormat="1" ht="18.95" customHeight="1" x14ac:dyDescent="0.15">
      <c r="B167" s="563"/>
      <c r="C167" s="564"/>
      <c r="D167" s="565"/>
      <c r="E167" s="329" t="s">
        <v>38</v>
      </c>
      <c r="F167" s="330" t="s">
        <v>52</v>
      </c>
      <c r="G167" s="330" t="s">
        <v>53</v>
      </c>
      <c r="H167" s="335" t="s">
        <v>39</v>
      </c>
      <c r="I167" s="332" t="s">
        <v>54</v>
      </c>
      <c r="J167" s="330" t="s">
        <v>55</v>
      </c>
      <c r="K167" s="330" t="s">
        <v>56</v>
      </c>
      <c r="L167" s="330" t="s">
        <v>57</v>
      </c>
      <c r="M167" s="335" t="s">
        <v>39</v>
      </c>
      <c r="N167" s="559"/>
    </row>
    <row r="168" spans="1:20" s="4" customFormat="1" ht="18.95" customHeight="1" x14ac:dyDescent="0.15">
      <c r="B168" s="554" t="s">
        <v>70</v>
      </c>
      <c r="C168" s="555"/>
      <c r="D168" s="556"/>
      <c r="E168" s="126"/>
      <c r="F168" s="136"/>
      <c r="G168" s="136"/>
      <c r="H168" s="137">
        <f>SUM(E168:G168)</f>
        <v>0</v>
      </c>
      <c r="I168" s="126"/>
      <c r="J168" s="136"/>
      <c r="K168" s="136"/>
      <c r="L168" s="136"/>
      <c r="M168" s="137">
        <f>SUM(I168:L168)</f>
        <v>0</v>
      </c>
      <c r="N168" s="248">
        <f>SUM(M168,H168)</f>
        <v>0</v>
      </c>
    </row>
    <row r="169" spans="1:20" ht="18.95" customHeight="1" x14ac:dyDescent="0.15">
      <c r="B169" s="542" t="s">
        <v>87</v>
      </c>
      <c r="C169" s="543"/>
      <c r="D169" s="538"/>
      <c r="E169" s="121"/>
      <c r="F169" s="93"/>
      <c r="G169" s="93"/>
      <c r="H169" s="139">
        <f>SUM(E169:G169)</f>
        <v>0</v>
      </c>
      <c r="I169" s="121"/>
      <c r="J169" s="93"/>
      <c r="K169" s="93"/>
      <c r="L169" s="93"/>
      <c r="M169" s="139">
        <f>SUM(I169:L169)</f>
        <v>0</v>
      </c>
      <c r="N169" s="248">
        <f>SUM(H169,M169)</f>
        <v>0</v>
      </c>
    </row>
    <row r="170" spans="1:20" ht="18.95" customHeight="1" x14ac:dyDescent="0.15">
      <c r="B170" s="546" t="s">
        <v>76</v>
      </c>
      <c r="C170" s="547"/>
      <c r="D170" s="548"/>
      <c r="E170" s="94"/>
      <c r="F170" s="96"/>
      <c r="G170" s="96"/>
      <c r="H170" s="140"/>
      <c r="I170" s="94"/>
      <c r="J170" s="96"/>
      <c r="K170" s="96"/>
      <c r="L170" s="96"/>
      <c r="M170" s="140"/>
      <c r="N170" s="259"/>
    </row>
    <row r="171" spans="1:20" s="45" customFormat="1" ht="18.95" customHeight="1" x14ac:dyDescent="0.15">
      <c r="B171" s="529" t="s">
        <v>78</v>
      </c>
      <c r="C171" s="530"/>
      <c r="D171" s="531"/>
      <c r="E171" s="326">
        <f>E169*E170</f>
        <v>0</v>
      </c>
      <c r="F171" s="327">
        <f t="shared" ref="F171:G171" si="68">F169*F170</f>
        <v>0</v>
      </c>
      <c r="G171" s="327">
        <f t="shared" si="68"/>
        <v>0</v>
      </c>
      <c r="H171" s="142">
        <f t="shared" ref="H171:H177" si="69">SUM(E171:G171)</f>
        <v>0</v>
      </c>
      <c r="I171" s="326">
        <f>I169*I170</f>
        <v>0</v>
      </c>
      <c r="J171" s="327">
        <f t="shared" ref="J171" si="70">J169*J170</f>
        <v>0</v>
      </c>
      <c r="K171" s="327">
        <f t="shared" ref="K171" si="71">K169*K170</f>
        <v>0</v>
      </c>
      <c r="L171" s="327">
        <f t="shared" ref="L171" si="72">L169*L170</f>
        <v>0</v>
      </c>
      <c r="M171" s="142">
        <f t="shared" ref="M171:M176" si="73">SUM(I171:L171)</f>
        <v>0</v>
      </c>
      <c r="N171" s="181">
        <f t="shared" ref="N171:N176" si="74">SUM(H171,M171)</f>
        <v>0</v>
      </c>
    </row>
    <row r="172" spans="1:20" ht="18.95" customHeight="1" x14ac:dyDescent="0.15">
      <c r="B172" s="32"/>
      <c r="C172" s="537" t="s">
        <v>41</v>
      </c>
      <c r="D172" s="538"/>
      <c r="E172" s="60"/>
      <c r="F172" s="61"/>
      <c r="G172" s="61"/>
      <c r="H172" s="65">
        <f t="shared" si="69"/>
        <v>0</v>
      </c>
      <c r="I172" s="60"/>
      <c r="J172" s="61"/>
      <c r="K172" s="61"/>
      <c r="L172" s="61"/>
      <c r="M172" s="65">
        <f t="shared" si="73"/>
        <v>0</v>
      </c>
      <c r="N172" s="114">
        <f t="shared" si="74"/>
        <v>0</v>
      </c>
      <c r="O172" s="8"/>
      <c r="P172" s="8"/>
    </row>
    <row r="173" spans="1:20" ht="18.95" customHeight="1" x14ac:dyDescent="0.15">
      <c r="B173" s="30"/>
      <c r="C173" s="532"/>
      <c r="D173" s="533"/>
      <c r="E173" s="130"/>
      <c r="F173" s="104"/>
      <c r="G173" s="104"/>
      <c r="H173" s="127">
        <f t="shared" si="69"/>
        <v>0</v>
      </c>
      <c r="I173" s="130"/>
      <c r="J173" s="104"/>
      <c r="K173" s="104"/>
      <c r="L173" s="104"/>
      <c r="M173" s="65">
        <f t="shared" si="73"/>
        <v>0</v>
      </c>
      <c r="N173" s="115">
        <f t="shared" si="74"/>
        <v>0</v>
      </c>
      <c r="O173" s="8"/>
      <c r="P173" s="8"/>
    </row>
    <row r="174" spans="1:20" s="45" customFormat="1" ht="18.95" customHeight="1" x14ac:dyDescent="0.15">
      <c r="B174" s="534" t="s">
        <v>33</v>
      </c>
      <c r="C174" s="535"/>
      <c r="D174" s="536"/>
      <c r="E174" s="117">
        <f>SUM(E172:E173)</f>
        <v>0</v>
      </c>
      <c r="F174" s="105">
        <f>SUM(F172:F173)</f>
        <v>0</v>
      </c>
      <c r="G174" s="105">
        <f>SUM(G172:G173)</f>
        <v>0</v>
      </c>
      <c r="H174" s="116">
        <f t="shared" si="69"/>
        <v>0</v>
      </c>
      <c r="I174" s="117">
        <f>SUM(I172:I173)</f>
        <v>0</v>
      </c>
      <c r="J174" s="105">
        <f>SUM(J172:J173)</f>
        <v>0</v>
      </c>
      <c r="K174" s="105">
        <f t="shared" ref="K174:L174" si="75">SUM(K172:K173)</f>
        <v>0</v>
      </c>
      <c r="L174" s="105">
        <f t="shared" si="75"/>
        <v>0</v>
      </c>
      <c r="M174" s="116">
        <f t="shared" si="73"/>
        <v>0</v>
      </c>
      <c r="N174" s="120">
        <f t="shared" si="74"/>
        <v>0</v>
      </c>
      <c r="O174" s="48"/>
      <c r="P174" s="48"/>
    </row>
    <row r="175" spans="1:20" ht="18.95" customHeight="1" x14ac:dyDescent="0.15">
      <c r="B175" s="33"/>
      <c r="C175" s="537" t="s">
        <v>119</v>
      </c>
      <c r="D175" s="538"/>
      <c r="E175" s="143"/>
      <c r="F175" s="101"/>
      <c r="G175" s="101"/>
      <c r="H175" s="144">
        <f t="shared" si="69"/>
        <v>0</v>
      </c>
      <c r="I175" s="143"/>
      <c r="J175" s="101"/>
      <c r="K175" s="101"/>
      <c r="L175" s="101"/>
      <c r="M175" s="144">
        <f t="shared" si="73"/>
        <v>0</v>
      </c>
      <c r="N175" s="114">
        <f t="shared" si="74"/>
        <v>0</v>
      </c>
      <c r="O175" s="8"/>
      <c r="P175" s="8"/>
    </row>
    <row r="176" spans="1:20" ht="18.95" customHeight="1" x14ac:dyDescent="0.15">
      <c r="B176" s="49"/>
      <c r="C176" s="22"/>
      <c r="D176" s="35" t="s">
        <v>77</v>
      </c>
      <c r="E176" s="122">
        <f>E171</f>
        <v>0</v>
      </c>
      <c r="F176" s="107">
        <f>F171</f>
        <v>0</v>
      </c>
      <c r="G176" s="107">
        <f>G171</f>
        <v>0</v>
      </c>
      <c r="H176" s="123">
        <f t="shared" si="69"/>
        <v>0</v>
      </c>
      <c r="I176" s="122">
        <f>I171</f>
        <v>0</v>
      </c>
      <c r="J176" s="107">
        <f>J171</f>
        <v>0</v>
      </c>
      <c r="K176" s="107">
        <f t="shared" ref="K176:L176" si="76">K171</f>
        <v>0</v>
      </c>
      <c r="L176" s="107">
        <f t="shared" si="76"/>
        <v>0</v>
      </c>
      <c r="M176" s="123">
        <f t="shared" si="73"/>
        <v>0</v>
      </c>
      <c r="N176" s="253">
        <f t="shared" si="74"/>
        <v>0</v>
      </c>
      <c r="O176" s="8"/>
      <c r="P176" s="8"/>
    </row>
    <row r="177" spans="1:17" ht="18.95" customHeight="1" x14ac:dyDescent="0.15">
      <c r="B177" s="21"/>
      <c r="C177" s="22"/>
      <c r="D177" s="6"/>
      <c r="E177" s="60"/>
      <c r="F177" s="61"/>
      <c r="G177" s="61"/>
      <c r="H177" s="65">
        <f t="shared" si="69"/>
        <v>0</v>
      </c>
      <c r="I177" s="60"/>
      <c r="J177" s="61"/>
      <c r="K177" s="61"/>
      <c r="L177" s="61"/>
      <c r="M177" s="123">
        <f t="shared" ref="M177:M179" si="77">SUM(I177:L177)</f>
        <v>0</v>
      </c>
      <c r="N177" s="253">
        <f t="shared" ref="N177:N179" si="78">SUM(H177,M177)</f>
        <v>0</v>
      </c>
      <c r="O177" s="8"/>
      <c r="P177" s="8"/>
    </row>
    <row r="178" spans="1:17" ht="18.95" customHeight="1" x14ac:dyDescent="0.15">
      <c r="B178" s="21"/>
      <c r="C178" s="512" t="s">
        <v>118</v>
      </c>
      <c r="D178" s="513"/>
      <c r="E178" s="60">
        <f>SUM(E176:E177)</f>
        <v>0</v>
      </c>
      <c r="F178" s="61">
        <f>SUM(F176:F177)</f>
        <v>0</v>
      </c>
      <c r="G178" s="61">
        <f>SUM(G176:G177)</f>
        <v>0</v>
      </c>
      <c r="H178" s="65">
        <f t="shared" ref="H178:H179" si="79">SUM(E178:G178)</f>
        <v>0</v>
      </c>
      <c r="I178" s="60">
        <f>SUM(I176:I177)</f>
        <v>0</v>
      </c>
      <c r="J178" s="61">
        <f>SUM(J176:J177)</f>
        <v>0</v>
      </c>
      <c r="K178" s="61">
        <f t="shared" ref="K178:L178" si="80">SUM(K176:K177)</f>
        <v>0</v>
      </c>
      <c r="L178" s="61">
        <f t="shared" si="80"/>
        <v>0</v>
      </c>
      <c r="M178" s="123">
        <f t="shared" si="77"/>
        <v>0</v>
      </c>
      <c r="N178" s="253">
        <f t="shared" si="78"/>
        <v>0</v>
      </c>
      <c r="O178" s="8"/>
      <c r="P178" s="8"/>
    </row>
    <row r="179" spans="1:17" ht="18.95" customHeight="1" x14ac:dyDescent="0.15">
      <c r="B179" s="30"/>
      <c r="C179" s="512" t="s">
        <v>107</v>
      </c>
      <c r="D179" s="513"/>
      <c r="E179" s="145"/>
      <c r="F179" s="104"/>
      <c r="G179" s="104"/>
      <c r="H179" s="65">
        <f t="shared" si="79"/>
        <v>0</v>
      </c>
      <c r="I179" s="145"/>
      <c r="J179" s="104"/>
      <c r="K179" s="104"/>
      <c r="L179" s="104"/>
      <c r="M179" s="123">
        <f t="shared" si="77"/>
        <v>0</v>
      </c>
      <c r="N179" s="253">
        <f t="shared" si="78"/>
        <v>0</v>
      </c>
      <c r="O179" s="8"/>
      <c r="P179" s="8"/>
    </row>
    <row r="180" spans="1:17" s="45" customFormat="1" ht="18.95" customHeight="1" thickBot="1" x14ac:dyDescent="0.2">
      <c r="B180" s="514" t="s">
        <v>34</v>
      </c>
      <c r="C180" s="515"/>
      <c r="D180" s="516"/>
      <c r="E180" s="146">
        <f>SUM(E175,E178,E179)</f>
        <v>0</v>
      </c>
      <c r="F180" s="109">
        <f>SUM(F175,F178,F179)</f>
        <v>0</v>
      </c>
      <c r="G180" s="109">
        <f>SUM(G175,G178,G179)</f>
        <v>0</v>
      </c>
      <c r="H180" s="132">
        <f>SUM(E180:G180)</f>
        <v>0</v>
      </c>
      <c r="I180" s="146">
        <f>SUM(I175,I178,I179)</f>
        <v>0</v>
      </c>
      <c r="J180" s="109">
        <f>SUM(J175,J178,J179)</f>
        <v>0</v>
      </c>
      <c r="K180" s="109">
        <f t="shared" ref="K180:L180" si="81">SUM(K175,K178,K179)</f>
        <v>0</v>
      </c>
      <c r="L180" s="109">
        <f t="shared" si="81"/>
        <v>0</v>
      </c>
      <c r="M180" s="132">
        <f>SUM(I180:L180)</f>
        <v>0</v>
      </c>
      <c r="N180" s="180">
        <f>SUM(H180,M180)</f>
        <v>0</v>
      </c>
      <c r="O180" s="48"/>
      <c r="P180" s="48"/>
    </row>
    <row r="181" spans="1:17" s="45" customFormat="1" ht="18.95" customHeight="1" thickTop="1" x14ac:dyDescent="0.15">
      <c r="B181" s="517" t="s">
        <v>79</v>
      </c>
      <c r="C181" s="518"/>
      <c r="D181" s="519"/>
      <c r="E181" s="134">
        <f>E174-E180</f>
        <v>0</v>
      </c>
      <c r="F181" s="111">
        <f>F174-F180</f>
        <v>0</v>
      </c>
      <c r="G181" s="111">
        <f>G174-G180</f>
        <v>0</v>
      </c>
      <c r="H181" s="135">
        <f>SUM(E181:G181)</f>
        <v>0</v>
      </c>
      <c r="I181" s="134">
        <f>I174-I180</f>
        <v>0</v>
      </c>
      <c r="J181" s="111">
        <f>J174-J180</f>
        <v>0</v>
      </c>
      <c r="K181" s="111">
        <f t="shared" ref="K181:L181" si="82">K174-K180</f>
        <v>0</v>
      </c>
      <c r="L181" s="111">
        <f t="shared" si="82"/>
        <v>0</v>
      </c>
      <c r="M181" s="172">
        <f>SUM(I181:L181)</f>
        <v>0</v>
      </c>
      <c r="N181" s="260">
        <f>SUM(H181,M181)</f>
        <v>0</v>
      </c>
      <c r="O181" s="48"/>
      <c r="P181" s="48"/>
    </row>
    <row r="182" spans="1:17" ht="9.75" customHeight="1" x14ac:dyDescent="0.15">
      <c r="D182" s="12" t="s">
        <v>159</v>
      </c>
    </row>
    <row r="183" spans="1:17" ht="9.75" customHeight="1" x14ac:dyDescent="0.15">
      <c r="D183" s="11" t="s">
        <v>91</v>
      </c>
    </row>
    <row r="184" spans="1:17" ht="9.75" customHeight="1" x14ac:dyDescent="0.15">
      <c r="D184" s="11" t="s">
        <v>140</v>
      </c>
    </row>
    <row r="185" spans="1:17" ht="9.75" customHeight="1" x14ac:dyDescent="0.15">
      <c r="D185" s="12" t="s">
        <v>165</v>
      </c>
    </row>
    <row r="186" spans="1:17" ht="9.75" customHeight="1" x14ac:dyDescent="0.15">
      <c r="D186" s="3"/>
    </row>
    <row r="187" spans="1:17" ht="18.95" customHeight="1" x14ac:dyDescent="0.15">
      <c r="A187" s="362" t="s">
        <v>106</v>
      </c>
      <c r="B187" s="3"/>
    </row>
    <row r="188" spans="1:17" ht="18.95" customHeight="1" x14ac:dyDescent="0.15">
      <c r="B188" s="520"/>
      <c r="C188" s="521"/>
      <c r="D188" s="522"/>
      <c r="E188" s="507" t="s">
        <v>35</v>
      </c>
      <c r="F188" s="508"/>
      <c r="G188" s="508"/>
      <c r="H188" s="508"/>
      <c r="I188" s="508"/>
      <c r="J188" s="508"/>
      <c r="K188" s="508"/>
      <c r="L188" s="508"/>
      <c r="M188" s="508"/>
      <c r="N188" s="508"/>
      <c r="O188" s="508"/>
      <c r="P188" s="508"/>
      <c r="Q188" s="504" t="s">
        <v>123</v>
      </c>
    </row>
    <row r="189" spans="1:17" ht="18.95" customHeight="1" x14ac:dyDescent="0.15">
      <c r="B189" s="539"/>
      <c r="C189" s="540"/>
      <c r="D189" s="541"/>
      <c r="E189" s="550" t="s">
        <v>38</v>
      </c>
      <c r="F189" s="551"/>
      <c r="G189" s="551"/>
      <c r="H189" s="552"/>
      <c r="I189" s="551" t="s">
        <v>122</v>
      </c>
      <c r="J189" s="551"/>
      <c r="K189" s="551"/>
      <c r="L189" s="551"/>
      <c r="M189" s="553" t="s">
        <v>121</v>
      </c>
      <c r="N189" s="551"/>
      <c r="O189" s="551"/>
      <c r="P189" s="552"/>
      <c r="Q189" s="505"/>
    </row>
    <row r="190" spans="1:17" ht="18.95" customHeight="1" x14ac:dyDescent="0.15">
      <c r="B190" s="523"/>
      <c r="C190" s="524"/>
      <c r="D190" s="525"/>
      <c r="E190" s="338"/>
      <c r="F190" s="348"/>
      <c r="G190" s="348"/>
      <c r="H190" s="340" t="s">
        <v>39</v>
      </c>
      <c r="I190" s="339"/>
      <c r="J190" s="348"/>
      <c r="K190" s="348"/>
      <c r="L190" s="340" t="s">
        <v>39</v>
      </c>
      <c r="M190" s="338"/>
      <c r="N190" s="348"/>
      <c r="O190" s="348"/>
      <c r="P190" s="340" t="s">
        <v>39</v>
      </c>
      <c r="Q190" s="506"/>
    </row>
    <row r="191" spans="1:17" ht="18.95" customHeight="1" x14ac:dyDescent="0.15">
      <c r="B191" s="542" t="s">
        <v>88</v>
      </c>
      <c r="C191" s="543"/>
      <c r="D191" s="538"/>
      <c r="E191" s="169"/>
      <c r="F191" s="170"/>
      <c r="G191" s="170"/>
      <c r="H191" s="123">
        <f>SUM(E191:G191)</f>
        <v>0</v>
      </c>
      <c r="I191" s="169"/>
      <c r="J191" s="170"/>
      <c r="K191" s="170"/>
      <c r="L191" s="123">
        <f>SUM(I191:K191)</f>
        <v>0</v>
      </c>
      <c r="M191" s="169"/>
      <c r="N191" s="170"/>
      <c r="O191" s="170"/>
      <c r="P191" s="123">
        <f>SUM(M191:O191)</f>
        <v>0</v>
      </c>
      <c r="Q191" s="173">
        <f>SUM(P191,L191,H191)</f>
        <v>0</v>
      </c>
    </row>
    <row r="192" spans="1:17" ht="18.95" customHeight="1" x14ac:dyDescent="0.15">
      <c r="B192" s="544" t="s">
        <v>116</v>
      </c>
      <c r="C192" s="545"/>
      <c r="D192" s="533"/>
      <c r="E192" s="94"/>
      <c r="F192" s="95"/>
      <c r="G192" s="95"/>
      <c r="H192" s="65"/>
      <c r="I192" s="94"/>
      <c r="J192" s="95"/>
      <c r="K192" s="95"/>
      <c r="L192" s="65"/>
      <c r="M192" s="94"/>
      <c r="N192" s="95"/>
      <c r="O192" s="95"/>
      <c r="P192" s="65"/>
      <c r="Q192" s="175"/>
    </row>
    <row r="193" spans="2:17" ht="18.95" customHeight="1" x14ac:dyDescent="0.15">
      <c r="B193" s="546" t="s">
        <v>257</v>
      </c>
      <c r="C193" s="547"/>
      <c r="D193" s="548"/>
      <c r="E193" s="94"/>
      <c r="F193" s="95"/>
      <c r="G193" s="95"/>
      <c r="H193" s="140"/>
      <c r="I193" s="94"/>
      <c r="J193" s="95"/>
      <c r="K193" s="95"/>
      <c r="L193" s="140"/>
      <c r="M193" s="94"/>
      <c r="N193" s="95"/>
      <c r="O193" s="95"/>
      <c r="P193" s="140"/>
      <c r="Q193" s="175"/>
    </row>
    <row r="194" spans="2:17" s="45" customFormat="1" ht="18.95" customHeight="1" x14ac:dyDescent="0.15">
      <c r="B194" s="529" t="s">
        <v>256</v>
      </c>
      <c r="C194" s="530"/>
      <c r="D194" s="531"/>
      <c r="E194" s="141"/>
      <c r="F194" s="98"/>
      <c r="G194" s="98"/>
      <c r="H194" s="116">
        <f t="shared" ref="H194:H199" si="83">SUM(E194:G194)</f>
        <v>0</v>
      </c>
      <c r="I194" s="141"/>
      <c r="J194" s="98"/>
      <c r="K194" s="98"/>
      <c r="L194" s="116">
        <f t="shared" ref="L194:L199" si="84">SUM(I194:K194)</f>
        <v>0</v>
      </c>
      <c r="M194" s="141"/>
      <c r="N194" s="98"/>
      <c r="O194" s="98"/>
      <c r="P194" s="116">
        <f t="shared" ref="P194:P199" si="85">SUM(M194:O194)</f>
        <v>0</v>
      </c>
      <c r="Q194" s="177">
        <f>SUM(P194,L194,H194)</f>
        <v>0</v>
      </c>
    </row>
    <row r="195" spans="2:17" ht="18.95" customHeight="1" x14ac:dyDescent="0.15">
      <c r="B195" s="23"/>
      <c r="C195" s="532" t="s">
        <v>41</v>
      </c>
      <c r="D195" s="533"/>
      <c r="E195" s="60"/>
      <c r="F195" s="61"/>
      <c r="G195" s="61"/>
      <c r="H195" s="123">
        <f t="shared" si="83"/>
        <v>0</v>
      </c>
      <c r="I195" s="60"/>
      <c r="J195" s="61"/>
      <c r="K195" s="61"/>
      <c r="L195" s="123">
        <f t="shared" si="84"/>
        <v>0</v>
      </c>
      <c r="M195" s="60"/>
      <c r="N195" s="61"/>
      <c r="O195" s="61"/>
      <c r="P195" s="123">
        <f t="shared" si="85"/>
        <v>0</v>
      </c>
      <c r="Q195" s="173">
        <f>SUM(H195,L195,P195)</f>
        <v>0</v>
      </c>
    </row>
    <row r="196" spans="2:17" ht="18.95" customHeight="1" x14ac:dyDescent="0.15">
      <c r="B196" s="23"/>
      <c r="C196" s="512" t="s">
        <v>42</v>
      </c>
      <c r="D196" s="513"/>
      <c r="E196" s="126"/>
      <c r="F196" s="104"/>
      <c r="G196" s="104"/>
      <c r="H196" s="65">
        <f t="shared" si="83"/>
        <v>0</v>
      </c>
      <c r="I196" s="126"/>
      <c r="J196" s="104"/>
      <c r="K196" s="104"/>
      <c r="L196" s="65">
        <f t="shared" si="84"/>
        <v>0</v>
      </c>
      <c r="M196" s="126"/>
      <c r="N196" s="104"/>
      <c r="O196" s="104"/>
      <c r="P196" s="65">
        <f t="shared" si="85"/>
        <v>0</v>
      </c>
      <c r="Q196" s="175">
        <f>SUM(H196,L196,P196)</f>
        <v>0</v>
      </c>
    </row>
    <row r="197" spans="2:17" s="45" customFormat="1" ht="18.95" customHeight="1" x14ac:dyDescent="0.15">
      <c r="B197" s="534" t="s">
        <v>33</v>
      </c>
      <c r="C197" s="535"/>
      <c r="D197" s="536"/>
      <c r="E197" s="117">
        <f>SUM(E195:E196)</f>
        <v>0</v>
      </c>
      <c r="F197" s="105">
        <f>SUM(F195:F196)</f>
        <v>0</v>
      </c>
      <c r="G197" s="105">
        <f>SUM(G195:G196)</f>
        <v>0</v>
      </c>
      <c r="H197" s="116">
        <f t="shared" si="83"/>
        <v>0</v>
      </c>
      <c r="I197" s="117">
        <f>SUM(I195:I196)</f>
        <v>0</v>
      </c>
      <c r="J197" s="105">
        <f>SUM(J195:J196)</f>
        <v>0</v>
      </c>
      <c r="K197" s="105">
        <f>SUM(K195:K196)</f>
        <v>0</v>
      </c>
      <c r="L197" s="116">
        <f t="shared" si="84"/>
        <v>0</v>
      </c>
      <c r="M197" s="117">
        <f>SUM(M195:M196)</f>
        <v>0</v>
      </c>
      <c r="N197" s="105">
        <f>SUM(N195:N196)</f>
        <v>0</v>
      </c>
      <c r="O197" s="105">
        <f>SUM(O195:O196)</f>
        <v>0</v>
      </c>
      <c r="P197" s="116">
        <f t="shared" si="85"/>
        <v>0</v>
      </c>
      <c r="Q197" s="179">
        <f>SUM(H197,L197,P197)</f>
        <v>0</v>
      </c>
    </row>
    <row r="198" spans="2:17" ht="18.95" customHeight="1" x14ac:dyDescent="0.15">
      <c r="B198" s="25"/>
      <c r="C198" s="537" t="s">
        <v>117</v>
      </c>
      <c r="D198" s="538"/>
      <c r="E198" s="60"/>
      <c r="F198" s="61"/>
      <c r="G198" s="61"/>
      <c r="H198" s="144">
        <f t="shared" si="83"/>
        <v>0</v>
      </c>
      <c r="I198" s="60"/>
      <c r="J198" s="61"/>
      <c r="K198" s="61"/>
      <c r="L198" s="144">
        <f t="shared" si="84"/>
        <v>0</v>
      </c>
      <c r="M198" s="60"/>
      <c r="N198" s="61"/>
      <c r="O198" s="61"/>
      <c r="P198" s="144">
        <f t="shared" si="85"/>
        <v>0</v>
      </c>
      <c r="Q198" s="178">
        <f>SUM(H198,L198,P198)</f>
        <v>0</v>
      </c>
    </row>
    <row r="199" spans="2:17" ht="18.95" customHeight="1" x14ac:dyDescent="0.15">
      <c r="B199" s="23"/>
      <c r="C199" s="26"/>
      <c r="D199" s="31" t="s">
        <v>115</v>
      </c>
      <c r="E199" s="60">
        <f>E194</f>
        <v>0</v>
      </c>
      <c r="F199" s="61">
        <f>F194</f>
        <v>0</v>
      </c>
      <c r="G199" s="61">
        <f>G194</f>
        <v>0</v>
      </c>
      <c r="H199" s="123">
        <f t="shared" si="83"/>
        <v>0</v>
      </c>
      <c r="I199" s="60">
        <f>I194</f>
        <v>0</v>
      </c>
      <c r="J199" s="61">
        <f>J194</f>
        <v>0</v>
      </c>
      <c r="K199" s="61">
        <f>K194</f>
        <v>0</v>
      </c>
      <c r="L199" s="123">
        <f t="shared" si="84"/>
        <v>0</v>
      </c>
      <c r="M199" s="60">
        <f>M194</f>
        <v>0</v>
      </c>
      <c r="N199" s="61">
        <f>N194</f>
        <v>0</v>
      </c>
      <c r="O199" s="61">
        <f>O194</f>
        <v>0</v>
      </c>
      <c r="P199" s="123">
        <f t="shared" si="85"/>
        <v>0</v>
      </c>
      <c r="Q199" s="175">
        <f>SUM(H199,L199,P199)</f>
        <v>0</v>
      </c>
    </row>
    <row r="200" spans="2:17" ht="18.95" customHeight="1" x14ac:dyDescent="0.15">
      <c r="B200" s="23"/>
      <c r="C200" s="29"/>
      <c r="D200" s="31"/>
      <c r="E200" s="60"/>
      <c r="F200" s="61"/>
      <c r="G200" s="61"/>
      <c r="H200" s="123">
        <f t="shared" ref="H200:H202" si="86">SUM(E200:G200)</f>
        <v>0</v>
      </c>
      <c r="I200" s="60"/>
      <c r="J200" s="61"/>
      <c r="K200" s="61"/>
      <c r="L200" s="123">
        <f t="shared" ref="L200:L202" si="87">SUM(I200:K200)</f>
        <v>0</v>
      </c>
      <c r="M200" s="60"/>
      <c r="N200" s="61"/>
      <c r="O200" s="61"/>
      <c r="P200" s="123">
        <f t="shared" ref="P200:P202" si="88">SUM(M200:O200)</f>
        <v>0</v>
      </c>
      <c r="Q200" s="175">
        <f t="shared" ref="Q200:Q202" si="89">SUM(H200,L200,P200)</f>
        <v>0</v>
      </c>
    </row>
    <row r="201" spans="2:17" ht="18.95" customHeight="1" x14ac:dyDescent="0.15">
      <c r="B201" s="23"/>
      <c r="C201" s="512" t="s">
        <v>47</v>
      </c>
      <c r="D201" s="513"/>
      <c r="E201" s="60">
        <f>SUM(E199:E200)</f>
        <v>0</v>
      </c>
      <c r="F201" s="61">
        <f>SUM(F199:F200)</f>
        <v>0</v>
      </c>
      <c r="G201" s="61">
        <f>SUM(G199:G200)</f>
        <v>0</v>
      </c>
      <c r="H201" s="123">
        <f t="shared" si="86"/>
        <v>0</v>
      </c>
      <c r="I201" s="60">
        <f>SUM(I199:I200)</f>
        <v>0</v>
      </c>
      <c r="J201" s="61">
        <f>SUM(J199:J200)</f>
        <v>0</v>
      </c>
      <c r="K201" s="61">
        <f>SUM(K199:K200)</f>
        <v>0</v>
      </c>
      <c r="L201" s="123">
        <f t="shared" si="87"/>
        <v>0</v>
      </c>
      <c r="M201" s="60">
        <f>SUM(M199:M200)</f>
        <v>0</v>
      </c>
      <c r="N201" s="61">
        <f>SUM(N199:N200)</f>
        <v>0</v>
      </c>
      <c r="O201" s="61">
        <f>SUM(O199:O200)</f>
        <v>0</v>
      </c>
      <c r="P201" s="123">
        <f t="shared" si="88"/>
        <v>0</v>
      </c>
      <c r="Q201" s="175">
        <f t="shared" si="89"/>
        <v>0</v>
      </c>
    </row>
    <row r="202" spans="2:17" ht="18.95" customHeight="1" x14ac:dyDescent="0.15">
      <c r="B202" s="50"/>
      <c r="C202" s="532" t="s">
        <v>120</v>
      </c>
      <c r="D202" s="533"/>
      <c r="E202" s="60"/>
      <c r="F202" s="61"/>
      <c r="G202" s="61"/>
      <c r="H202" s="123">
        <f t="shared" si="86"/>
        <v>0</v>
      </c>
      <c r="I202" s="60"/>
      <c r="J202" s="61"/>
      <c r="K202" s="61"/>
      <c r="L202" s="123">
        <f t="shared" si="87"/>
        <v>0</v>
      </c>
      <c r="M202" s="60"/>
      <c r="N202" s="61"/>
      <c r="O202" s="61"/>
      <c r="P202" s="123">
        <f t="shared" si="88"/>
        <v>0</v>
      </c>
      <c r="Q202" s="175">
        <f t="shared" si="89"/>
        <v>0</v>
      </c>
    </row>
    <row r="203" spans="2:17" s="45" customFormat="1" ht="18.95" customHeight="1" thickBot="1" x14ac:dyDescent="0.2">
      <c r="B203" s="514" t="s">
        <v>34</v>
      </c>
      <c r="C203" s="515"/>
      <c r="D203" s="516"/>
      <c r="E203" s="148">
        <f>SUM(E198,E201,E202)</f>
        <v>0</v>
      </c>
      <c r="F203" s="149">
        <f>SUM(F198,F201,F202)</f>
        <v>0</v>
      </c>
      <c r="G203" s="149">
        <f>SUM(G198,G201,G202)</f>
        <v>0</v>
      </c>
      <c r="H203" s="171">
        <f>SUM(E203:G203)</f>
        <v>0</v>
      </c>
      <c r="I203" s="148">
        <f>SUM(I198,I201,I202)</f>
        <v>0</v>
      </c>
      <c r="J203" s="149">
        <f>SUM(J198,J201,J202)</f>
        <v>0</v>
      </c>
      <c r="K203" s="149">
        <f>SUM(K198,K201,K202)</f>
        <v>0</v>
      </c>
      <c r="L203" s="171">
        <f>SUM(I203:K203)</f>
        <v>0</v>
      </c>
      <c r="M203" s="148">
        <f>SUM(M198,M201,M202)</f>
        <v>0</v>
      </c>
      <c r="N203" s="149">
        <f>SUM(N198,N201,N202)</f>
        <v>0</v>
      </c>
      <c r="O203" s="149">
        <f>SUM(O198,O201,O202)</f>
        <v>0</v>
      </c>
      <c r="P203" s="171">
        <f>SUM(M203:O203)</f>
        <v>0</v>
      </c>
      <c r="Q203" s="176">
        <f>SUM(H203,L203,P203)</f>
        <v>0</v>
      </c>
    </row>
    <row r="204" spans="2:17" s="45" customFormat="1" ht="18.95" customHeight="1" thickTop="1" x14ac:dyDescent="0.15">
      <c r="B204" s="517" t="s">
        <v>79</v>
      </c>
      <c r="C204" s="518"/>
      <c r="D204" s="519"/>
      <c r="E204" s="134">
        <f>E197-E203</f>
        <v>0</v>
      </c>
      <c r="F204" s="111">
        <f>F197-F203</f>
        <v>0</v>
      </c>
      <c r="G204" s="111">
        <f>G197-G203</f>
        <v>0</v>
      </c>
      <c r="H204" s="172">
        <f>SUM(E204:G204)</f>
        <v>0</v>
      </c>
      <c r="I204" s="134">
        <f>I197-I203</f>
        <v>0</v>
      </c>
      <c r="J204" s="111">
        <f>J197-J203</f>
        <v>0</v>
      </c>
      <c r="K204" s="111">
        <f>K197-K203</f>
        <v>0</v>
      </c>
      <c r="L204" s="172">
        <f>SUM(I204:K204)</f>
        <v>0</v>
      </c>
      <c r="M204" s="134">
        <f>M197-M203</f>
        <v>0</v>
      </c>
      <c r="N204" s="111">
        <f>N197-N203</f>
        <v>0</v>
      </c>
      <c r="O204" s="111">
        <f>O197-O203</f>
        <v>0</v>
      </c>
      <c r="P204" s="172">
        <f>SUM(M204:O204)</f>
        <v>0</v>
      </c>
      <c r="Q204" s="174">
        <f>SUM(H204,L204,P204)</f>
        <v>0</v>
      </c>
    </row>
    <row r="205" spans="2:17" ht="9.75" customHeight="1" x14ac:dyDescent="0.15">
      <c r="B205" s="7"/>
      <c r="C205" s="7"/>
      <c r="D205" s="11" t="s">
        <v>92</v>
      </c>
      <c r="E205" s="8"/>
      <c r="F205" s="8"/>
      <c r="G205" s="8"/>
      <c r="H205" s="8"/>
      <c r="I205" s="8"/>
      <c r="J205" s="8"/>
      <c r="K205" s="8"/>
      <c r="L205" s="8"/>
      <c r="M205" s="8"/>
    </row>
    <row r="206" spans="2:17" ht="9.75" customHeight="1" x14ac:dyDescent="0.15">
      <c r="D206" s="11" t="s">
        <v>258</v>
      </c>
    </row>
    <row r="207" spans="2:17" ht="9.75" customHeight="1" x14ac:dyDescent="0.15">
      <c r="D207" s="12" t="s">
        <v>166</v>
      </c>
    </row>
    <row r="208" spans="2:17" s="12" customFormat="1" ht="9.75" customHeight="1" x14ac:dyDescent="0.15">
      <c r="B208" s="11"/>
      <c r="C208" s="11"/>
      <c r="D208" s="11" t="s">
        <v>169</v>
      </c>
    </row>
    <row r="210" spans="1:17" ht="18.95" customHeight="1" x14ac:dyDescent="0.15">
      <c r="A210" s="360" t="s">
        <v>93</v>
      </c>
    </row>
    <row r="211" spans="1:17" ht="18.95" customHeight="1" x14ac:dyDescent="0.15">
      <c r="B211" s="520"/>
      <c r="C211" s="521"/>
      <c r="D211" s="522"/>
      <c r="E211" s="526" t="s">
        <v>35</v>
      </c>
      <c r="F211" s="527"/>
      <c r="G211" s="527"/>
      <c r="H211" s="527"/>
      <c r="I211" s="528"/>
      <c r="J211" s="526" t="s">
        <v>36</v>
      </c>
      <c r="K211" s="527"/>
      <c r="L211" s="527"/>
      <c r="M211" s="527"/>
      <c r="N211" s="527"/>
      <c r="O211" s="528"/>
      <c r="P211" s="351" t="s">
        <v>96</v>
      </c>
      <c r="Q211" s="504" t="s">
        <v>37</v>
      </c>
    </row>
    <row r="212" spans="1:17" s="4" customFormat="1" ht="18.95" customHeight="1" x14ac:dyDescent="0.15">
      <c r="B212" s="523"/>
      <c r="C212" s="524"/>
      <c r="D212" s="525"/>
      <c r="E212" s="352" t="s">
        <v>38</v>
      </c>
      <c r="F212" s="339" t="s">
        <v>52</v>
      </c>
      <c r="G212" s="339" t="s">
        <v>53</v>
      </c>
      <c r="H212" s="339" t="s">
        <v>74</v>
      </c>
      <c r="I212" s="331" t="s">
        <v>39</v>
      </c>
      <c r="J212" s="338" t="s">
        <v>54</v>
      </c>
      <c r="K212" s="339" t="s">
        <v>55</v>
      </c>
      <c r="L212" s="339" t="s">
        <v>56</v>
      </c>
      <c r="M212" s="339" t="s">
        <v>57</v>
      </c>
      <c r="N212" s="339" t="s">
        <v>58</v>
      </c>
      <c r="O212" s="331" t="s">
        <v>39</v>
      </c>
      <c r="P212" s="353" t="s">
        <v>59</v>
      </c>
      <c r="Q212" s="506"/>
    </row>
    <row r="213" spans="1:17" ht="18.95" customHeight="1" x14ac:dyDescent="0.15">
      <c r="B213" s="542" t="s">
        <v>72</v>
      </c>
      <c r="C213" s="543"/>
      <c r="D213" s="538"/>
      <c r="E213" s="58"/>
      <c r="F213" s="99"/>
      <c r="G213" s="99"/>
      <c r="H213" s="99"/>
      <c r="I213" s="56"/>
      <c r="J213" s="58"/>
      <c r="K213" s="99"/>
      <c r="L213" s="99"/>
      <c r="M213" s="99"/>
      <c r="N213" s="99"/>
      <c r="O213" s="57"/>
      <c r="P213" s="150"/>
      <c r="Q213" s="59"/>
    </row>
    <row r="214" spans="1:17" ht="18.95" customHeight="1" x14ac:dyDescent="0.15">
      <c r="B214" s="23"/>
      <c r="C214" s="532" t="s">
        <v>97</v>
      </c>
      <c r="D214" s="549"/>
      <c r="E214" s="54"/>
      <c r="F214" s="55"/>
      <c r="G214" s="55"/>
      <c r="H214" s="55"/>
      <c r="I214" s="56"/>
      <c r="J214" s="54"/>
      <c r="K214" s="55"/>
      <c r="L214" s="55"/>
      <c r="M214" s="55"/>
      <c r="N214" s="55"/>
      <c r="O214" s="57"/>
      <c r="P214" s="150"/>
      <c r="Q214" s="59"/>
    </row>
    <row r="215" spans="1:17" ht="18.95" customHeight="1" x14ac:dyDescent="0.15">
      <c r="B215" s="23"/>
      <c r="C215" s="532" t="s">
        <v>114</v>
      </c>
      <c r="D215" s="549"/>
      <c r="E215" s="54"/>
      <c r="F215" s="55"/>
      <c r="G215" s="55"/>
      <c r="H215" s="55"/>
      <c r="I215" s="56"/>
      <c r="J215" s="55"/>
      <c r="K215" s="55"/>
      <c r="L215" s="55"/>
      <c r="M215" s="55"/>
      <c r="N215" s="55"/>
      <c r="O215" s="57"/>
      <c r="P215" s="150"/>
      <c r="Q215" s="59"/>
    </row>
    <row r="216" spans="1:17" ht="18.95" customHeight="1" x14ac:dyDescent="0.15">
      <c r="B216" s="23"/>
      <c r="C216" s="532" t="s">
        <v>98</v>
      </c>
      <c r="D216" s="549"/>
      <c r="E216" s="54"/>
      <c r="F216" s="55"/>
      <c r="G216" s="55"/>
      <c r="H216" s="55"/>
      <c r="I216" s="56"/>
      <c r="J216" s="55"/>
      <c r="K216" s="55"/>
      <c r="L216" s="55"/>
      <c r="M216" s="55"/>
      <c r="N216" s="55"/>
      <c r="O216" s="57"/>
      <c r="P216" s="150"/>
      <c r="Q216" s="59"/>
    </row>
    <row r="217" spans="1:17" ht="18.95" customHeight="1" x14ac:dyDescent="0.15">
      <c r="B217" s="50"/>
      <c r="C217" s="532" t="s">
        <v>99</v>
      </c>
      <c r="D217" s="549"/>
      <c r="E217" s="54"/>
      <c r="F217" s="55"/>
      <c r="G217" s="55"/>
      <c r="H217" s="55"/>
      <c r="I217" s="56"/>
      <c r="J217" s="54"/>
      <c r="K217" s="55"/>
      <c r="L217" s="55"/>
      <c r="M217" s="55"/>
      <c r="N217" s="55"/>
      <c r="O217" s="57"/>
      <c r="P217" s="150"/>
      <c r="Q217" s="59"/>
    </row>
    <row r="218" spans="1:17" ht="18.95" customHeight="1" thickBot="1" x14ac:dyDescent="0.2">
      <c r="B218" s="50" t="s">
        <v>73</v>
      </c>
      <c r="C218" s="51"/>
      <c r="D218" s="52"/>
      <c r="E218" s="130"/>
      <c r="F218" s="151"/>
      <c r="G218" s="152"/>
      <c r="H218" s="152"/>
      <c r="I218" s="153"/>
      <c r="J218" s="66"/>
      <c r="K218" s="152"/>
      <c r="L218" s="152"/>
      <c r="M218" s="152"/>
      <c r="N218" s="152"/>
      <c r="O218" s="153"/>
      <c r="P218" s="154"/>
      <c r="Q218" s="155"/>
    </row>
    <row r="219" spans="1:17" s="45" customFormat="1" ht="18.95" customHeight="1" thickTop="1" x14ac:dyDescent="0.15">
      <c r="B219" s="509" t="s">
        <v>94</v>
      </c>
      <c r="C219" s="510"/>
      <c r="D219" s="511"/>
      <c r="E219" s="156"/>
      <c r="F219" s="147"/>
      <c r="G219" s="147"/>
      <c r="H219" s="147"/>
      <c r="I219" s="157"/>
      <c r="J219" s="156"/>
      <c r="K219" s="147"/>
      <c r="L219" s="147"/>
      <c r="M219" s="147"/>
      <c r="N219" s="147"/>
      <c r="O219" s="157"/>
      <c r="P219" s="158"/>
      <c r="Q219" s="92"/>
    </row>
  </sheetData>
  <mergeCells count="165">
    <mergeCell ref="P101:P103"/>
    <mergeCell ref="C216:D216"/>
    <mergeCell ref="C217:D217"/>
    <mergeCell ref="C202:D202"/>
    <mergeCell ref="C175:D175"/>
    <mergeCell ref="B5:D6"/>
    <mergeCell ref="E5:I5"/>
    <mergeCell ref="J5:O5"/>
    <mergeCell ref="Q5:Q6"/>
    <mergeCell ref="B7:B17"/>
    <mergeCell ref="C7:D7"/>
    <mergeCell ref="C8:C9"/>
    <mergeCell ref="C10:D10"/>
    <mergeCell ref="C11:C16"/>
    <mergeCell ref="C17:D17"/>
    <mergeCell ref="C27:D27"/>
    <mergeCell ref="B28:D28"/>
    <mergeCell ref="B29:D29"/>
    <mergeCell ref="B36:D37"/>
    <mergeCell ref="E36:I36"/>
    <mergeCell ref="J36:O36"/>
    <mergeCell ref="B31:D31"/>
    <mergeCell ref="B18:D18"/>
    <mergeCell ref="C19:D19"/>
    <mergeCell ref="C20:D20"/>
    <mergeCell ref="C21:D21"/>
    <mergeCell ref="C22:D22"/>
    <mergeCell ref="C26:D26"/>
    <mergeCell ref="B45:D45"/>
    <mergeCell ref="B46:D46"/>
    <mergeCell ref="B53:D55"/>
    <mergeCell ref="Q36:Q37"/>
    <mergeCell ref="B38:B39"/>
    <mergeCell ref="C38:D38"/>
    <mergeCell ref="C39:D39"/>
    <mergeCell ref="B40:D40"/>
    <mergeCell ref="B41:B44"/>
    <mergeCell ref="C41:D41"/>
    <mergeCell ref="C42:D42"/>
    <mergeCell ref="C43:D43"/>
    <mergeCell ref="C44:D44"/>
    <mergeCell ref="N53:N55"/>
    <mergeCell ref="E54:L54"/>
    <mergeCell ref="E53:M53"/>
    <mergeCell ref="B62:D62"/>
    <mergeCell ref="B63:B68"/>
    <mergeCell ref="C63:D63"/>
    <mergeCell ref="C64:C66"/>
    <mergeCell ref="C67:D67"/>
    <mergeCell ref="C68:D68"/>
    <mergeCell ref="B56:D56"/>
    <mergeCell ref="B57:D57"/>
    <mergeCell ref="B58:D58"/>
    <mergeCell ref="B59:B61"/>
    <mergeCell ref="C59:D59"/>
    <mergeCell ref="C61:D61"/>
    <mergeCell ref="B69:D69"/>
    <mergeCell ref="B70:D70"/>
    <mergeCell ref="I101:N101"/>
    <mergeCell ref="B76:D78"/>
    <mergeCell ref="B85:D85"/>
    <mergeCell ref="B86:B91"/>
    <mergeCell ref="C86:D86"/>
    <mergeCell ref="C87:C89"/>
    <mergeCell ref="C90:D90"/>
    <mergeCell ref="C91:D91"/>
    <mergeCell ref="B92:D92"/>
    <mergeCell ref="B93:D93"/>
    <mergeCell ref="C82:D82"/>
    <mergeCell ref="C84:D84"/>
    <mergeCell ref="E76:F76"/>
    <mergeCell ref="G76:G78"/>
    <mergeCell ref="E77:F77"/>
    <mergeCell ref="N102:N103"/>
    <mergeCell ref="B101:D103"/>
    <mergeCell ref="H102:H103"/>
    <mergeCell ref="E101:H101"/>
    <mergeCell ref="B79:D79"/>
    <mergeCell ref="B80:D80"/>
    <mergeCell ref="B81:D81"/>
    <mergeCell ref="B82:B84"/>
    <mergeCell ref="B116:D116"/>
    <mergeCell ref="E113:L113"/>
    <mergeCell ref="M113:M115"/>
    <mergeCell ref="E114:H114"/>
    <mergeCell ref="I114:L114"/>
    <mergeCell ref="B117:D117"/>
    <mergeCell ref="B118:D118"/>
    <mergeCell ref="B119:B121"/>
    <mergeCell ref="C119:D119"/>
    <mergeCell ref="C121:D121"/>
    <mergeCell ref="B104:B107"/>
    <mergeCell ref="C107:D107"/>
    <mergeCell ref="B108:D108"/>
    <mergeCell ref="B113:D115"/>
    <mergeCell ref="E138:N138"/>
    <mergeCell ref="O138:O140"/>
    <mergeCell ref="E139:K139"/>
    <mergeCell ref="L139:N139"/>
    <mergeCell ref="B122:D122"/>
    <mergeCell ref="B123:B128"/>
    <mergeCell ref="C123:D123"/>
    <mergeCell ref="C124:C126"/>
    <mergeCell ref="C127:D127"/>
    <mergeCell ref="C128:D128"/>
    <mergeCell ref="B141:D141"/>
    <mergeCell ref="B142:D142"/>
    <mergeCell ref="B143:D143"/>
    <mergeCell ref="B144:D144"/>
    <mergeCell ref="B145:D145"/>
    <mergeCell ref="B146:D146"/>
    <mergeCell ref="B129:D129"/>
    <mergeCell ref="B130:D130"/>
    <mergeCell ref="B138:D140"/>
    <mergeCell ref="I166:M166"/>
    <mergeCell ref="N166:N167"/>
    <mergeCell ref="C156:D156"/>
    <mergeCell ref="C157:D157"/>
    <mergeCell ref="B158:D158"/>
    <mergeCell ref="B159:D159"/>
    <mergeCell ref="B166:D167"/>
    <mergeCell ref="E166:H166"/>
    <mergeCell ref="B147:B149"/>
    <mergeCell ref="C147:D147"/>
    <mergeCell ref="C149:D149"/>
    <mergeCell ref="B150:D150"/>
    <mergeCell ref="B151:B157"/>
    <mergeCell ref="C151:D151"/>
    <mergeCell ref="C152:C155"/>
    <mergeCell ref="C172:D172"/>
    <mergeCell ref="C173:D173"/>
    <mergeCell ref="B174:D174"/>
    <mergeCell ref="C178:D178"/>
    <mergeCell ref="B180:D180"/>
    <mergeCell ref="B181:D181"/>
    <mergeCell ref="I189:L189"/>
    <mergeCell ref="M189:P189"/>
    <mergeCell ref="B168:D168"/>
    <mergeCell ref="B169:D169"/>
    <mergeCell ref="B170:D170"/>
    <mergeCell ref="B171:D171"/>
    <mergeCell ref="Q188:Q190"/>
    <mergeCell ref="E188:P188"/>
    <mergeCell ref="B219:D219"/>
    <mergeCell ref="C179:D179"/>
    <mergeCell ref="B203:D203"/>
    <mergeCell ref="B204:D204"/>
    <mergeCell ref="B211:D212"/>
    <mergeCell ref="E211:I211"/>
    <mergeCell ref="J211:O211"/>
    <mergeCell ref="Q211:Q212"/>
    <mergeCell ref="B194:D194"/>
    <mergeCell ref="C195:D195"/>
    <mergeCell ref="C196:D196"/>
    <mergeCell ref="B197:D197"/>
    <mergeCell ref="C198:D198"/>
    <mergeCell ref="C201:D201"/>
    <mergeCell ref="B188:D190"/>
    <mergeCell ref="B191:D191"/>
    <mergeCell ref="B192:D192"/>
    <mergeCell ref="B193:D193"/>
    <mergeCell ref="B213:D213"/>
    <mergeCell ref="C214:D214"/>
    <mergeCell ref="C215:D215"/>
    <mergeCell ref="E189:H189"/>
  </mergeCells>
  <phoneticPr fontId="2"/>
  <pageMargins left="0.78740157480314965" right="0.19685039370078741" top="0.78740157480314965" bottom="0.19685039370078741" header="0.59055118110236227" footer="0.31496062992125984"/>
  <pageSetup paperSize="8" scale="95" orientation="landscape" r:id="rId1"/>
  <headerFooter alignWithMargins="0">
    <oddHeader>&amp;R&amp;"ＭＳ 明朝,標準"（様式10－２）</oddHeader>
  </headerFooter>
  <rowBreaks count="4" manualBreakCount="4">
    <brk id="50" max="16" man="1"/>
    <brk id="98" max="16" man="1"/>
    <brk id="136" max="16" man="1"/>
    <brk id="186"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zoomScale="115" zoomScaleNormal="100" zoomScaleSheetLayoutView="115" workbookViewId="0">
      <selection activeCell="K13" sqref="K13"/>
    </sheetView>
  </sheetViews>
  <sheetFormatPr defaultRowHeight="15" customHeight="1" x14ac:dyDescent="0.15"/>
  <cols>
    <col min="1" max="1" width="2.625" style="366" customWidth="1"/>
    <col min="2" max="3" width="1.625" style="366" customWidth="1"/>
    <col min="4" max="4" width="20.75" style="366" customWidth="1"/>
    <col min="5" max="5" width="34.5" style="366" customWidth="1"/>
    <col min="6" max="6" width="12.875" style="366" customWidth="1"/>
    <col min="7" max="7" width="18" style="366" bestFit="1" customWidth="1"/>
    <col min="8" max="9" width="1.875" style="366" customWidth="1"/>
    <col min="10" max="10" width="18" style="366" customWidth="1"/>
    <col min="11" max="11" width="9.375" style="366" bestFit="1" customWidth="1"/>
    <col min="12" max="12" width="9.125" style="366" bestFit="1" customWidth="1"/>
    <col min="13" max="258" width="9" style="366"/>
    <col min="259" max="259" width="11.625" style="366" customWidth="1"/>
    <col min="260" max="260" width="18.375" style="366" customWidth="1"/>
    <col min="261" max="261" width="33.75" style="366" customWidth="1"/>
    <col min="262" max="262" width="12.875" style="366" customWidth="1"/>
    <col min="263" max="263" width="14.375" style="366" customWidth="1"/>
    <col min="264" max="514" width="9" style="366"/>
    <col min="515" max="515" width="11.625" style="366" customWidth="1"/>
    <col min="516" max="516" width="18.375" style="366" customWidth="1"/>
    <col min="517" max="517" width="33.75" style="366" customWidth="1"/>
    <col min="518" max="518" width="12.875" style="366" customWidth="1"/>
    <col min="519" max="519" width="14.375" style="366" customWidth="1"/>
    <col min="520" max="770" width="9" style="366"/>
    <col min="771" max="771" width="11.625" style="366" customWidth="1"/>
    <col min="772" max="772" width="18.375" style="366" customWidth="1"/>
    <col min="773" max="773" width="33.75" style="366" customWidth="1"/>
    <col min="774" max="774" width="12.875" style="366" customWidth="1"/>
    <col min="775" max="775" width="14.375" style="366" customWidth="1"/>
    <col min="776" max="1026" width="9" style="366"/>
    <col min="1027" max="1027" width="11.625" style="366" customWidth="1"/>
    <col min="1028" max="1028" width="18.375" style="366" customWidth="1"/>
    <col min="1029" max="1029" width="33.75" style="366" customWidth="1"/>
    <col min="1030" max="1030" width="12.875" style="366" customWidth="1"/>
    <col min="1031" max="1031" width="14.375" style="366" customWidth="1"/>
    <col min="1032" max="1282" width="9" style="366"/>
    <col min="1283" max="1283" width="11.625" style="366" customWidth="1"/>
    <col min="1284" max="1284" width="18.375" style="366" customWidth="1"/>
    <col min="1285" max="1285" width="33.75" style="366" customWidth="1"/>
    <col min="1286" max="1286" width="12.875" style="366" customWidth="1"/>
    <col min="1287" max="1287" width="14.375" style="366" customWidth="1"/>
    <col min="1288" max="1538" width="9" style="366"/>
    <col min="1539" max="1539" width="11.625" style="366" customWidth="1"/>
    <col min="1540" max="1540" width="18.375" style="366" customWidth="1"/>
    <col min="1541" max="1541" width="33.75" style="366" customWidth="1"/>
    <col min="1542" max="1542" width="12.875" style="366" customWidth="1"/>
    <col min="1543" max="1543" width="14.375" style="366" customWidth="1"/>
    <col min="1544" max="1794" width="9" style="366"/>
    <col min="1795" max="1795" width="11.625" style="366" customWidth="1"/>
    <col min="1796" max="1796" width="18.375" style="366" customWidth="1"/>
    <col min="1797" max="1797" width="33.75" style="366" customWidth="1"/>
    <col min="1798" max="1798" width="12.875" style="366" customWidth="1"/>
    <col min="1799" max="1799" width="14.375" style="366" customWidth="1"/>
    <col min="1800" max="2050" width="9" style="366"/>
    <col min="2051" max="2051" width="11.625" style="366" customWidth="1"/>
    <col min="2052" max="2052" width="18.375" style="366" customWidth="1"/>
    <col min="2053" max="2053" width="33.75" style="366" customWidth="1"/>
    <col min="2054" max="2054" width="12.875" style="366" customWidth="1"/>
    <col min="2055" max="2055" width="14.375" style="366" customWidth="1"/>
    <col min="2056" max="2306" width="9" style="366"/>
    <col min="2307" max="2307" width="11.625" style="366" customWidth="1"/>
    <col min="2308" max="2308" width="18.375" style="366" customWidth="1"/>
    <col min="2309" max="2309" width="33.75" style="366" customWidth="1"/>
    <col min="2310" max="2310" width="12.875" style="366" customWidth="1"/>
    <col min="2311" max="2311" width="14.375" style="366" customWidth="1"/>
    <col min="2312" max="2562" width="9" style="366"/>
    <col min="2563" max="2563" width="11.625" style="366" customWidth="1"/>
    <col min="2564" max="2564" width="18.375" style="366" customWidth="1"/>
    <col min="2565" max="2565" width="33.75" style="366" customWidth="1"/>
    <col min="2566" max="2566" width="12.875" style="366" customWidth="1"/>
    <col min="2567" max="2567" width="14.375" style="366" customWidth="1"/>
    <col min="2568" max="2818" width="9" style="366"/>
    <col min="2819" max="2819" width="11.625" style="366" customWidth="1"/>
    <col min="2820" max="2820" width="18.375" style="366" customWidth="1"/>
    <col min="2821" max="2821" width="33.75" style="366" customWidth="1"/>
    <col min="2822" max="2822" width="12.875" style="366" customWidth="1"/>
    <col min="2823" max="2823" width="14.375" style="366" customWidth="1"/>
    <col min="2824" max="3074" width="9" style="366"/>
    <col min="3075" max="3075" width="11.625" style="366" customWidth="1"/>
    <col min="3076" max="3076" width="18.375" style="366" customWidth="1"/>
    <col min="3077" max="3077" width="33.75" style="366" customWidth="1"/>
    <col min="3078" max="3078" width="12.875" style="366" customWidth="1"/>
    <col min="3079" max="3079" width="14.375" style="366" customWidth="1"/>
    <col min="3080" max="3330" width="9" style="366"/>
    <col min="3331" max="3331" width="11.625" style="366" customWidth="1"/>
    <col min="3332" max="3332" width="18.375" style="366" customWidth="1"/>
    <col min="3333" max="3333" width="33.75" style="366" customWidth="1"/>
    <col min="3334" max="3334" width="12.875" style="366" customWidth="1"/>
    <col min="3335" max="3335" width="14.375" style="366" customWidth="1"/>
    <col min="3336" max="3586" width="9" style="366"/>
    <col min="3587" max="3587" width="11.625" style="366" customWidth="1"/>
    <col min="3588" max="3588" width="18.375" style="366" customWidth="1"/>
    <col min="3589" max="3589" width="33.75" style="366" customWidth="1"/>
    <col min="3590" max="3590" width="12.875" style="366" customWidth="1"/>
    <col min="3591" max="3591" width="14.375" style="366" customWidth="1"/>
    <col min="3592" max="3842" width="9" style="366"/>
    <col min="3843" max="3843" width="11.625" style="366" customWidth="1"/>
    <col min="3844" max="3844" width="18.375" style="366" customWidth="1"/>
    <col min="3845" max="3845" width="33.75" style="366" customWidth="1"/>
    <col min="3846" max="3846" width="12.875" style="366" customWidth="1"/>
    <col min="3847" max="3847" width="14.375" style="366" customWidth="1"/>
    <col min="3848" max="4098" width="9" style="366"/>
    <col min="4099" max="4099" width="11.625" style="366" customWidth="1"/>
    <col min="4100" max="4100" width="18.375" style="366" customWidth="1"/>
    <col min="4101" max="4101" width="33.75" style="366" customWidth="1"/>
    <col min="4102" max="4102" width="12.875" style="366" customWidth="1"/>
    <col min="4103" max="4103" width="14.375" style="366" customWidth="1"/>
    <col min="4104" max="4354" width="9" style="366"/>
    <col min="4355" max="4355" width="11.625" style="366" customWidth="1"/>
    <col min="4356" max="4356" width="18.375" style="366" customWidth="1"/>
    <col min="4357" max="4357" width="33.75" style="366" customWidth="1"/>
    <col min="4358" max="4358" width="12.875" style="366" customWidth="1"/>
    <col min="4359" max="4359" width="14.375" style="366" customWidth="1"/>
    <col min="4360" max="4610" width="9" style="366"/>
    <col min="4611" max="4611" width="11.625" style="366" customWidth="1"/>
    <col min="4612" max="4612" width="18.375" style="366" customWidth="1"/>
    <col min="4613" max="4613" width="33.75" style="366" customWidth="1"/>
    <col min="4614" max="4614" width="12.875" style="366" customWidth="1"/>
    <col min="4615" max="4615" width="14.375" style="366" customWidth="1"/>
    <col min="4616" max="4866" width="9" style="366"/>
    <col min="4867" max="4867" width="11.625" style="366" customWidth="1"/>
    <col min="4868" max="4868" width="18.375" style="366" customWidth="1"/>
    <col min="4869" max="4869" width="33.75" style="366" customWidth="1"/>
    <col min="4870" max="4870" width="12.875" style="366" customWidth="1"/>
    <col min="4871" max="4871" width="14.375" style="366" customWidth="1"/>
    <col min="4872" max="5122" width="9" style="366"/>
    <col min="5123" max="5123" width="11.625" style="366" customWidth="1"/>
    <col min="5124" max="5124" width="18.375" style="366" customWidth="1"/>
    <col min="5125" max="5125" width="33.75" style="366" customWidth="1"/>
    <col min="5126" max="5126" width="12.875" style="366" customWidth="1"/>
    <col min="5127" max="5127" width="14.375" style="366" customWidth="1"/>
    <col min="5128" max="5378" width="9" style="366"/>
    <col min="5379" max="5379" width="11.625" style="366" customWidth="1"/>
    <col min="5380" max="5380" width="18.375" style="366" customWidth="1"/>
    <col min="5381" max="5381" width="33.75" style="366" customWidth="1"/>
    <col min="5382" max="5382" width="12.875" style="366" customWidth="1"/>
    <col min="5383" max="5383" width="14.375" style="366" customWidth="1"/>
    <col min="5384" max="5634" width="9" style="366"/>
    <col min="5635" max="5635" width="11.625" style="366" customWidth="1"/>
    <col min="5636" max="5636" width="18.375" style="366" customWidth="1"/>
    <col min="5637" max="5637" width="33.75" style="366" customWidth="1"/>
    <col min="5638" max="5638" width="12.875" style="366" customWidth="1"/>
    <col min="5639" max="5639" width="14.375" style="366" customWidth="1"/>
    <col min="5640" max="5890" width="9" style="366"/>
    <col min="5891" max="5891" width="11.625" style="366" customWidth="1"/>
    <col min="5892" max="5892" width="18.375" style="366" customWidth="1"/>
    <col min="5893" max="5893" width="33.75" style="366" customWidth="1"/>
    <col min="5894" max="5894" width="12.875" style="366" customWidth="1"/>
    <col min="5895" max="5895" width="14.375" style="366" customWidth="1"/>
    <col min="5896" max="6146" width="9" style="366"/>
    <col min="6147" max="6147" width="11.625" style="366" customWidth="1"/>
    <col min="6148" max="6148" width="18.375" style="366" customWidth="1"/>
    <col min="6149" max="6149" width="33.75" style="366" customWidth="1"/>
    <col min="6150" max="6150" width="12.875" style="366" customWidth="1"/>
    <col min="6151" max="6151" width="14.375" style="366" customWidth="1"/>
    <col min="6152" max="6402" width="9" style="366"/>
    <col min="6403" max="6403" width="11.625" style="366" customWidth="1"/>
    <col min="6404" max="6404" width="18.375" style="366" customWidth="1"/>
    <col min="6405" max="6405" width="33.75" style="366" customWidth="1"/>
    <col min="6406" max="6406" width="12.875" style="366" customWidth="1"/>
    <col min="6407" max="6407" width="14.375" style="366" customWidth="1"/>
    <col min="6408" max="6658" width="9" style="366"/>
    <col min="6659" max="6659" width="11.625" style="366" customWidth="1"/>
    <col min="6660" max="6660" width="18.375" style="366" customWidth="1"/>
    <col min="6661" max="6661" width="33.75" style="366" customWidth="1"/>
    <col min="6662" max="6662" width="12.875" style="366" customWidth="1"/>
    <col min="6663" max="6663" width="14.375" style="366" customWidth="1"/>
    <col min="6664" max="6914" width="9" style="366"/>
    <col min="6915" max="6915" width="11.625" style="366" customWidth="1"/>
    <col min="6916" max="6916" width="18.375" style="366" customWidth="1"/>
    <col min="6917" max="6917" width="33.75" style="366" customWidth="1"/>
    <col min="6918" max="6918" width="12.875" style="366" customWidth="1"/>
    <col min="6919" max="6919" width="14.375" style="366" customWidth="1"/>
    <col min="6920" max="7170" width="9" style="366"/>
    <col min="7171" max="7171" width="11.625" style="366" customWidth="1"/>
    <col min="7172" max="7172" width="18.375" style="366" customWidth="1"/>
    <col min="7173" max="7173" width="33.75" style="366" customWidth="1"/>
    <col min="7174" max="7174" width="12.875" style="366" customWidth="1"/>
    <col min="7175" max="7175" width="14.375" style="366" customWidth="1"/>
    <col min="7176" max="7426" width="9" style="366"/>
    <col min="7427" max="7427" width="11.625" style="366" customWidth="1"/>
    <col min="7428" max="7428" width="18.375" style="366" customWidth="1"/>
    <col min="7429" max="7429" width="33.75" style="366" customWidth="1"/>
    <col min="7430" max="7430" width="12.875" style="366" customWidth="1"/>
    <col min="7431" max="7431" width="14.375" style="366" customWidth="1"/>
    <col min="7432" max="7682" width="9" style="366"/>
    <col min="7683" max="7683" width="11.625" style="366" customWidth="1"/>
    <col min="7684" max="7684" width="18.375" style="366" customWidth="1"/>
    <col min="7685" max="7685" width="33.75" style="366" customWidth="1"/>
    <col min="7686" max="7686" width="12.875" style="366" customWidth="1"/>
    <col min="7687" max="7687" width="14.375" style="366" customWidth="1"/>
    <col min="7688" max="7938" width="9" style="366"/>
    <col min="7939" max="7939" width="11.625" style="366" customWidth="1"/>
    <col min="7940" max="7940" width="18.375" style="366" customWidth="1"/>
    <col min="7941" max="7941" width="33.75" style="366" customWidth="1"/>
    <col min="7942" max="7942" width="12.875" style="366" customWidth="1"/>
    <col min="7943" max="7943" width="14.375" style="366" customWidth="1"/>
    <col min="7944" max="8194" width="9" style="366"/>
    <col min="8195" max="8195" width="11.625" style="366" customWidth="1"/>
    <col min="8196" max="8196" width="18.375" style="366" customWidth="1"/>
    <col min="8197" max="8197" width="33.75" style="366" customWidth="1"/>
    <col min="8198" max="8198" width="12.875" style="366" customWidth="1"/>
    <col min="8199" max="8199" width="14.375" style="366" customWidth="1"/>
    <col min="8200" max="8450" width="9" style="366"/>
    <col min="8451" max="8451" width="11.625" style="366" customWidth="1"/>
    <col min="8452" max="8452" width="18.375" style="366" customWidth="1"/>
    <col min="8453" max="8453" width="33.75" style="366" customWidth="1"/>
    <col min="8454" max="8454" width="12.875" style="366" customWidth="1"/>
    <col min="8455" max="8455" width="14.375" style="366" customWidth="1"/>
    <col min="8456" max="8706" width="9" style="366"/>
    <col min="8707" max="8707" width="11.625" style="366" customWidth="1"/>
    <col min="8708" max="8708" width="18.375" style="366" customWidth="1"/>
    <col min="8709" max="8709" width="33.75" style="366" customWidth="1"/>
    <col min="8710" max="8710" width="12.875" style="366" customWidth="1"/>
    <col min="8711" max="8711" width="14.375" style="366" customWidth="1"/>
    <col min="8712" max="8962" width="9" style="366"/>
    <col min="8963" max="8963" width="11.625" style="366" customWidth="1"/>
    <col min="8964" max="8964" width="18.375" style="366" customWidth="1"/>
    <col min="8965" max="8965" width="33.75" style="366" customWidth="1"/>
    <col min="8966" max="8966" width="12.875" style="366" customWidth="1"/>
    <col min="8967" max="8967" width="14.375" style="366" customWidth="1"/>
    <col min="8968" max="9218" width="9" style="366"/>
    <col min="9219" max="9219" width="11.625" style="366" customWidth="1"/>
    <col min="9220" max="9220" width="18.375" style="366" customWidth="1"/>
    <col min="9221" max="9221" width="33.75" style="366" customWidth="1"/>
    <col min="9222" max="9222" width="12.875" style="366" customWidth="1"/>
    <col min="9223" max="9223" width="14.375" style="366" customWidth="1"/>
    <col min="9224" max="9474" width="9" style="366"/>
    <col min="9475" max="9475" width="11.625" style="366" customWidth="1"/>
    <col min="9476" max="9476" width="18.375" style="366" customWidth="1"/>
    <col min="9477" max="9477" width="33.75" style="366" customWidth="1"/>
    <col min="9478" max="9478" width="12.875" style="366" customWidth="1"/>
    <col min="9479" max="9479" width="14.375" style="366" customWidth="1"/>
    <col min="9480" max="9730" width="9" style="366"/>
    <col min="9731" max="9731" width="11.625" style="366" customWidth="1"/>
    <col min="9732" max="9732" width="18.375" style="366" customWidth="1"/>
    <col min="9733" max="9733" width="33.75" style="366" customWidth="1"/>
    <col min="9734" max="9734" width="12.875" style="366" customWidth="1"/>
    <col min="9735" max="9735" width="14.375" style="366" customWidth="1"/>
    <col min="9736" max="9986" width="9" style="366"/>
    <col min="9987" max="9987" width="11.625" style="366" customWidth="1"/>
    <col min="9988" max="9988" width="18.375" style="366" customWidth="1"/>
    <col min="9989" max="9989" width="33.75" style="366" customWidth="1"/>
    <col min="9990" max="9990" width="12.875" style="366" customWidth="1"/>
    <col min="9991" max="9991" width="14.375" style="366" customWidth="1"/>
    <col min="9992" max="10242" width="9" style="366"/>
    <col min="10243" max="10243" width="11.625" style="366" customWidth="1"/>
    <col min="10244" max="10244" width="18.375" style="366" customWidth="1"/>
    <col min="10245" max="10245" width="33.75" style="366" customWidth="1"/>
    <col min="10246" max="10246" width="12.875" style="366" customWidth="1"/>
    <col min="10247" max="10247" width="14.375" style="366" customWidth="1"/>
    <col min="10248" max="10498" width="9" style="366"/>
    <col min="10499" max="10499" width="11.625" style="366" customWidth="1"/>
    <col min="10500" max="10500" width="18.375" style="366" customWidth="1"/>
    <col min="10501" max="10501" width="33.75" style="366" customWidth="1"/>
    <col min="10502" max="10502" width="12.875" style="366" customWidth="1"/>
    <col min="10503" max="10503" width="14.375" style="366" customWidth="1"/>
    <col min="10504" max="10754" width="9" style="366"/>
    <col min="10755" max="10755" width="11.625" style="366" customWidth="1"/>
    <col min="10756" max="10756" width="18.375" style="366" customWidth="1"/>
    <col min="10757" max="10757" width="33.75" style="366" customWidth="1"/>
    <col min="10758" max="10758" width="12.875" style="366" customWidth="1"/>
    <col min="10759" max="10759" width="14.375" style="366" customWidth="1"/>
    <col min="10760" max="11010" width="9" style="366"/>
    <col min="11011" max="11011" width="11.625" style="366" customWidth="1"/>
    <col min="11012" max="11012" width="18.375" style="366" customWidth="1"/>
    <col min="11013" max="11013" width="33.75" style="366" customWidth="1"/>
    <col min="11014" max="11014" width="12.875" style="366" customWidth="1"/>
    <col min="11015" max="11015" width="14.375" style="366" customWidth="1"/>
    <col min="11016" max="11266" width="9" style="366"/>
    <col min="11267" max="11267" width="11.625" style="366" customWidth="1"/>
    <col min="11268" max="11268" width="18.375" style="366" customWidth="1"/>
    <col min="11269" max="11269" width="33.75" style="366" customWidth="1"/>
    <col min="11270" max="11270" width="12.875" style="366" customWidth="1"/>
    <col min="11271" max="11271" width="14.375" style="366" customWidth="1"/>
    <col min="11272" max="11522" width="9" style="366"/>
    <col min="11523" max="11523" width="11.625" style="366" customWidth="1"/>
    <col min="11524" max="11524" width="18.375" style="366" customWidth="1"/>
    <col min="11525" max="11525" width="33.75" style="366" customWidth="1"/>
    <col min="11526" max="11526" width="12.875" style="366" customWidth="1"/>
    <col min="11527" max="11527" width="14.375" style="366" customWidth="1"/>
    <col min="11528" max="11778" width="9" style="366"/>
    <col min="11779" max="11779" width="11.625" style="366" customWidth="1"/>
    <col min="11780" max="11780" width="18.375" style="366" customWidth="1"/>
    <col min="11781" max="11781" width="33.75" style="366" customWidth="1"/>
    <col min="11782" max="11782" width="12.875" style="366" customWidth="1"/>
    <col min="11783" max="11783" width="14.375" style="366" customWidth="1"/>
    <col min="11784" max="12034" width="9" style="366"/>
    <col min="12035" max="12035" width="11.625" style="366" customWidth="1"/>
    <col min="12036" max="12036" width="18.375" style="366" customWidth="1"/>
    <col min="12037" max="12037" width="33.75" style="366" customWidth="1"/>
    <col min="12038" max="12038" width="12.875" style="366" customWidth="1"/>
    <col min="12039" max="12039" width="14.375" style="366" customWidth="1"/>
    <col min="12040" max="12290" width="9" style="366"/>
    <col min="12291" max="12291" width="11.625" style="366" customWidth="1"/>
    <col min="12292" max="12292" width="18.375" style="366" customWidth="1"/>
    <col min="12293" max="12293" width="33.75" style="366" customWidth="1"/>
    <col min="12294" max="12294" width="12.875" style="366" customWidth="1"/>
    <col min="12295" max="12295" width="14.375" style="366" customWidth="1"/>
    <col min="12296" max="12546" width="9" style="366"/>
    <col min="12547" max="12547" width="11.625" style="366" customWidth="1"/>
    <col min="12548" max="12548" width="18.375" style="366" customWidth="1"/>
    <col min="12549" max="12549" width="33.75" style="366" customWidth="1"/>
    <col min="12550" max="12550" width="12.875" style="366" customWidth="1"/>
    <col min="12551" max="12551" width="14.375" style="366" customWidth="1"/>
    <col min="12552" max="12802" width="9" style="366"/>
    <col min="12803" max="12803" width="11.625" style="366" customWidth="1"/>
    <col min="12804" max="12804" width="18.375" style="366" customWidth="1"/>
    <col min="12805" max="12805" width="33.75" style="366" customWidth="1"/>
    <col min="12806" max="12806" width="12.875" style="366" customWidth="1"/>
    <col min="12807" max="12807" width="14.375" style="366" customWidth="1"/>
    <col min="12808" max="13058" width="9" style="366"/>
    <col min="13059" max="13059" width="11.625" style="366" customWidth="1"/>
    <col min="13060" max="13060" width="18.375" style="366" customWidth="1"/>
    <col min="13061" max="13061" width="33.75" style="366" customWidth="1"/>
    <col min="13062" max="13062" width="12.875" style="366" customWidth="1"/>
    <col min="13063" max="13063" width="14.375" style="366" customWidth="1"/>
    <col min="13064" max="13314" width="9" style="366"/>
    <col min="13315" max="13315" width="11.625" style="366" customWidth="1"/>
    <col min="13316" max="13316" width="18.375" style="366" customWidth="1"/>
    <col min="13317" max="13317" width="33.75" style="366" customWidth="1"/>
    <col min="13318" max="13318" width="12.875" style="366" customWidth="1"/>
    <col min="13319" max="13319" width="14.375" style="366" customWidth="1"/>
    <col min="13320" max="13570" width="9" style="366"/>
    <col min="13571" max="13571" width="11.625" style="366" customWidth="1"/>
    <col min="13572" max="13572" width="18.375" style="366" customWidth="1"/>
    <col min="13573" max="13573" width="33.75" style="366" customWidth="1"/>
    <col min="13574" max="13574" width="12.875" style="366" customWidth="1"/>
    <col min="13575" max="13575" width="14.375" style="366" customWidth="1"/>
    <col min="13576" max="13826" width="9" style="366"/>
    <col min="13827" max="13827" width="11.625" style="366" customWidth="1"/>
    <col min="13828" max="13828" width="18.375" style="366" customWidth="1"/>
    <col min="13829" max="13829" width="33.75" style="366" customWidth="1"/>
    <col min="13830" max="13830" width="12.875" style="366" customWidth="1"/>
    <col min="13831" max="13831" width="14.375" style="366" customWidth="1"/>
    <col min="13832" max="14082" width="9" style="366"/>
    <col min="14083" max="14083" width="11.625" style="366" customWidth="1"/>
    <col min="14084" max="14084" width="18.375" style="366" customWidth="1"/>
    <col min="14085" max="14085" width="33.75" style="366" customWidth="1"/>
    <col min="14086" max="14086" width="12.875" style="366" customWidth="1"/>
    <col min="14087" max="14087" width="14.375" style="366" customWidth="1"/>
    <col min="14088" max="14338" width="9" style="366"/>
    <col min="14339" max="14339" width="11.625" style="366" customWidth="1"/>
    <col min="14340" max="14340" width="18.375" style="366" customWidth="1"/>
    <col min="14341" max="14341" width="33.75" style="366" customWidth="1"/>
    <col min="14342" max="14342" width="12.875" style="366" customWidth="1"/>
    <col min="14343" max="14343" width="14.375" style="366" customWidth="1"/>
    <col min="14344" max="14594" width="9" style="366"/>
    <col min="14595" max="14595" width="11.625" style="366" customWidth="1"/>
    <col min="14596" max="14596" width="18.375" style="366" customWidth="1"/>
    <col min="14597" max="14597" width="33.75" style="366" customWidth="1"/>
    <col min="14598" max="14598" width="12.875" style="366" customWidth="1"/>
    <col min="14599" max="14599" width="14.375" style="366" customWidth="1"/>
    <col min="14600" max="14850" width="9" style="366"/>
    <col min="14851" max="14851" width="11.625" style="366" customWidth="1"/>
    <col min="14852" max="14852" width="18.375" style="366" customWidth="1"/>
    <col min="14853" max="14853" width="33.75" style="366" customWidth="1"/>
    <col min="14854" max="14854" width="12.875" style="366" customWidth="1"/>
    <col min="14855" max="14855" width="14.375" style="366" customWidth="1"/>
    <col min="14856" max="15106" width="9" style="366"/>
    <col min="15107" max="15107" width="11.625" style="366" customWidth="1"/>
    <col min="15108" max="15108" width="18.375" style="366" customWidth="1"/>
    <col min="15109" max="15109" width="33.75" style="366" customWidth="1"/>
    <col min="15110" max="15110" width="12.875" style="366" customWidth="1"/>
    <col min="15111" max="15111" width="14.375" style="366" customWidth="1"/>
    <col min="15112" max="15362" width="9" style="366"/>
    <col min="15363" max="15363" width="11.625" style="366" customWidth="1"/>
    <col min="15364" max="15364" width="18.375" style="366" customWidth="1"/>
    <col min="15365" max="15365" width="33.75" style="366" customWidth="1"/>
    <col min="15366" max="15366" width="12.875" style="366" customWidth="1"/>
    <col min="15367" max="15367" width="14.375" style="366" customWidth="1"/>
    <col min="15368" max="15618" width="9" style="366"/>
    <col min="15619" max="15619" width="11.625" style="366" customWidth="1"/>
    <col min="15620" max="15620" width="18.375" style="366" customWidth="1"/>
    <col min="15621" max="15621" width="33.75" style="366" customWidth="1"/>
    <col min="15622" max="15622" width="12.875" style="366" customWidth="1"/>
    <col min="15623" max="15623" width="14.375" style="366" customWidth="1"/>
    <col min="15624" max="15874" width="9" style="366"/>
    <col min="15875" max="15875" width="11.625" style="366" customWidth="1"/>
    <col min="15876" max="15876" width="18.375" style="366" customWidth="1"/>
    <col min="15877" max="15877" width="33.75" style="366" customWidth="1"/>
    <col min="15878" max="15878" width="12.875" style="366" customWidth="1"/>
    <col min="15879" max="15879" width="14.375" style="366" customWidth="1"/>
    <col min="15880" max="16130" width="9" style="366"/>
    <col min="16131" max="16131" width="11.625" style="366" customWidth="1"/>
    <col min="16132" max="16132" width="18.375" style="366" customWidth="1"/>
    <col min="16133" max="16133" width="33.75" style="366" customWidth="1"/>
    <col min="16134" max="16134" width="12.875" style="366" customWidth="1"/>
    <col min="16135" max="16135" width="14.375" style="366" customWidth="1"/>
    <col min="16136" max="16384" width="9" style="366"/>
  </cols>
  <sheetData>
    <row r="1" spans="1:12" ht="15" customHeight="1" x14ac:dyDescent="0.15">
      <c r="G1" s="367"/>
      <c r="J1" s="366" t="s">
        <v>64</v>
      </c>
    </row>
    <row r="2" spans="1:12" ht="15" customHeight="1" x14ac:dyDescent="0.15">
      <c r="A2" s="411" t="s">
        <v>255</v>
      </c>
      <c r="B2" s="411"/>
      <c r="C2" s="411"/>
      <c r="D2" s="411"/>
      <c r="E2" s="411"/>
      <c r="F2" s="411"/>
      <c r="G2" s="411"/>
      <c r="J2" s="366" t="s">
        <v>191</v>
      </c>
    </row>
    <row r="3" spans="1:12" ht="15" customHeight="1" x14ac:dyDescent="0.15">
      <c r="B3" s="368"/>
      <c r="C3" s="368"/>
      <c r="D3" s="368"/>
      <c r="E3" s="368"/>
      <c r="F3" s="368"/>
      <c r="G3" s="368"/>
      <c r="J3" s="369" t="s">
        <v>65</v>
      </c>
    </row>
    <row r="4" spans="1:12" ht="15" customHeight="1" x14ac:dyDescent="0.15">
      <c r="B4" s="368"/>
      <c r="C4" s="368"/>
      <c r="D4" s="368"/>
      <c r="E4" s="368"/>
      <c r="F4" s="449" t="s">
        <v>192</v>
      </c>
      <c r="G4" s="449"/>
      <c r="J4" s="370" t="s">
        <v>193</v>
      </c>
    </row>
    <row r="5" spans="1:12" ht="15" customHeight="1" x14ac:dyDescent="0.15">
      <c r="C5" s="371"/>
      <c r="D5" s="371"/>
      <c r="E5" s="371"/>
      <c r="F5" s="371"/>
      <c r="G5" s="371"/>
      <c r="J5" s="369" t="s">
        <v>146</v>
      </c>
    </row>
    <row r="6" spans="1:12" s="369" customFormat="1" ht="15" customHeight="1" x14ac:dyDescent="0.15">
      <c r="A6" s="405" t="s">
        <v>194</v>
      </c>
      <c r="G6" s="367" t="s">
        <v>195</v>
      </c>
      <c r="J6" s="366" t="s">
        <v>196</v>
      </c>
    </row>
    <row r="7" spans="1:12" s="369" customFormat="1" ht="15" customHeight="1" thickBot="1" x14ac:dyDescent="0.2">
      <c r="B7" s="663" t="s">
        <v>2</v>
      </c>
      <c r="C7" s="664"/>
      <c r="D7" s="665"/>
      <c r="E7" s="372" t="s">
        <v>197</v>
      </c>
      <c r="F7" s="373" t="s">
        <v>66</v>
      </c>
      <c r="G7" s="373" t="s">
        <v>1</v>
      </c>
      <c r="J7" s="366" t="s">
        <v>198</v>
      </c>
    </row>
    <row r="8" spans="1:12" s="369" customFormat="1" ht="15" customHeight="1" thickTop="1" x14ac:dyDescent="0.15">
      <c r="B8" s="374"/>
      <c r="C8" s="666" t="s">
        <v>199</v>
      </c>
      <c r="D8" s="667"/>
      <c r="E8" s="375"/>
      <c r="F8" s="376"/>
      <c r="G8" s="376"/>
      <c r="J8" s="369" t="s">
        <v>200</v>
      </c>
    </row>
    <row r="9" spans="1:12" s="369" customFormat="1" ht="15" customHeight="1" x14ac:dyDescent="0.15">
      <c r="B9" s="374"/>
      <c r="C9" s="660" t="s">
        <v>201</v>
      </c>
      <c r="D9" s="662"/>
      <c r="E9" s="377"/>
      <c r="F9" s="376"/>
      <c r="G9" s="376"/>
      <c r="J9" s="369" t="s">
        <v>202</v>
      </c>
    </row>
    <row r="10" spans="1:12" s="369" customFormat="1" ht="15" customHeight="1" x14ac:dyDescent="0.15">
      <c r="B10" s="660" t="s">
        <v>203</v>
      </c>
      <c r="C10" s="661"/>
      <c r="D10" s="661"/>
      <c r="E10" s="662"/>
      <c r="F10" s="378">
        <f>SUM(F8:F9)</f>
        <v>0</v>
      </c>
      <c r="G10" s="378"/>
      <c r="J10" s="369" t="s">
        <v>204</v>
      </c>
    </row>
    <row r="11" spans="1:12" s="369" customFormat="1" ht="15" customHeight="1" x14ac:dyDescent="0.15">
      <c r="C11" s="379"/>
      <c r="D11" s="380"/>
      <c r="E11" s="380"/>
      <c r="F11" s="380"/>
      <c r="G11" s="380"/>
    </row>
    <row r="12" spans="1:12" ht="15" customHeight="1" x14ac:dyDescent="0.15">
      <c r="A12" s="406" t="s">
        <v>205</v>
      </c>
      <c r="G12" s="367" t="s">
        <v>195</v>
      </c>
    </row>
    <row r="13" spans="1:12" ht="15" customHeight="1" thickBot="1" x14ac:dyDescent="0.2">
      <c r="B13" s="663" t="s">
        <v>2</v>
      </c>
      <c r="C13" s="664"/>
      <c r="D13" s="665"/>
      <c r="E13" s="372" t="s">
        <v>197</v>
      </c>
      <c r="F13" s="373" t="s">
        <v>66</v>
      </c>
      <c r="G13" s="373" t="s">
        <v>1</v>
      </c>
      <c r="J13" s="371" t="s">
        <v>2</v>
      </c>
      <c r="K13" s="371" t="s">
        <v>206</v>
      </c>
      <c r="L13" s="371" t="s">
        <v>207</v>
      </c>
    </row>
    <row r="14" spans="1:12" ht="15" customHeight="1" thickTop="1" x14ac:dyDescent="0.15">
      <c r="B14" s="381"/>
      <c r="C14" s="381"/>
      <c r="D14" s="382"/>
      <c r="E14" s="383" t="str">
        <f>CONCATENATE(" ＠ ",TEXT(K14,"#,###"),"円 × ",TEXT(L14,"0.00"),"人 ＝ ")</f>
        <v xml:space="preserve"> ＠ 円 × 0.00人 ＝ </v>
      </c>
      <c r="F14" s="384">
        <f t="shared" ref="F14:F23" si="0">K14*L14</f>
        <v>0</v>
      </c>
      <c r="G14" s="376"/>
      <c r="J14" s="366" t="s">
        <v>208</v>
      </c>
      <c r="K14" s="385"/>
      <c r="L14" s="386"/>
    </row>
    <row r="15" spans="1:12" ht="15" customHeight="1" x14ac:dyDescent="0.15">
      <c r="B15" s="381"/>
      <c r="C15" s="381"/>
      <c r="D15" s="387"/>
      <c r="E15" s="388" t="str">
        <f>CONCATENATE(" ＠ ",TEXT(K15,"#,###"),"円 × ",TEXT(L15,"0.00"),"人 ＝ ")</f>
        <v xml:space="preserve"> ＠ 円 × 0.00人 ＝ </v>
      </c>
      <c r="F15" s="389">
        <f t="shared" si="0"/>
        <v>0</v>
      </c>
      <c r="G15" s="390"/>
      <c r="J15" s="366" t="s">
        <v>209</v>
      </c>
      <c r="K15" s="385"/>
      <c r="L15" s="386"/>
    </row>
    <row r="16" spans="1:12" ht="15" customHeight="1" x14ac:dyDescent="0.15">
      <c r="B16" s="381"/>
      <c r="C16" s="381"/>
      <c r="D16" s="387"/>
      <c r="E16" s="388" t="str">
        <f t="shared" ref="E16:E21" si="1">CONCATENATE(" ＠ ",TEXT(K16,"#,###"),"円 × ",TEXT(L16,"0.00"),"人 ＝ ")</f>
        <v xml:space="preserve"> ＠ 円 × 0.00人 ＝ </v>
      </c>
      <c r="F16" s="389">
        <f t="shared" si="0"/>
        <v>0</v>
      </c>
      <c r="G16" s="390"/>
      <c r="J16" s="366" t="s">
        <v>210</v>
      </c>
      <c r="K16" s="385"/>
      <c r="L16" s="386"/>
    </row>
    <row r="17" spans="2:12" ht="15" customHeight="1" x14ac:dyDescent="0.15">
      <c r="B17" s="381"/>
      <c r="C17" s="381"/>
      <c r="D17" s="387"/>
      <c r="E17" s="388" t="str">
        <f t="shared" si="1"/>
        <v xml:space="preserve"> ＠ 円 × 0.00人 ＝ </v>
      </c>
      <c r="F17" s="389">
        <f t="shared" si="0"/>
        <v>0</v>
      </c>
      <c r="G17" s="390"/>
      <c r="J17" s="366" t="s">
        <v>211</v>
      </c>
      <c r="K17" s="385"/>
      <c r="L17" s="386"/>
    </row>
    <row r="18" spans="2:12" ht="15" customHeight="1" x14ac:dyDescent="0.15">
      <c r="B18" s="381"/>
      <c r="C18" s="381"/>
      <c r="D18" s="387"/>
      <c r="E18" s="388" t="str">
        <f t="shared" si="1"/>
        <v xml:space="preserve"> ＠ 円 × 0.00人 ＝ </v>
      </c>
      <c r="F18" s="389">
        <f t="shared" si="0"/>
        <v>0</v>
      </c>
      <c r="G18" s="391"/>
      <c r="J18" s="366" t="s">
        <v>212</v>
      </c>
      <c r="K18" s="385"/>
      <c r="L18" s="386"/>
    </row>
    <row r="19" spans="2:12" ht="15" customHeight="1" x14ac:dyDescent="0.15">
      <c r="B19" s="381"/>
      <c r="C19" s="381"/>
      <c r="D19" s="387"/>
      <c r="E19" s="388" t="str">
        <f t="shared" si="1"/>
        <v xml:space="preserve"> ＠ 円 × 0.00人 ＝ </v>
      </c>
      <c r="F19" s="389">
        <f t="shared" si="0"/>
        <v>0</v>
      </c>
      <c r="G19" s="391"/>
      <c r="J19" s="366" t="s">
        <v>213</v>
      </c>
      <c r="K19" s="385"/>
      <c r="L19" s="386"/>
    </row>
    <row r="20" spans="2:12" ht="15" customHeight="1" x14ac:dyDescent="0.15">
      <c r="B20" s="381"/>
      <c r="C20" s="381"/>
      <c r="D20" s="387"/>
      <c r="E20" s="388" t="str">
        <f t="shared" si="1"/>
        <v xml:space="preserve"> ＠ 円 × 0.00人 ＝ </v>
      </c>
      <c r="F20" s="389">
        <f t="shared" si="0"/>
        <v>0</v>
      </c>
      <c r="G20" s="391"/>
      <c r="J20" s="366" t="s">
        <v>214</v>
      </c>
      <c r="K20" s="385"/>
      <c r="L20" s="386"/>
    </row>
    <row r="21" spans="2:12" ht="15" customHeight="1" x14ac:dyDescent="0.15">
      <c r="B21" s="381"/>
      <c r="C21" s="381"/>
      <c r="D21" s="387"/>
      <c r="E21" s="388" t="str">
        <f t="shared" si="1"/>
        <v xml:space="preserve"> ＠ 円 × 0.00人 ＝ </v>
      </c>
      <c r="F21" s="389">
        <f t="shared" si="0"/>
        <v>0</v>
      </c>
      <c r="G21" s="390"/>
      <c r="J21" s="366" t="s">
        <v>215</v>
      </c>
      <c r="K21" s="385"/>
      <c r="L21" s="386"/>
    </row>
    <row r="22" spans="2:12" ht="15" customHeight="1" x14ac:dyDescent="0.15">
      <c r="B22" s="381"/>
      <c r="C22" s="392"/>
      <c r="D22" s="387"/>
      <c r="E22" s="388" t="str">
        <f>CONCATENATE(" ＠ ",TEXT(K22,"#,###"),"円 × ",TEXT(L22,"0.00"),"人 ＝ ")</f>
        <v xml:space="preserve"> ＠ 円 × 0.00人 ＝ </v>
      </c>
      <c r="F22" s="389">
        <f t="shared" si="0"/>
        <v>0</v>
      </c>
      <c r="G22" s="390"/>
      <c r="K22" s="385"/>
      <c r="L22" s="386"/>
    </row>
    <row r="23" spans="2:12" ht="15" customHeight="1" x14ac:dyDescent="0.15">
      <c r="B23" s="381"/>
      <c r="C23" s="392"/>
      <c r="D23" s="393"/>
      <c r="E23" s="394" t="str">
        <f>CONCATENATE(" ＠ ",TEXT(K23,"#,###"),"円 × ",TEXT(L23,"0.00"),"人 ＝ ")</f>
        <v xml:space="preserve"> ＠ 円 × 0.00人 ＝ </v>
      </c>
      <c r="F23" s="395">
        <f t="shared" si="0"/>
        <v>0</v>
      </c>
      <c r="G23" s="396"/>
      <c r="K23" s="385"/>
      <c r="L23" s="386"/>
    </row>
    <row r="24" spans="2:12" ht="15" customHeight="1" x14ac:dyDescent="0.15">
      <c r="B24" s="381"/>
      <c r="C24" s="660" t="s">
        <v>216</v>
      </c>
      <c r="D24" s="661"/>
      <c r="E24" s="662"/>
      <c r="F24" s="378">
        <f>SUM(F14:F23)</f>
        <v>0</v>
      </c>
      <c r="G24" s="378"/>
    </row>
    <row r="25" spans="2:12" ht="15" customHeight="1" x14ac:dyDescent="0.15">
      <c r="B25" s="381"/>
      <c r="C25" s="397"/>
      <c r="D25" s="398"/>
      <c r="E25" s="399"/>
      <c r="F25" s="398"/>
      <c r="G25" s="398"/>
      <c r="J25" s="380" t="s">
        <v>217</v>
      </c>
    </row>
    <row r="26" spans="2:12" ht="15" customHeight="1" x14ac:dyDescent="0.15">
      <c r="B26" s="381"/>
      <c r="C26" s="381"/>
      <c r="D26" s="390"/>
      <c r="E26" s="400"/>
      <c r="F26" s="390"/>
      <c r="G26" s="390"/>
      <c r="J26" s="380" t="s">
        <v>218</v>
      </c>
    </row>
    <row r="27" spans="2:12" ht="15" customHeight="1" x14ac:dyDescent="0.15">
      <c r="B27" s="381"/>
      <c r="C27" s="381"/>
      <c r="D27" s="390"/>
      <c r="E27" s="400"/>
      <c r="F27" s="390"/>
      <c r="G27" s="390"/>
      <c r="J27" s="380" t="s">
        <v>219</v>
      </c>
    </row>
    <row r="28" spans="2:12" ht="15" customHeight="1" x14ac:dyDescent="0.15">
      <c r="B28" s="381"/>
      <c r="C28" s="381"/>
      <c r="D28" s="390"/>
      <c r="E28" s="400"/>
      <c r="F28" s="390"/>
      <c r="G28" s="390"/>
      <c r="J28" s="380" t="s">
        <v>220</v>
      </c>
    </row>
    <row r="29" spans="2:12" ht="15" customHeight="1" x14ac:dyDescent="0.15">
      <c r="B29" s="381"/>
      <c r="C29" s="381"/>
      <c r="D29" s="390"/>
      <c r="E29" s="400"/>
      <c r="F29" s="390"/>
      <c r="G29" s="390"/>
      <c r="J29" s="380" t="s">
        <v>221</v>
      </c>
    </row>
    <row r="30" spans="2:12" ht="15" customHeight="1" x14ac:dyDescent="0.15">
      <c r="B30" s="381"/>
      <c r="C30" s="381"/>
      <c r="D30" s="391"/>
      <c r="E30" s="400"/>
      <c r="F30" s="391"/>
      <c r="G30" s="391"/>
      <c r="J30" s="380"/>
    </row>
    <row r="31" spans="2:12" ht="15" customHeight="1" x14ac:dyDescent="0.15">
      <c r="B31" s="381"/>
      <c r="C31" s="381"/>
      <c r="D31" s="391"/>
      <c r="E31" s="400"/>
      <c r="F31" s="391"/>
      <c r="G31" s="391"/>
    </row>
    <row r="32" spans="2:12" ht="15" customHeight="1" x14ac:dyDescent="0.15">
      <c r="B32" s="381"/>
      <c r="C32" s="381"/>
      <c r="D32" s="396"/>
      <c r="E32" s="377"/>
      <c r="F32" s="396"/>
      <c r="G32" s="396"/>
    </row>
    <row r="33" spans="2:10" ht="15" customHeight="1" x14ac:dyDescent="0.15">
      <c r="B33" s="381"/>
      <c r="C33" s="660" t="s">
        <v>222</v>
      </c>
      <c r="D33" s="661"/>
      <c r="E33" s="662"/>
      <c r="F33" s="378">
        <f>SUM(F25:F32)</f>
        <v>0</v>
      </c>
      <c r="G33" s="378"/>
    </row>
    <row r="34" spans="2:10" ht="15" customHeight="1" x14ac:dyDescent="0.15">
      <c r="B34" s="381"/>
      <c r="C34" s="397"/>
      <c r="D34" s="398"/>
      <c r="E34" s="401"/>
      <c r="F34" s="398"/>
      <c r="G34" s="398"/>
      <c r="J34" s="366" t="s">
        <v>223</v>
      </c>
    </row>
    <row r="35" spans="2:10" ht="15" customHeight="1" x14ac:dyDescent="0.15">
      <c r="B35" s="381"/>
      <c r="C35" s="381"/>
      <c r="D35" s="390"/>
      <c r="E35" s="402"/>
      <c r="F35" s="390"/>
      <c r="G35" s="390"/>
      <c r="J35" s="380" t="s">
        <v>224</v>
      </c>
    </row>
    <row r="36" spans="2:10" ht="15" customHeight="1" x14ac:dyDescent="0.15">
      <c r="B36" s="381"/>
      <c r="C36" s="381"/>
      <c r="D36" s="390"/>
      <c r="E36" s="402"/>
      <c r="F36" s="390"/>
      <c r="G36" s="390"/>
      <c r="J36" s="380" t="s">
        <v>225</v>
      </c>
    </row>
    <row r="37" spans="2:10" ht="15" customHeight="1" x14ac:dyDescent="0.15">
      <c r="B37" s="381"/>
      <c r="C37" s="381"/>
      <c r="D37" s="390"/>
      <c r="E37" s="402"/>
      <c r="F37" s="390"/>
      <c r="G37" s="390"/>
      <c r="J37" s="380" t="s">
        <v>226</v>
      </c>
    </row>
    <row r="38" spans="2:10" ht="15" customHeight="1" x14ac:dyDescent="0.15">
      <c r="B38" s="381"/>
      <c r="C38" s="381"/>
      <c r="D38" s="390"/>
      <c r="E38" s="402"/>
      <c r="F38" s="390"/>
      <c r="G38" s="390"/>
      <c r="J38" s="380" t="s">
        <v>227</v>
      </c>
    </row>
    <row r="39" spans="2:10" ht="15" customHeight="1" x14ac:dyDescent="0.15">
      <c r="B39" s="381"/>
      <c r="C39" s="381"/>
      <c r="D39" s="390"/>
      <c r="E39" s="402"/>
      <c r="F39" s="390"/>
      <c r="G39" s="390"/>
      <c r="J39" s="380" t="s">
        <v>228</v>
      </c>
    </row>
    <row r="40" spans="2:10" ht="15" customHeight="1" x14ac:dyDescent="0.15">
      <c r="B40" s="381"/>
      <c r="C40" s="381"/>
      <c r="D40" s="390"/>
      <c r="E40" s="402"/>
      <c r="F40" s="390"/>
      <c r="G40" s="390"/>
      <c r="J40" s="380" t="s">
        <v>229</v>
      </c>
    </row>
    <row r="41" spans="2:10" ht="15" customHeight="1" x14ac:dyDescent="0.15">
      <c r="B41" s="381"/>
      <c r="C41" s="381"/>
      <c r="D41" s="390"/>
      <c r="E41" s="402"/>
      <c r="F41" s="390"/>
      <c r="G41" s="390"/>
      <c r="J41" s="380" t="s">
        <v>230</v>
      </c>
    </row>
    <row r="42" spans="2:10" ht="15" customHeight="1" x14ac:dyDescent="0.15">
      <c r="B42" s="381"/>
      <c r="C42" s="381"/>
      <c r="D42" s="391"/>
      <c r="E42" s="402"/>
      <c r="F42" s="391"/>
      <c r="G42" s="391"/>
      <c r="J42" s="380" t="s">
        <v>231</v>
      </c>
    </row>
    <row r="43" spans="2:10" ht="15" customHeight="1" x14ac:dyDescent="0.15">
      <c r="B43" s="381"/>
      <c r="C43" s="381"/>
      <c r="D43" s="391"/>
      <c r="E43" s="402"/>
      <c r="F43" s="391"/>
      <c r="G43" s="391"/>
      <c r="J43" s="380"/>
    </row>
    <row r="44" spans="2:10" ht="15" customHeight="1" x14ac:dyDescent="0.15">
      <c r="B44" s="381"/>
      <c r="C44" s="381"/>
      <c r="D44" s="391"/>
      <c r="E44" s="402"/>
      <c r="F44" s="391"/>
      <c r="G44" s="391"/>
      <c r="J44" s="380"/>
    </row>
    <row r="45" spans="2:10" ht="15" customHeight="1" x14ac:dyDescent="0.15">
      <c r="B45" s="381"/>
      <c r="C45" s="381"/>
      <c r="D45" s="396"/>
      <c r="E45" s="403"/>
      <c r="F45" s="396"/>
      <c r="G45" s="396"/>
      <c r="J45" s="380"/>
    </row>
    <row r="46" spans="2:10" ht="15" customHeight="1" x14ac:dyDescent="0.15">
      <c r="B46" s="381"/>
      <c r="C46" s="660" t="s">
        <v>232</v>
      </c>
      <c r="D46" s="661"/>
      <c r="E46" s="662"/>
      <c r="F46" s="378">
        <f>SUM(F34:F45)</f>
        <v>0</v>
      </c>
      <c r="G46" s="378"/>
    </row>
    <row r="47" spans="2:10" ht="15" customHeight="1" x14ac:dyDescent="0.15">
      <c r="B47" s="381"/>
      <c r="C47" s="397"/>
      <c r="D47" s="398" t="s">
        <v>233</v>
      </c>
      <c r="E47" s="401"/>
      <c r="F47" s="398"/>
      <c r="G47" s="398"/>
    </row>
    <row r="48" spans="2:10" ht="15" customHeight="1" x14ac:dyDescent="0.15">
      <c r="B48" s="381"/>
      <c r="C48" s="381"/>
      <c r="D48" s="390" t="s">
        <v>234</v>
      </c>
      <c r="E48" s="402"/>
      <c r="F48" s="390"/>
      <c r="G48" s="390"/>
    </row>
    <row r="49" spans="2:7" ht="15" customHeight="1" x14ac:dyDescent="0.15">
      <c r="B49" s="381"/>
      <c r="C49" s="381"/>
      <c r="D49" s="396" t="s">
        <v>235</v>
      </c>
      <c r="E49" s="403"/>
      <c r="F49" s="396"/>
      <c r="G49" s="396"/>
    </row>
    <row r="50" spans="2:7" ht="15" customHeight="1" x14ac:dyDescent="0.15">
      <c r="B50" s="381"/>
      <c r="C50" s="660" t="s">
        <v>236</v>
      </c>
      <c r="D50" s="661"/>
      <c r="E50" s="662"/>
      <c r="F50" s="378">
        <f>SUM(F47:F49)</f>
        <v>0</v>
      </c>
      <c r="G50" s="378"/>
    </row>
    <row r="51" spans="2:7" ht="15" customHeight="1" x14ac:dyDescent="0.15">
      <c r="B51" s="381"/>
      <c r="C51" s="397"/>
      <c r="D51" s="404"/>
      <c r="E51" s="399"/>
      <c r="F51" s="398"/>
      <c r="G51" s="398"/>
    </row>
    <row r="52" spans="2:7" ht="15" customHeight="1" x14ac:dyDescent="0.15">
      <c r="B52" s="381"/>
      <c r="C52" s="381"/>
      <c r="D52" s="391"/>
      <c r="E52" s="400"/>
      <c r="F52" s="390"/>
      <c r="G52" s="390"/>
    </row>
    <row r="53" spans="2:7" ht="15" customHeight="1" x14ac:dyDescent="0.15">
      <c r="B53" s="381"/>
      <c r="C53" s="381"/>
      <c r="D53" s="390"/>
      <c r="E53" s="400"/>
      <c r="F53" s="390"/>
      <c r="G53" s="390"/>
    </row>
    <row r="54" spans="2:7" ht="15" customHeight="1" x14ac:dyDescent="0.15">
      <c r="B54" s="381"/>
      <c r="C54" s="381"/>
      <c r="D54" s="396"/>
      <c r="E54" s="377"/>
      <c r="F54" s="396"/>
      <c r="G54" s="396"/>
    </row>
    <row r="55" spans="2:7" ht="15" customHeight="1" x14ac:dyDescent="0.15">
      <c r="B55" s="381"/>
      <c r="C55" s="660" t="s">
        <v>237</v>
      </c>
      <c r="D55" s="661"/>
      <c r="E55" s="662"/>
      <c r="F55" s="378">
        <f>SUM(F51:F54)</f>
        <v>0</v>
      </c>
      <c r="G55" s="378"/>
    </row>
    <row r="56" spans="2:7" ht="15" customHeight="1" x14ac:dyDescent="0.15">
      <c r="B56" s="660" t="s">
        <v>238</v>
      </c>
      <c r="C56" s="661"/>
      <c r="D56" s="661"/>
      <c r="E56" s="662"/>
      <c r="F56" s="378">
        <f>SUM(F24,F55,F50,F46,F33)</f>
        <v>0</v>
      </c>
      <c r="G56" s="378"/>
    </row>
    <row r="57" spans="2:7" ht="9.75" customHeight="1" x14ac:dyDescent="0.15">
      <c r="B57" s="380"/>
      <c r="C57" s="380"/>
      <c r="D57" s="380"/>
      <c r="E57" s="380"/>
      <c r="F57" s="380"/>
      <c r="G57" s="380"/>
    </row>
    <row r="58" spans="2:7" ht="9.75" customHeight="1" x14ac:dyDescent="0.15">
      <c r="C58" s="366" t="s">
        <v>241</v>
      </c>
    </row>
    <row r="59" spans="2:7" ht="9.75" customHeight="1" x14ac:dyDescent="0.15">
      <c r="C59" s="366" t="s">
        <v>242</v>
      </c>
    </row>
  </sheetData>
  <mergeCells count="11">
    <mergeCell ref="B56:E56"/>
    <mergeCell ref="B7:D7"/>
    <mergeCell ref="C8:D8"/>
    <mergeCell ref="C9:D9"/>
    <mergeCell ref="B10:E10"/>
    <mergeCell ref="B13:D13"/>
    <mergeCell ref="C24:E24"/>
    <mergeCell ref="C33:E33"/>
    <mergeCell ref="C46:E46"/>
    <mergeCell ref="C50:E50"/>
    <mergeCell ref="C55:E55"/>
  </mergeCells>
  <phoneticPr fontId="2"/>
  <dataValidations count="4">
    <dataValidation type="list" allowBlank="1" showInputMessage="1" showErrorMessage="1" sqref="G4">
      <formula1>$J$1:$J$10</formula1>
    </dataValidation>
    <dataValidation type="list" allowBlank="1" showInputMessage="1" showErrorMessage="1" sqref="D34:D45">
      <formula1>$J$34:$J$45</formula1>
    </dataValidation>
    <dataValidation type="list" allowBlank="1" showInputMessage="1" showErrorMessage="1" sqref="D25:D32">
      <formula1>$J$25:$J$32</formula1>
    </dataValidation>
    <dataValidation type="list" allowBlank="1" showInputMessage="1" showErrorMessage="1" sqref="D14:D23">
      <formula1>$J$14:$J$23</formula1>
    </dataValidation>
  </dataValidations>
  <printOptions horizontalCentered="1"/>
  <pageMargins left="0.59055118110236227" right="0.39370078740157483" top="0.78740157480314965" bottom="0.39370078740157483" header="0.59055118110236227" footer="0.51181102362204722"/>
  <pageSetup paperSize="9" scale="95" orientation="portrait" r:id="rId1"/>
  <headerFooter alignWithMargins="0">
    <oddHeader>&amp;R&amp;"ＭＳ 明朝,標準"（様式10－３）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115" zoomScaleNormal="115" zoomScaleSheetLayoutView="115" workbookViewId="0">
      <selection activeCell="G7" sqref="G7"/>
    </sheetView>
  </sheetViews>
  <sheetFormatPr defaultColWidth="9" defaultRowHeight="9.75" x14ac:dyDescent="0.15"/>
  <cols>
    <col min="1" max="2" width="2.625" style="407" customWidth="1"/>
    <col min="3" max="3" width="1.875" style="407" customWidth="1"/>
    <col min="4" max="4" width="18.75" style="407" customWidth="1"/>
    <col min="5" max="5" width="26.75" style="407" customWidth="1"/>
    <col min="6" max="6" width="20.125" style="407" customWidth="1"/>
    <col min="7" max="7" width="23.5" style="407" customWidth="1"/>
    <col min="8" max="8" width="2.625" style="407" customWidth="1"/>
    <col min="9" max="9" width="9" style="407"/>
    <col min="10" max="10" width="33" style="407" bestFit="1" customWidth="1"/>
    <col min="11" max="16384" width="9" style="407"/>
  </cols>
  <sheetData>
    <row r="1" spans="1:10" ht="17.100000000000001" customHeight="1" x14ac:dyDescent="0.15">
      <c r="G1" s="408"/>
      <c r="J1" s="413" t="s">
        <v>243</v>
      </c>
    </row>
    <row r="2" spans="1:10" ht="17.100000000000001" customHeight="1" x14ac:dyDescent="0.15">
      <c r="A2" s="411" t="s">
        <v>10</v>
      </c>
      <c r="B2" s="411"/>
      <c r="J2" s="413" t="s">
        <v>244</v>
      </c>
    </row>
    <row r="3" spans="1:10" ht="17.100000000000001" customHeight="1" x14ac:dyDescent="0.15">
      <c r="J3" s="413" t="s">
        <v>245</v>
      </c>
    </row>
    <row r="4" spans="1:10" ht="17.100000000000001" customHeight="1" x14ac:dyDescent="0.15">
      <c r="B4" s="414" t="s">
        <v>5</v>
      </c>
      <c r="J4" s="407" t="s">
        <v>246</v>
      </c>
    </row>
    <row r="5" spans="1:10" ht="17.100000000000001" customHeight="1" x14ac:dyDescent="0.15">
      <c r="J5" s="407" t="s">
        <v>247</v>
      </c>
    </row>
    <row r="6" spans="1:10" ht="17.100000000000001" customHeight="1" x14ac:dyDescent="0.15">
      <c r="C6" s="673" t="s">
        <v>251</v>
      </c>
      <c r="D6" s="673"/>
      <c r="E6" s="672"/>
      <c r="F6" s="672"/>
      <c r="J6" s="407" t="s">
        <v>250</v>
      </c>
    </row>
    <row r="7" spans="1:10" ht="17.100000000000001" customHeight="1" x14ac:dyDescent="0.15">
      <c r="D7" s="409"/>
      <c r="E7" s="410"/>
      <c r="J7" s="407" t="s">
        <v>248</v>
      </c>
    </row>
    <row r="8" spans="1:10" ht="17.100000000000001" customHeight="1" x14ac:dyDescent="0.15">
      <c r="J8" s="407" t="s">
        <v>249</v>
      </c>
    </row>
    <row r="9" spans="1:10" ht="39.6" customHeight="1" x14ac:dyDescent="0.15">
      <c r="C9" s="668" t="s">
        <v>0</v>
      </c>
      <c r="D9" s="669"/>
      <c r="E9" s="669"/>
      <c r="F9" s="427" t="s">
        <v>240</v>
      </c>
      <c r="G9" s="428" t="s">
        <v>1</v>
      </c>
    </row>
    <row r="10" spans="1:10" ht="39.6" customHeight="1" x14ac:dyDescent="0.15">
      <c r="C10" s="416"/>
      <c r="D10" s="417" t="s">
        <v>6</v>
      </c>
      <c r="E10" s="418" t="s">
        <v>7</v>
      </c>
      <c r="F10" s="425"/>
      <c r="G10" s="419"/>
    </row>
    <row r="11" spans="1:10" ht="39.6" customHeight="1" x14ac:dyDescent="0.15">
      <c r="C11" s="420"/>
      <c r="D11" s="421" t="s">
        <v>9</v>
      </c>
      <c r="E11" s="418" t="s">
        <v>8</v>
      </c>
      <c r="F11" s="425"/>
      <c r="G11" s="419"/>
    </row>
    <row r="12" spans="1:10" ht="39.6" customHeight="1" x14ac:dyDescent="0.15">
      <c r="C12" s="420"/>
      <c r="D12" s="421" t="s">
        <v>11</v>
      </c>
      <c r="E12" s="418" t="s">
        <v>12</v>
      </c>
      <c r="F12" s="425"/>
      <c r="G12" s="419"/>
    </row>
    <row r="13" spans="1:10" ht="39.6" customHeight="1" x14ac:dyDescent="0.15">
      <c r="C13" s="420"/>
      <c r="D13" s="674" t="s">
        <v>18</v>
      </c>
      <c r="E13" s="418" t="s">
        <v>13</v>
      </c>
      <c r="F13" s="425"/>
      <c r="G13" s="419"/>
    </row>
    <row r="14" spans="1:10" ht="39.6" customHeight="1" x14ac:dyDescent="0.15">
      <c r="C14" s="420"/>
      <c r="D14" s="675"/>
      <c r="E14" s="418" t="s">
        <v>14</v>
      </c>
      <c r="F14" s="425"/>
      <c r="G14" s="419"/>
    </row>
    <row r="15" spans="1:10" ht="39.6" customHeight="1" x14ac:dyDescent="0.15">
      <c r="C15" s="420"/>
      <c r="D15" s="675"/>
      <c r="E15" s="418" t="s">
        <v>15</v>
      </c>
      <c r="F15" s="425"/>
      <c r="G15" s="419"/>
    </row>
    <row r="16" spans="1:10" ht="39.6" customHeight="1" x14ac:dyDescent="0.15">
      <c r="C16" s="420"/>
      <c r="D16" s="675"/>
      <c r="E16" s="418" t="s">
        <v>16</v>
      </c>
      <c r="F16" s="425"/>
      <c r="G16" s="419"/>
    </row>
    <row r="17" spans="3:7" ht="39.6" customHeight="1" x14ac:dyDescent="0.15">
      <c r="C17" s="420"/>
      <c r="D17" s="676"/>
      <c r="E17" s="418" t="s">
        <v>252</v>
      </c>
      <c r="F17" s="425"/>
      <c r="G17" s="419"/>
    </row>
    <row r="18" spans="3:7" ht="39.6" customHeight="1" x14ac:dyDescent="0.15">
      <c r="C18" s="420"/>
      <c r="D18" s="421" t="s">
        <v>17</v>
      </c>
      <c r="E18" s="422" t="s">
        <v>239</v>
      </c>
      <c r="F18" s="425"/>
      <c r="G18" s="419"/>
    </row>
    <row r="19" spans="3:7" ht="39.6" customHeight="1" x14ac:dyDescent="0.15">
      <c r="C19" s="420"/>
      <c r="D19" s="416" t="s">
        <v>3</v>
      </c>
      <c r="E19" s="423"/>
      <c r="F19" s="426"/>
      <c r="G19" s="424"/>
    </row>
    <row r="20" spans="3:7" ht="39.6" customHeight="1" x14ac:dyDescent="0.15">
      <c r="C20" s="670" t="s">
        <v>254</v>
      </c>
      <c r="D20" s="671"/>
      <c r="E20" s="671"/>
      <c r="F20" s="425">
        <f>SUM(F10:F19)</f>
        <v>0</v>
      </c>
      <c r="G20" s="419"/>
    </row>
    <row r="22" spans="3:7" ht="12" customHeight="1" x14ac:dyDescent="0.15">
      <c r="D22" s="407" t="s">
        <v>19</v>
      </c>
    </row>
    <row r="23" spans="3:7" ht="12" customHeight="1" x14ac:dyDescent="0.15">
      <c r="D23" s="407" t="s">
        <v>20</v>
      </c>
    </row>
  </sheetData>
  <mergeCells count="5">
    <mergeCell ref="C9:E9"/>
    <mergeCell ref="C20:E20"/>
    <mergeCell ref="E6:F6"/>
    <mergeCell ref="C6:D6"/>
    <mergeCell ref="D13:D17"/>
  </mergeCells>
  <phoneticPr fontId="2"/>
  <dataValidations count="1">
    <dataValidation type="list" allowBlank="1" showInputMessage="1" showErrorMessage="1" sqref="E6">
      <formula1>$J$1:$J$8</formula1>
    </dataValidation>
  </dataValidations>
  <pageMargins left="0.59055118110236227" right="0.39370078740157483" top="0.78740157480314965" bottom="0.39370078740157483" header="0.59055118110236227" footer="0.31496062992125984"/>
  <pageSetup paperSize="9" scale="95" orientation="portrait" r:id="rId1"/>
  <headerFooter>
    <oddHeader>&amp;R（様式10－４）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view="pageBreakPreview" zoomScale="115" zoomScaleNormal="130" zoomScaleSheetLayoutView="115" workbookViewId="0">
      <selection activeCell="E8" sqref="E8:F8"/>
    </sheetView>
  </sheetViews>
  <sheetFormatPr defaultColWidth="9" defaultRowHeight="10.5" x14ac:dyDescent="0.15"/>
  <cols>
    <col min="1" max="2" width="2.625" style="412" customWidth="1"/>
    <col min="3" max="3" width="17.875" style="412" customWidth="1"/>
    <col min="4" max="4" width="20.625" style="412" customWidth="1"/>
    <col min="5" max="6" width="24.625" style="412" customWidth="1"/>
    <col min="7" max="7" width="2.625" style="412" customWidth="1"/>
    <col min="8" max="16384" width="9" style="412"/>
  </cols>
  <sheetData>
    <row r="1" spans="1:6" ht="18" customHeight="1" x14ac:dyDescent="0.15">
      <c r="F1" s="429"/>
    </row>
    <row r="2" spans="1:6" ht="18" customHeight="1" x14ac:dyDescent="0.15">
      <c r="A2" s="434" t="s">
        <v>21</v>
      </c>
      <c r="B2" s="434"/>
    </row>
    <row r="3" spans="1:6" ht="18" customHeight="1" x14ac:dyDescent="0.15">
      <c r="C3" s="430"/>
      <c r="D3" s="431"/>
    </row>
    <row r="4" spans="1:6" ht="34.15" customHeight="1" x14ac:dyDescent="0.15">
      <c r="B4" s="435" t="s">
        <v>22</v>
      </c>
    </row>
    <row r="5" spans="1:6" ht="39.6" customHeight="1" thickBot="1" x14ac:dyDescent="0.2">
      <c r="A5" s="432"/>
      <c r="B5" s="432"/>
      <c r="C5" s="436" t="s">
        <v>2</v>
      </c>
      <c r="D5" s="437" t="s">
        <v>253</v>
      </c>
      <c r="E5" s="677" t="s">
        <v>23</v>
      </c>
      <c r="F5" s="677"/>
    </row>
    <row r="6" spans="1:6" ht="39.6" customHeight="1" thickTop="1" x14ac:dyDescent="0.15">
      <c r="A6" s="432"/>
      <c r="B6" s="432"/>
      <c r="C6" s="439" t="s">
        <v>27</v>
      </c>
      <c r="D6" s="440"/>
      <c r="E6" s="678"/>
      <c r="F6" s="678"/>
    </row>
    <row r="7" spans="1:6" ht="39.6" customHeight="1" x14ac:dyDescent="0.15">
      <c r="A7" s="432"/>
      <c r="B7" s="432"/>
      <c r="C7" s="441" t="s">
        <v>4</v>
      </c>
      <c r="D7" s="442"/>
      <c r="E7" s="683"/>
      <c r="F7" s="683"/>
    </row>
    <row r="8" spans="1:6" ht="39.6" customHeight="1" x14ac:dyDescent="0.15">
      <c r="A8" s="432"/>
      <c r="B8" s="432"/>
      <c r="C8" s="443" t="s">
        <v>3</v>
      </c>
      <c r="D8" s="444"/>
      <c r="E8" s="684"/>
      <c r="F8" s="684"/>
    </row>
    <row r="9" spans="1:6" ht="39.6" customHeight="1" x14ac:dyDescent="0.15">
      <c r="A9" s="432"/>
      <c r="B9" s="432"/>
      <c r="C9" s="433" t="s">
        <v>28</v>
      </c>
      <c r="D9" s="421"/>
      <c r="E9" s="685"/>
      <c r="F9" s="685"/>
    </row>
    <row r="10" spans="1:6" ht="39.6" customHeight="1" x14ac:dyDescent="0.15"/>
    <row r="11" spans="1:6" ht="27.6" customHeight="1" x14ac:dyDescent="0.15">
      <c r="C11" s="679" t="s">
        <v>29</v>
      </c>
      <c r="D11" s="679" t="s">
        <v>30</v>
      </c>
      <c r="E11" s="681" t="s">
        <v>24</v>
      </c>
      <c r="F11" s="682"/>
    </row>
    <row r="12" spans="1:6" ht="27.6" customHeight="1" thickBot="1" x14ac:dyDescent="0.2">
      <c r="C12" s="680"/>
      <c r="D12" s="680"/>
      <c r="E12" s="438" t="s">
        <v>25</v>
      </c>
      <c r="F12" s="438" t="s">
        <v>26</v>
      </c>
    </row>
    <row r="13" spans="1:6" ht="39.6" customHeight="1" thickTop="1" x14ac:dyDescent="0.15">
      <c r="C13" s="445"/>
      <c r="D13" s="445"/>
      <c r="E13" s="445"/>
      <c r="F13" s="445"/>
    </row>
    <row r="14" spans="1:6" ht="39.6" customHeight="1" x14ac:dyDescent="0.15">
      <c r="C14" s="448"/>
      <c r="D14" s="448"/>
      <c r="E14" s="448"/>
      <c r="F14" s="448"/>
    </row>
    <row r="15" spans="1:6" ht="39.6" customHeight="1" x14ac:dyDescent="0.15">
      <c r="C15" s="446"/>
      <c r="D15" s="446"/>
      <c r="E15" s="446"/>
      <c r="F15" s="446"/>
    </row>
    <row r="16" spans="1:6" ht="39.6" customHeight="1" x14ac:dyDescent="0.15">
      <c r="C16" s="447"/>
      <c r="D16" s="447"/>
      <c r="E16" s="447"/>
      <c r="F16" s="447"/>
    </row>
    <row r="17" spans="3:6" ht="39.6" customHeight="1" x14ac:dyDescent="0.15">
      <c r="C17" s="415" t="s">
        <v>28</v>
      </c>
      <c r="D17" s="419"/>
      <c r="E17" s="419"/>
      <c r="F17" s="419"/>
    </row>
    <row r="18" spans="3:6" ht="14.45" customHeight="1" x14ac:dyDescent="0.15"/>
    <row r="19" spans="3:6" ht="14.1" customHeight="1" x14ac:dyDescent="0.15">
      <c r="C19" s="412" t="s">
        <v>31</v>
      </c>
    </row>
    <row r="20" spans="3:6" ht="14.1" customHeight="1" x14ac:dyDescent="0.15">
      <c r="C20" s="412" t="s">
        <v>20</v>
      </c>
    </row>
    <row r="21" spans="3:6" ht="14.1" customHeight="1" x14ac:dyDescent="0.15">
      <c r="C21" s="412" t="s">
        <v>32</v>
      </c>
    </row>
  </sheetData>
  <mergeCells count="8">
    <mergeCell ref="E5:F5"/>
    <mergeCell ref="E6:F6"/>
    <mergeCell ref="C11:C12"/>
    <mergeCell ref="D11:D12"/>
    <mergeCell ref="E11:F11"/>
    <mergeCell ref="E7:F7"/>
    <mergeCell ref="E8:F8"/>
    <mergeCell ref="E9:F9"/>
  </mergeCells>
  <phoneticPr fontId="2"/>
  <pageMargins left="0.59055118110236227" right="0.39370078740157483" top="0.78740157480314965" bottom="0.39370078740157483" header="0.59055118110236227" footer="0.31496062992125984"/>
  <pageSetup paperSize="9" scale="95" orientation="portrait" r:id="rId1"/>
  <headerFooter>
    <oddHeader>&amp;R（様式10－５）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様式10-1 収支計画書（総括表）</vt:lpstr>
      <vt:lpstr>様式10-2 収支計画書（指定管理等業務）</vt:lpstr>
      <vt:lpstr>様式10-3 収支計画明細書（指定管理業務）</vt:lpstr>
      <vt:lpstr>様式10-4 経費内訳書</vt:lpstr>
      <vt:lpstr>様式10-5 資金調達計画書</vt:lpstr>
      <vt:lpstr>'様式10-1 収支計画書（総括表）'!Print_Area</vt:lpstr>
      <vt:lpstr>'様式10-2 収支計画書（指定管理等業務）'!Print_Area</vt:lpstr>
      <vt:lpstr>'様式10-3 収支計画明細書（指定管理業務）'!Print_Area</vt:lpstr>
      <vt:lpstr>'様式10-4 経費内訳書'!Print_Area</vt:lpstr>
      <vt:lpstr>'様式10-5 資金調達計画書'!Print_Area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2019-03-28T09:27:19Z</dcterms:created>
  <dcterms:modified xsi:type="dcterms:W3CDTF">2020-05-21T13:21:45Z</dcterms:modified>
</cp:coreProperties>
</file>