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717"/>
  </bookViews>
  <sheets>
    <sheet name="様式10-1 収支計画書（総括表）" sheetId="16" r:id="rId1"/>
    <sheet name="様式10-2 収支計画書（指定管理等業務）" sheetId="15" r:id="rId2"/>
    <sheet name="様式10-3 収支計画明細書（指定管理業務）" sheetId="17" r:id="rId3"/>
    <sheet name="様式10-4 経費内訳書" sheetId="8" r:id="rId4"/>
    <sheet name="様式10-5 資金調達計画書" sheetId="9" r:id="rId5"/>
  </sheets>
  <definedNames>
    <definedName name="_xlnm._FilterDatabase" localSheetId="2" hidden="1">'様式10-3 収支計画明細書（指定管理業務）'!$K$20:$L$20</definedName>
    <definedName name="_xlnm.Print_Area" localSheetId="0">'様式10-1 収支計画書（総括表）'!$A$1:$P$123</definedName>
    <definedName name="_xlnm.Print_Area" localSheetId="2">'様式10-3 収支計画明細書（指定管理業務）'!$A$1:$H$72</definedName>
    <definedName name="_xlnm.Print_Area" localSheetId="3">'様式10-4 経費内訳書'!$A$1:$H$20</definedName>
    <definedName name="_xlnm.Print_Area" localSheetId="4">'様式10-5 資金調達計画書'!$A$1:$G$21</definedName>
  </definedNames>
  <calcPr calcId="162913"/>
</workbook>
</file>

<file path=xl/calcChain.xml><?xml version="1.0" encoding="utf-8"?>
<calcChain xmlns="http://schemas.openxmlformats.org/spreadsheetml/2006/main">
  <c r="F16" i="17" l="1"/>
  <c r="F15" i="17"/>
  <c r="F62" i="17"/>
  <c r="E23" i="16"/>
  <c r="F13" i="15"/>
  <c r="E13" i="15"/>
  <c r="G18" i="15" l="1"/>
  <c r="G7" i="15"/>
  <c r="E12" i="15"/>
  <c r="G15" i="15" l="1"/>
  <c r="G16" i="15"/>
  <c r="G17" i="15"/>
  <c r="G19" i="15"/>
  <c r="G14" i="15"/>
  <c r="F110" i="15"/>
  <c r="E21" i="17" l="1"/>
  <c r="L88" i="15" l="1"/>
  <c r="L87" i="15"/>
  <c r="K87" i="15"/>
  <c r="K88" i="15" s="1"/>
  <c r="L84" i="15"/>
  <c r="L92" i="15" s="1"/>
  <c r="K84" i="15"/>
  <c r="K92" i="15" s="1"/>
  <c r="L81" i="15"/>
  <c r="L91" i="15" s="1"/>
  <c r="K81" i="15"/>
  <c r="K91" i="15" s="1"/>
  <c r="M95" i="15"/>
  <c r="M93" i="15"/>
  <c r="M90" i="15"/>
  <c r="M89" i="15"/>
  <c r="M86" i="15"/>
  <c r="M85" i="15"/>
  <c r="M82" i="15"/>
  <c r="M79" i="15"/>
  <c r="E81" i="15"/>
  <c r="L94" i="15" l="1"/>
  <c r="L96" i="15" s="1"/>
  <c r="L97" i="15" s="1"/>
  <c r="K94" i="15"/>
  <c r="G23" i="15"/>
  <c r="K96" i="15" l="1"/>
  <c r="F20" i="15"/>
  <c r="E20" i="15"/>
  <c r="G20" i="15" s="1"/>
  <c r="O122" i="16"/>
  <c r="G122" i="16"/>
  <c r="H122" i="16"/>
  <c r="I122" i="16"/>
  <c r="J122" i="16"/>
  <c r="K122" i="16"/>
  <c r="L122" i="16"/>
  <c r="M122" i="16"/>
  <c r="N122" i="16"/>
  <c r="F122" i="16"/>
  <c r="E122" i="16"/>
  <c r="G116" i="16"/>
  <c r="H116" i="16"/>
  <c r="I116" i="16"/>
  <c r="J116" i="16"/>
  <c r="K116" i="16"/>
  <c r="L116" i="16"/>
  <c r="M116" i="16"/>
  <c r="N116" i="16"/>
  <c r="F116" i="16"/>
  <c r="E116" i="16"/>
  <c r="K97" i="15" l="1"/>
  <c r="F111" i="15"/>
  <c r="E110" i="15"/>
  <c r="G108" i="15"/>
  <c r="G109" i="15"/>
  <c r="G107" i="15"/>
  <c r="G8" i="15"/>
  <c r="G9" i="15"/>
  <c r="G10" i="15"/>
  <c r="G11" i="15"/>
  <c r="G6" i="15"/>
  <c r="G110" i="15" l="1"/>
  <c r="E111" i="15"/>
  <c r="G111" i="15" s="1"/>
  <c r="F23" i="16"/>
  <c r="G23" i="16"/>
  <c r="H23" i="16"/>
  <c r="I23" i="16"/>
  <c r="J23" i="16"/>
  <c r="K23" i="16"/>
  <c r="L23" i="16"/>
  <c r="M23" i="16"/>
  <c r="N23" i="16"/>
  <c r="O79" i="16"/>
  <c r="O80" i="16"/>
  <c r="O78" i="16"/>
  <c r="O75" i="16"/>
  <c r="O76" i="16"/>
  <c r="O74" i="16"/>
  <c r="O106" i="16"/>
  <c r="O107" i="16"/>
  <c r="O105" i="16"/>
  <c r="O101" i="16"/>
  <c r="O102" i="16"/>
  <c r="O103" i="16"/>
  <c r="O100" i="16"/>
  <c r="O48" i="16"/>
  <c r="O53" i="16"/>
  <c r="O54" i="16"/>
  <c r="O55" i="16" s="1"/>
  <c r="O52" i="16"/>
  <c r="O50" i="16"/>
  <c r="O49" i="16"/>
  <c r="F81" i="16"/>
  <c r="G81" i="16"/>
  <c r="H81" i="16"/>
  <c r="I81" i="16"/>
  <c r="J81" i="16"/>
  <c r="K81" i="16"/>
  <c r="L81" i="16"/>
  <c r="M81" i="16"/>
  <c r="N81" i="16"/>
  <c r="F77" i="16"/>
  <c r="G77" i="16"/>
  <c r="H77" i="16"/>
  <c r="I77" i="16"/>
  <c r="I82" i="16" s="1"/>
  <c r="J77" i="16"/>
  <c r="K77" i="16"/>
  <c r="K82" i="16" s="1"/>
  <c r="L77" i="16"/>
  <c r="M77" i="16"/>
  <c r="M82" i="16" s="1"/>
  <c r="N77" i="16"/>
  <c r="F69" i="16"/>
  <c r="G69" i="16"/>
  <c r="H69" i="16"/>
  <c r="I69" i="16"/>
  <c r="J69" i="16"/>
  <c r="K69" i="16"/>
  <c r="L69" i="16"/>
  <c r="M69" i="16"/>
  <c r="N69" i="16"/>
  <c r="F65" i="16"/>
  <c r="G65" i="16"/>
  <c r="H65" i="16"/>
  <c r="I65" i="16"/>
  <c r="I70" i="16" s="1"/>
  <c r="J65" i="16"/>
  <c r="K65" i="16"/>
  <c r="L65" i="16"/>
  <c r="M65" i="16"/>
  <c r="M70" i="16" s="1"/>
  <c r="N65" i="16"/>
  <c r="F108" i="16"/>
  <c r="G108" i="16"/>
  <c r="H108" i="16"/>
  <c r="I108" i="16"/>
  <c r="J108" i="16"/>
  <c r="K108" i="16"/>
  <c r="L108" i="16"/>
  <c r="M108" i="16"/>
  <c r="N108" i="16"/>
  <c r="F104" i="16"/>
  <c r="G104" i="16"/>
  <c r="H104" i="16"/>
  <c r="I104" i="16"/>
  <c r="I109" i="16" s="1"/>
  <c r="J104" i="16"/>
  <c r="K104" i="16"/>
  <c r="L104" i="16"/>
  <c r="M104" i="16"/>
  <c r="M109" i="16" s="1"/>
  <c r="N104" i="16"/>
  <c r="F95" i="16"/>
  <c r="G95" i="16"/>
  <c r="H95" i="16"/>
  <c r="I95" i="16"/>
  <c r="J95" i="16"/>
  <c r="K95" i="16"/>
  <c r="L95" i="16"/>
  <c r="M95" i="16"/>
  <c r="N95" i="16"/>
  <c r="F91" i="16"/>
  <c r="G91" i="16"/>
  <c r="G96" i="16" s="1"/>
  <c r="H91" i="16"/>
  <c r="I91" i="16"/>
  <c r="J91" i="16"/>
  <c r="K91" i="16"/>
  <c r="K96" i="16" s="1"/>
  <c r="L91" i="16"/>
  <c r="M91" i="16"/>
  <c r="M96" i="16" s="1"/>
  <c r="N91" i="16"/>
  <c r="F55" i="16"/>
  <c r="G55" i="16"/>
  <c r="H55" i="16"/>
  <c r="I55" i="16"/>
  <c r="J55" i="16"/>
  <c r="K55" i="16"/>
  <c r="L55" i="16"/>
  <c r="M55" i="16"/>
  <c r="N55" i="16"/>
  <c r="F51" i="16"/>
  <c r="G51" i="16"/>
  <c r="H51" i="16"/>
  <c r="I51" i="16"/>
  <c r="J51" i="16"/>
  <c r="K51" i="16"/>
  <c r="L51" i="16"/>
  <c r="M51" i="16"/>
  <c r="N51" i="16"/>
  <c r="F43" i="16"/>
  <c r="G43" i="16"/>
  <c r="H43" i="16"/>
  <c r="I43" i="16"/>
  <c r="J43" i="16"/>
  <c r="K43" i="16"/>
  <c r="L43" i="16"/>
  <c r="M43" i="16"/>
  <c r="N43" i="16"/>
  <c r="F39" i="16"/>
  <c r="G39" i="16"/>
  <c r="H39" i="16"/>
  <c r="I39" i="16"/>
  <c r="J39" i="16"/>
  <c r="K39" i="16"/>
  <c r="L39" i="16"/>
  <c r="M39" i="16"/>
  <c r="N39" i="16"/>
  <c r="O121" i="16"/>
  <c r="O120" i="16"/>
  <c r="E81" i="16"/>
  <c r="E77" i="16"/>
  <c r="E69" i="16"/>
  <c r="E65" i="16"/>
  <c r="E108" i="16"/>
  <c r="E104" i="16"/>
  <c r="E95" i="16"/>
  <c r="E91" i="16"/>
  <c r="E55" i="16"/>
  <c r="E51" i="16"/>
  <c r="E43" i="16"/>
  <c r="E39" i="16"/>
  <c r="F30" i="16"/>
  <c r="G30" i="16"/>
  <c r="H30" i="16"/>
  <c r="H31" i="16" s="1"/>
  <c r="I30" i="16"/>
  <c r="J30" i="16"/>
  <c r="K30" i="16"/>
  <c r="L30" i="16"/>
  <c r="M30" i="16"/>
  <c r="N30" i="16"/>
  <c r="E30" i="16"/>
  <c r="O22" i="16"/>
  <c r="O24" i="16"/>
  <c r="O25" i="16"/>
  <c r="O26" i="16"/>
  <c r="O27" i="16"/>
  <c r="O29" i="16"/>
  <c r="O20" i="16"/>
  <c r="I8" i="16"/>
  <c r="J8" i="16"/>
  <c r="K8" i="16"/>
  <c r="L8" i="16"/>
  <c r="M8" i="16"/>
  <c r="N8" i="16"/>
  <c r="J15" i="16"/>
  <c r="K15" i="16"/>
  <c r="L15" i="16"/>
  <c r="M15" i="16"/>
  <c r="N15" i="16"/>
  <c r="F15" i="16"/>
  <c r="G15" i="16"/>
  <c r="H15" i="16"/>
  <c r="I15" i="16"/>
  <c r="G8" i="16"/>
  <c r="H8" i="16"/>
  <c r="F8" i="16"/>
  <c r="E15" i="16"/>
  <c r="E8" i="16"/>
  <c r="G82" i="16" l="1"/>
  <c r="N31" i="16"/>
  <c r="J31" i="16"/>
  <c r="F31" i="16"/>
  <c r="E82" i="16"/>
  <c r="K16" i="16"/>
  <c r="M44" i="16"/>
  <c r="I44" i="16"/>
  <c r="I96" i="16"/>
  <c r="K31" i="16"/>
  <c r="G31" i="16"/>
  <c r="N109" i="16"/>
  <c r="J109" i="16"/>
  <c r="F109" i="16"/>
  <c r="O77" i="16"/>
  <c r="E44" i="16"/>
  <c r="L56" i="16"/>
  <c r="H56" i="16"/>
  <c r="H16" i="16"/>
  <c r="E56" i="16"/>
  <c r="E96" i="16"/>
  <c r="L70" i="16"/>
  <c r="G16" i="16"/>
  <c r="E70" i="16"/>
  <c r="L44" i="16"/>
  <c r="H44" i="16"/>
  <c r="H70" i="16"/>
  <c r="M56" i="16"/>
  <c r="I56" i="16"/>
  <c r="O108" i="16"/>
  <c r="E109" i="16"/>
  <c r="N44" i="16"/>
  <c r="J44" i="16"/>
  <c r="F44" i="16"/>
  <c r="N96" i="16"/>
  <c r="J96" i="16"/>
  <c r="F96" i="16"/>
  <c r="N70" i="16"/>
  <c r="J70" i="16"/>
  <c r="F70" i="16"/>
  <c r="L82" i="16"/>
  <c r="H82" i="16"/>
  <c r="O51" i="16"/>
  <c r="O56" i="16" s="1"/>
  <c r="O104" i="16"/>
  <c r="O30" i="16"/>
  <c r="F16" i="16"/>
  <c r="K56" i="16"/>
  <c r="G56" i="16"/>
  <c r="L109" i="16"/>
  <c r="H109" i="16"/>
  <c r="E16" i="16"/>
  <c r="I16" i="16"/>
  <c r="N16" i="16"/>
  <c r="J16" i="16"/>
  <c r="E31" i="16"/>
  <c r="L31" i="16"/>
  <c r="K44" i="16"/>
  <c r="G44" i="16"/>
  <c r="N56" i="16"/>
  <c r="J56" i="16"/>
  <c r="F56" i="16"/>
  <c r="L96" i="16"/>
  <c r="H96" i="16"/>
  <c r="K109" i="16"/>
  <c r="G109" i="16"/>
  <c r="K70" i="16"/>
  <c r="G70" i="16"/>
  <c r="N82" i="16"/>
  <c r="J82" i="16"/>
  <c r="F82" i="16"/>
  <c r="M31" i="16"/>
  <c r="I31" i="16"/>
  <c r="M16" i="16"/>
  <c r="L16" i="16"/>
  <c r="O81" i="16"/>
  <c r="O82" i="16" s="1"/>
  <c r="O23" i="16"/>
  <c r="F67" i="17"/>
  <c r="F57" i="17"/>
  <c r="F53" i="17"/>
  <c r="F40" i="17"/>
  <c r="F30" i="17"/>
  <c r="E30" i="17"/>
  <c r="F29" i="17"/>
  <c r="E29" i="17"/>
  <c r="F28" i="17"/>
  <c r="E28" i="17"/>
  <c r="F27" i="17"/>
  <c r="E27" i="17"/>
  <c r="F26" i="17"/>
  <c r="E26" i="17"/>
  <c r="F25" i="17"/>
  <c r="E25" i="17"/>
  <c r="F24" i="17"/>
  <c r="E24" i="17"/>
  <c r="F23" i="17"/>
  <c r="E23" i="17"/>
  <c r="F22" i="17"/>
  <c r="E22" i="17"/>
  <c r="F21" i="17"/>
  <c r="F11" i="17"/>
  <c r="O31" i="16" l="1"/>
  <c r="O109" i="16"/>
  <c r="F31" i="17"/>
  <c r="F68" i="17" s="1"/>
  <c r="L66" i="15"/>
  <c r="L64" i="15"/>
  <c r="I63" i="15"/>
  <c r="I65" i="15" s="1"/>
  <c r="L62" i="15"/>
  <c r="K61" i="15"/>
  <c r="J61" i="15"/>
  <c r="I61" i="15"/>
  <c r="L60" i="15"/>
  <c r="L59" i="15"/>
  <c r="K63" i="15"/>
  <c r="K65" i="15" s="1"/>
  <c r="K67" i="15" s="1"/>
  <c r="J63" i="15"/>
  <c r="J65" i="15" s="1"/>
  <c r="J67" i="15" s="1"/>
  <c r="L55" i="15"/>
  <c r="H64" i="15"/>
  <c r="H66" i="15"/>
  <c r="H62" i="15"/>
  <c r="G63" i="15"/>
  <c r="G65" i="15" s="1"/>
  <c r="G67" i="15" s="1"/>
  <c r="E63" i="15"/>
  <c r="H60" i="15"/>
  <c r="H59" i="15"/>
  <c r="G61" i="15"/>
  <c r="F61" i="15"/>
  <c r="E61" i="15"/>
  <c r="H55" i="15"/>
  <c r="F63" i="15"/>
  <c r="F65" i="15" s="1"/>
  <c r="F67" i="15" s="1"/>
  <c r="H58" i="15"/>
  <c r="G87" i="15"/>
  <c r="H87" i="15"/>
  <c r="H88" i="15" s="1"/>
  <c r="I87" i="15"/>
  <c r="I88" i="15" s="1"/>
  <c r="J87" i="15"/>
  <c r="J88" i="15" s="1"/>
  <c r="F87" i="15"/>
  <c r="F88" i="15" s="1"/>
  <c r="E87" i="15"/>
  <c r="G84" i="15"/>
  <c r="G92" i="15" s="1"/>
  <c r="H84" i="15"/>
  <c r="H92" i="15" s="1"/>
  <c r="I84" i="15"/>
  <c r="J84" i="15"/>
  <c r="J92" i="15" s="1"/>
  <c r="F84" i="15"/>
  <c r="F92" i="15" s="1"/>
  <c r="E84" i="15"/>
  <c r="F81" i="15"/>
  <c r="F91" i="15" s="1"/>
  <c r="G81" i="15"/>
  <c r="G91" i="15" s="1"/>
  <c r="H81" i="15"/>
  <c r="H91" i="15" s="1"/>
  <c r="I81" i="15"/>
  <c r="I91" i="15" s="1"/>
  <c r="J81" i="15"/>
  <c r="J91" i="15" s="1"/>
  <c r="E36" i="15"/>
  <c r="F12" i="15"/>
  <c r="E33" i="15"/>
  <c r="E40" i="15" s="1"/>
  <c r="E42" i="15" s="1"/>
  <c r="E44" i="15" s="1"/>
  <c r="G88" i="15" l="1"/>
  <c r="M88" i="15" s="1"/>
  <c r="M87" i="15"/>
  <c r="I92" i="15"/>
  <c r="M92" i="15" s="1"/>
  <c r="M84" i="15"/>
  <c r="M91" i="15"/>
  <c r="M81" i="15"/>
  <c r="H94" i="15"/>
  <c r="H96" i="15" s="1"/>
  <c r="M62" i="15"/>
  <c r="G94" i="15"/>
  <c r="G96" i="15" s="1"/>
  <c r="G97" i="15" s="1"/>
  <c r="M59" i="15"/>
  <c r="M60" i="15"/>
  <c r="M66" i="15"/>
  <c r="E92" i="15"/>
  <c r="I94" i="15"/>
  <c r="M64" i="15"/>
  <c r="M55" i="15"/>
  <c r="G12" i="15"/>
  <c r="E21" i="15"/>
  <c r="L61" i="15"/>
  <c r="J94" i="15"/>
  <c r="J96" i="15" s="1"/>
  <c r="J97" i="15" s="1"/>
  <c r="H97" i="15"/>
  <c r="G68" i="15"/>
  <c r="F68" i="15"/>
  <c r="E88" i="15"/>
  <c r="E91" i="15"/>
  <c r="E65" i="15"/>
  <c r="H63" i="15"/>
  <c r="F94" i="15"/>
  <c r="F96" i="15" s="1"/>
  <c r="F97" i="15" s="1"/>
  <c r="J68" i="15"/>
  <c r="H61" i="15"/>
  <c r="K68" i="15"/>
  <c r="L65" i="15"/>
  <c r="I67" i="15"/>
  <c r="L63" i="15"/>
  <c r="L58" i="15"/>
  <c r="M58" i="15" s="1"/>
  <c r="I96" i="15" l="1"/>
  <c r="M94" i="15"/>
  <c r="M61" i="15"/>
  <c r="M63" i="15"/>
  <c r="G13" i="15"/>
  <c r="G21" i="15" s="1"/>
  <c r="F21" i="15"/>
  <c r="H65" i="15"/>
  <c r="M65" i="15" s="1"/>
  <c r="E67" i="15"/>
  <c r="E94" i="15"/>
  <c r="L67" i="15"/>
  <c r="I68" i="15"/>
  <c r="L68" i="15" s="1"/>
  <c r="I97" i="15" l="1"/>
  <c r="M97" i="15" s="1"/>
  <c r="M96" i="15"/>
  <c r="H67" i="15"/>
  <c r="M67" i="15" s="1"/>
  <c r="E68" i="15"/>
  <c r="H68" i="15" s="1"/>
  <c r="M68" i="15" s="1"/>
  <c r="E96" i="15"/>
  <c r="E97" i="15" l="1"/>
  <c r="F17" i="8"/>
  <c r="E37" i="15" l="1"/>
  <c r="E45" i="15" s="1"/>
</calcChain>
</file>

<file path=xl/sharedStrings.xml><?xml version="1.0" encoding="utf-8"?>
<sst xmlns="http://schemas.openxmlformats.org/spreadsheetml/2006/main" count="416" uniqueCount="210">
  <si>
    <t>項目</t>
    <rPh sb="0" eb="2">
      <t>コウモク</t>
    </rPh>
    <phoneticPr fontId="2"/>
  </si>
  <si>
    <t>備考</t>
    <rPh sb="0" eb="2">
      <t>ビコウ</t>
    </rPh>
    <phoneticPr fontId="2"/>
  </si>
  <si>
    <t>区分</t>
    <rPh sb="0" eb="2">
      <t>クブン</t>
    </rPh>
    <phoneticPr fontId="2"/>
  </si>
  <si>
    <t>その他</t>
    <rPh sb="2" eb="3">
      <t>タ</t>
    </rPh>
    <phoneticPr fontId="2"/>
  </si>
  <si>
    <t>借入金</t>
    <rPh sb="0" eb="2">
      <t>カリイレ</t>
    </rPh>
    <rPh sb="2" eb="3">
      <t>キン</t>
    </rPh>
    <phoneticPr fontId="2"/>
  </si>
  <si>
    <t>施設整備費（参考見積）</t>
    <rPh sb="0" eb="2">
      <t>シセツ</t>
    </rPh>
    <rPh sb="2" eb="4">
      <t>セイビ</t>
    </rPh>
    <rPh sb="4" eb="5">
      <t>ヒ</t>
    </rPh>
    <rPh sb="6" eb="8">
      <t>サンコウ</t>
    </rPh>
    <rPh sb="8" eb="10">
      <t>ミツモリ</t>
    </rPh>
    <phoneticPr fontId="2"/>
  </si>
  <si>
    <t>施設整備に必要な調査、協議及び申請手続き等</t>
    <rPh sb="0" eb="2">
      <t>シセツ</t>
    </rPh>
    <rPh sb="2" eb="4">
      <t>セイビ</t>
    </rPh>
    <rPh sb="5" eb="7">
      <t>ヒツヨウ</t>
    </rPh>
    <rPh sb="8" eb="10">
      <t>チョウサ</t>
    </rPh>
    <rPh sb="11" eb="13">
      <t>キョウギ</t>
    </rPh>
    <rPh sb="13" eb="14">
      <t>オヨ</t>
    </rPh>
    <rPh sb="15" eb="19">
      <t>シンセイテツヅ</t>
    </rPh>
    <rPh sb="20" eb="21">
      <t>トウ</t>
    </rPh>
    <phoneticPr fontId="2"/>
  </si>
  <si>
    <t>各種調査、手続等に要する費用</t>
    <rPh sb="0" eb="2">
      <t>カクシュ</t>
    </rPh>
    <rPh sb="2" eb="4">
      <t>チョウサ</t>
    </rPh>
    <rPh sb="5" eb="7">
      <t>テツヅキ</t>
    </rPh>
    <rPh sb="7" eb="8">
      <t>トウ</t>
    </rPh>
    <rPh sb="9" eb="10">
      <t>ヨウ</t>
    </rPh>
    <rPh sb="12" eb="14">
      <t>ヒヨウ</t>
    </rPh>
    <phoneticPr fontId="2"/>
  </si>
  <si>
    <t>設計に要する費用</t>
    <rPh sb="0" eb="2">
      <t>セッケイ</t>
    </rPh>
    <rPh sb="3" eb="4">
      <t>ヨウ</t>
    </rPh>
    <rPh sb="6" eb="8">
      <t>ヒヨウ</t>
    </rPh>
    <phoneticPr fontId="2"/>
  </si>
  <si>
    <t>設計</t>
    <rPh sb="0" eb="2">
      <t>セッケイ</t>
    </rPh>
    <phoneticPr fontId="2"/>
  </si>
  <si>
    <t>経費内訳表</t>
    <rPh sb="0" eb="2">
      <t>ケイヒ</t>
    </rPh>
    <rPh sb="2" eb="4">
      <t>ウチワケ</t>
    </rPh>
    <rPh sb="4" eb="5">
      <t>ヒョウ</t>
    </rPh>
    <phoneticPr fontId="2"/>
  </si>
  <si>
    <t>工事監理</t>
    <rPh sb="0" eb="4">
      <t>コウジカンリ</t>
    </rPh>
    <phoneticPr fontId="2"/>
  </si>
  <si>
    <t>工事監理に要する費用</t>
    <rPh sb="0" eb="4">
      <t>コウジカンリ</t>
    </rPh>
    <rPh sb="5" eb="6">
      <t>ヨウ</t>
    </rPh>
    <rPh sb="8" eb="10">
      <t>ヒヨウ</t>
    </rPh>
    <phoneticPr fontId="2"/>
  </si>
  <si>
    <t>建築工事に要する費用</t>
    <rPh sb="0" eb="2">
      <t>ケンチク</t>
    </rPh>
    <rPh sb="2" eb="4">
      <t>コウジ</t>
    </rPh>
    <rPh sb="5" eb="6">
      <t>ヨウ</t>
    </rPh>
    <rPh sb="8" eb="10">
      <t>ヒヨウ</t>
    </rPh>
    <phoneticPr fontId="2"/>
  </si>
  <si>
    <t>電気設備工事に要する費用</t>
    <rPh sb="0" eb="2">
      <t>デンキ</t>
    </rPh>
    <rPh sb="2" eb="4">
      <t>セツビ</t>
    </rPh>
    <rPh sb="4" eb="6">
      <t>コウジ</t>
    </rPh>
    <rPh sb="7" eb="8">
      <t>ヨウ</t>
    </rPh>
    <rPh sb="10" eb="12">
      <t>ヒヨウ</t>
    </rPh>
    <phoneticPr fontId="2"/>
  </si>
  <si>
    <t>機械設備工事に要する費用</t>
    <rPh sb="0" eb="6">
      <t>キカイセツビコウジ</t>
    </rPh>
    <rPh sb="7" eb="8">
      <t>ヨウ</t>
    </rPh>
    <rPh sb="10" eb="12">
      <t>ヒヨウ</t>
    </rPh>
    <phoneticPr fontId="2"/>
  </si>
  <si>
    <t>附帯施設及び外構工事に要する費用</t>
    <rPh sb="0" eb="2">
      <t>フタイ</t>
    </rPh>
    <rPh sb="2" eb="4">
      <t>シセツ</t>
    </rPh>
    <rPh sb="4" eb="5">
      <t>オヨ</t>
    </rPh>
    <rPh sb="6" eb="10">
      <t>ガイコウコウジ</t>
    </rPh>
    <rPh sb="11" eb="12">
      <t>ヨウ</t>
    </rPh>
    <rPh sb="14" eb="16">
      <t>ヒヨウ</t>
    </rPh>
    <phoneticPr fontId="2"/>
  </si>
  <si>
    <t>什器備品の調達・設置</t>
    <rPh sb="0" eb="4">
      <t>ジュウキビヒン</t>
    </rPh>
    <rPh sb="5" eb="7">
      <t>チョウタツ</t>
    </rPh>
    <rPh sb="8" eb="10">
      <t>セッチ</t>
    </rPh>
    <phoneticPr fontId="2"/>
  </si>
  <si>
    <t>工事</t>
    <rPh sb="0" eb="2">
      <t>コウジ</t>
    </rPh>
    <phoneticPr fontId="2"/>
  </si>
  <si>
    <t>※施設整備（改修、改築、既存施設撤去、周辺園地の整備を含む）を伴う魅力向上事業の事業区分ごとに提案してください。</t>
    <rPh sb="1" eb="3">
      <t>シセツ</t>
    </rPh>
    <rPh sb="3" eb="5">
      <t>セイビ</t>
    </rPh>
    <rPh sb="6" eb="8">
      <t>カイシュウ</t>
    </rPh>
    <rPh sb="9" eb="11">
      <t>カイチク</t>
    </rPh>
    <rPh sb="12" eb="14">
      <t>キゾン</t>
    </rPh>
    <rPh sb="14" eb="16">
      <t>シセツ</t>
    </rPh>
    <rPh sb="16" eb="18">
      <t>テッキョ</t>
    </rPh>
    <rPh sb="19" eb="21">
      <t>シュウヘン</t>
    </rPh>
    <rPh sb="21" eb="23">
      <t>エンチ</t>
    </rPh>
    <rPh sb="24" eb="26">
      <t>セイビ</t>
    </rPh>
    <rPh sb="27" eb="28">
      <t>フク</t>
    </rPh>
    <rPh sb="31" eb="32">
      <t>トモナ</t>
    </rPh>
    <rPh sb="33" eb="35">
      <t>ミリョク</t>
    </rPh>
    <rPh sb="35" eb="37">
      <t>コウジョウ</t>
    </rPh>
    <rPh sb="37" eb="39">
      <t>ジギョウ</t>
    </rPh>
    <rPh sb="40" eb="42">
      <t>ジギョウ</t>
    </rPh>
    <rPh sb="42" eb="44">
      <t>クブン</t>
    </rPh>
    <rPh sb="47" eb="49">
      <t>テイアン</t>
    </rPh>
    <phoneticPr fontId="2"/>
  </si>
  <si>
    <t>※項目等は必要に応じて適正なものにしてください。</t>
    <rPh sb="1" eb="3">
      <t>コウモク</t>
    </rPh>
    <rPh sb="3" eb="4">
      <t>トウ</t>
    </rPh>
    <rPh sb="5" eb="7">
      <t>ヒツヨウ</t>
    </rPh>
    <rPh sb="8" eb="9">
      <t>オウ</t>
    </rPh>
    <rPh sb="11" eb="13">
      <t>テキセイ</t>
    </rPh>
    <phoneticPr fontId="2"/>
  </si>
  <si>
    <t>資金調達計画書</t>
    <rPh sb="0" eb="6">
      <t>シキンチョウタツケイカク</t>
    </rPh>
    <rPh sb="6" eb="7">
      <t>ショ</t>
    </rPh>
    <phoneticPr fontId="2"/>
  </si>
  <si>
    <t>（１）資金調達</t>
    <rPh sb="3" eb="5">
      <t>シキン</t>
    </rPh>
    <rPh sb="5" eb="7">
      <t>チョウタツ</t>
    </rPh>
    <phoneticPr fontId="2"/>
  </si>
  <si>
    <t>調達先・借入先</t>
    <rPh sb="0" eb="2">
      <t>チョウタツ</t>
    </rPh>
    <rPh sb="2" eb="3">
      <t>サキ</t>
    </rPh>
    <rPh sb="4" eb="7">
      <t>カリイレサキ</t>
    </rPh>
    <phoneticPr fontId="2"/>
  </si>
  <si>
    <t>返済計画</t>
    <rPh sb="0" eb="2">
      <t>ヘンサイ</t>
    </rPh>
    <rPh sb="2" eb="4">
      <t>ケイカク</t>
    </rPh>
    <phoneticPr fontId="2"/>
  </si>
  <si>
    <t>返済期間・利息等</t>
    <rPh sb="0" eb="2">
      <t>ヘンサイ</t>
    </rPh>
    <rPh sb="2" eb="4">
      <t>キカン</t>
    </rPh>
    <rPh sb="5" eb="7">
      <t>リソク</t>
    </rPh>
    <rPh sb="7" eb="8">
      <t>トウ</t>
    </rPh>
    <phoneticPr fontId="2"/>
  </si>
  <si>
    <t>返済終了予定日</t>
    <rPh sb="0" eb="2">
      <t>ヘンサイ</t>
    </rPh>
    <rPh sb="2" eb="4">
      <t>シュウリョウ</t>
    </rPh>
    <rPh sb="4" eb="6">
      <t>ヨテイ</t>
    </rPh>
    <rPh sb="6" eb="7">
      <t>ビ</t>
    </rPh>
    <phoneticPr fontId="2"/>
  </si>
  <si>
    <t>手持資金（出資金）</t>
    <rPh sb="0" eb="2">
      <t>テモ</t>
    </rPh>
    <rPh sb="2" eb="4">
      <t>シキン</t>
    </rPh>
    <rPh sb="5" eb="8">
      <t>シュッシキン</t>
    </rPh>
    <phoneticPr fontId="2"/>
  </si>
  <si>
    <t>計</t>
    <rPh sb="0" eb="1">
      <t>ケイ</t>
    </rPh>
    <phoneticPr fontId="2"/>
  </si>
  <si>
    <t>借入先</t>
    <rPh sb="0" eb="2">
      <t>カリイレ</t>
    </rPh>
    <rPh sb="2" eb="3">
      <t>サキ</t>
    </rPh>
    <phoneticPr fontId="2"/>
  </si>
  <si>
    <t>借入金（千円）</t>
    <rPh sb="0" eb="2">
      <t>カリイレ</t>
    </rPh>
    <rPh sb="2" eb="3">
      <t>キン</t>
    </rPh>
    <rPh sb="4" eb="6">
      <t>センエン</t>
    </rPh>
    <phoneticPr fontId="2"/>
  </si>
  <si>
    <t>※提案する全ての魅力向上事業を実施する際の資金調達計画を記載してください。</t>
    <rPh sb="1" eb="3">
      <t>テイアン</t>
    </rPh>
    <rPh sb="5" eb="6">
      <t>スベ</t>
    </rPh>
    <rPh sb="8" eb="10">
      <t>ミリョク</t>
    </rPh>
    <rPh sb="10" eb="12">
      <t>コウジョウ</t>
    </rPh>
    <rPh sb="12" eb="14">
      <t>ジギョウ</t>
    </rPh>
    <rPh sb="15" eb="17">
      <t>ジッシ</t>
    </rPh>
    <rPh sb="19" eb="20">
      <t>サイ</t>
    </rPh>
    <rPh sb="21" eb="23">
      <t>シキン</t>
    </rPh>
    <rPh sb="23" eb="25">
      <t>チョウタツ</t>
    </rPh>
    <rPh sb="25" eb="27">
      <t>ケイカク</t>
    </rPh>
    <rPh sb="28" eb="30">
      <t>キサイ</t>
    </rPh>
    <phoneticPr fontId="2"/>
  </si>
  <si>
    <t>※本様式を参考に書類を作成し、提案内容に応じた内容を記入してください。</t>
    <rPh sb="1" eb="2">
      <t>ホン</t>
    </rPh>
    <rPh sb="2" eb="4">
      <t>ヨウシキ</t>
    </rPh>
    <rPh sb="5" eb="7">
      <t>サンコウ</t>
    </rPh>
    <rPh sb="8" eb="10">
      <t>ショルイ</t>
    </rPh>
    <rPh sb="11" eb="13">
      <t>サクセイ</t>
    </rPh>
    <rPh sb="15" eb="17">
      <t>テイアン</t>
    </rPh>
    <rPh sb="17" eb="19">
      <t>ナイヨウ</t>
    </rPh>
    <rPh sb="20" eb="21">
      <t>オウ</t>
    </rPh>
    <rPh sb="23" eb="25">
      <t>ナイヨウ</t>
    </rPh>
    <rPh sb="26" eb="28">
      <t>キニュウ</t>
    </rPh>
    <phoneticPr fontId="2"/>
  </si>
  <si>
    <t>(１)　収入</t>
    <rPh sb="4" eb="6">
      <t>シュウニュウ</t>
    </rPh>
    <phoneticPr fontId="4"/>
  </si>
  <si>
    <t>(２)　支出</t>
    <rPh sb="4" eb="6">
      <t>シシュツ</t>
    </rPh>
    <phoneticPr fontId="4"/>
  </si>
  <si>
    <t>建設局所管</t>
    <rPh sb="0" eb="3">
      <t>ケンセツキョク</t>
    </rPh>
    <rPh sb="3" eb="5">
      <t>ショカン</t>
    </rPh>
    <phoneticPr fontId="4"/>
  </si>
  <si>
    <t>合計</t>
    <rPh sb="0" eb="2">
      <t>ゴウケイ</t>
    </rPh>
    <phoneticPr fontId="4"/>
  </si>
  <si>
    <t>一般園地</t>
    <rPh sb="0" eb="2">
      <t>イッパン</t>
    </rPh>
    <rPh sb="2" eb="4">
      <t>エンチ</t>
    </rPh>
    <phoneticPr fontId="4"/>
  </si>
  <si>
    <t>小計</t>
    <rPh sb="0" eb="2">
      <t>ショウケイ</t>
    </rPh>
    <phoneticPr fontId="4"/>
  </si>
  <si>
    <t>利用料金収入</t>
    <rPh sb="0" eb="2">
      <t>リヨウ</t>
    </rPh>
    <rPh sb="2" eb="4">
      <t>リョウキン</t>
    </rPh>
    <rPh sb="4" eb="6">
      <t>シュウニュウ</t>
    </rPh>
    <phoneticPr fontId="4"/>
  </si>
  <si>
    <t>事業収入</t>
    <rPh sb="0" eb="2">
      <t>ジギョウ</t>
    </rPh>
    <rPh sb="2" eb="4">
      <t>シュウニュウ</t>
    </rPh>
    <phoneticPr fontId="4"/>
  </si>
  <si>
    <t>その他収入</t>
    <rPh sb="2" eb="3">
      <t>タ</t>
    </rPh>
    <rPh sb="3" eb="5">
      <t>シュウニュウ</t>
    </rPh>
    <phoneticPr fontId="4"/>
  </si>
  <si>
    <t>人件費</t>
    <rPh sb="0" eb="3">
      <t>ジンケンヒ</t>
    </rPh>
    <phoneticPr fontId="4"/>
  </si>
  <si>
    <t>事務費</t>
    <rPh sb="0" eb="3">
      <t>ジムヒ</t>
    </rPh>
    <phoneticPr fontId="4"/>
  </si>
  <si>
    <t>管理費</t>
    <rPh sb="0" eb="3">
      <t>カンリヒ</t>
    </rPh>
    <phoneticPr fontId="4"/>
  </si>
  <si>
    <t>光熱水費</t>
    <rPh sb="0" eb="4">
      <t>コウネツスイヒ</t>
    </rPh>
    <phoneticPr fontId="4"/>
  </si>
  <si>
    <t>事業経費</t>
    <rPh sb="0" eb="2">
      <t>ジギョウ</t>
    </rPh>
    <rPh sb="2" eb="4">
      <t>ケイヒ</t>
    </rPh>
    <phoneticPr fontId="4"/>
  </si>
  <si>
    <t>その他経費</t>
    <rPh sb="2" eb="3">
      <t>タ</t>
    </rPh>
    <rPh sb="3" eb="5">
      <t>ケイヒ</t>
    </rPh>
    <phoneticPr fontId="4"/>
  </si>
  <si>
    <t>Ⅰ　指定管理業務</t>
    <rPh sb="2" eb="4">
      <t>シテイ</t>
    </rPh>
    <rPh sb="4" eb="6">
      <t>カンリ</t>
    </rPh>
    <rPh sb="6" eb="8">
      <t>ギョウム</t>
    </rPh>
    <phoneticPr fontId="4"/>
  </si>
  <si>
    <t>公園使用料相当額</t>
    <rPh sb="0" eb="2">
      <t>コウエン</t>
    </rPh>
    <rPh sb="2" eb="5">
      <t>シヨウリョウ</t>
    </rPh>
    <rPh sb="5" eb="7">
      <t>ソウトウ</t>
    </rPh>
    <rPh sb="7" eb="8">
      <t>ガク</t>
    </rPh>
    <phoneticPr fontId="4"/>
  </si>
  <si>
    <t>一般園地</t>
    <rPh sb="0" eb="2">
      <t>イッパン</t>
    </rPh>
    <rPh sb="2" eb="4">
      <t>エンチ</t>
    </rPh>
    <phoneticPr fontId="2"/>
  </si>
  <si>
    <t>合計</t>
    <rPh sb="0" eb="2">
      <t>ゴウケイ</t>
    </rPh>
    <phoneticPr fontId="2"/>
  </si>
  <si>
    <t>施設改修費（減価償却費）</t>
    <rPh sb="0" eb="2">
      <t>シセツ</t>
    </rPh>
    <rPh sb="2" eb="4">
      <t>カイシュウ</t>
    </rPh>
    <rPh sb="4" eb="5">
      <t>ヒ</t>
    </rPh>
    <rPh sb="6" eb="8">
      <t>ゲンカ</t>
    </rPh>
    <rPh sb="8" eb="10">
      <t>ショウキャク</t>
    </rPh>
    <rPh sb="10" eb="11">
      <t>ヒ</t>
    </rPh>
    <phoneticPr fontId="2"/>
  </si>
  <si>
    <t>施設建設費（減価償却費）</t>
    <rPh sb="0" eb="2">
      <t>シセツ</t>
    </rPh>
    <rPh sb="2" eb="5">
      <t>ケンセツヒ</t>
    </rPh>
    <rPh sb="6" eb="8">
      <t>ゲンカ</t>
    </rPh>
    <rPh sb="8" eb="10">
      <t>ショウキャク</t>
    </rPh>
    <rPh sb="10" eb="11">
      <t>ヒ</t>
    </rPh>
    <phoneticPr fontId="2"/>
  </si>
  <si>
    <t>建設局所管</t>
    <rPh sb="0" eb="3">
      <t>ケンセツキョク</t>
    </rPh>
    <rPh sb="3" eb="5">
      <t>ショカン</t>
    </rPh>
    <phoneticPr fontId="2"/>
  </si>
  <si>
    <t>業務代行料（Ⅰ）</t>
    <rPh sb="0" eb="2">
      <t>ギョウム</t>
    </rPh>
    <rPh sb="2" eb="5">
      <t>ダイコウリョウ</t>
    </rPh>
    <phoneticPr fontId="4"/>
  </si>
  <si>
    <t>公園使用料相当額</t>
    <rPh sb="0" eb="2">
      <t>コウエン</t>
    </rPh>
    <rPh sb="2" eb="5">
      <t>シヨウリョウ</t>
    </rPh>
    <rPh sb="5" eb="7">
      <t>ソウトウ</t>
    </rPh>
    <rPh sb="7" eb="8">
      <t>ガク</t>
    </rPh>
    <phoneticPr fontId="2"/>
  </si>
  <si>
    <t>管理運営面積（㎡）　 ①</t>
    <rPh sb="0" eb="2">
      <t>カンリ</t>
    </rPh>
    <rPh sb="2" eb="4">
      <t>ウンエイ</t>
    </rPh>
    <rPh sb="4" eb="6">
      <t>メンセキ</t>
    </rPh>
    <phoneticPr fontId="4"/>
  </si>
  <si>
    <t>提案単価（㎡･年）　 ②</t>
    <rPh sb="0" eb="2">
      <t>テイアン</t>
    </rPh>
    <rPh sb="2" eb="4">
      <t>タンカ</t>
    </rPh>
    <rPh sb="7" eb="8">
      <t>ネン</t>
    </rPh>
    <phoneticPr fontId="4"/>
  </si>
  <si>
    <t>公園使用料相当額　③</t>
    <rPh sb="0" eb="2">
      <t>コウエン</t>
    </rPh>
    <rPh sb="2" eb="5">
      <t>シヨウリョウ</t>
    </rPh>
    <rPh sb="5" eb="7">
      <t>ソウトウ</t>
    </rPh>
    <rPh sb="7" eb="8">
      <t>ガク</t>
    </rPh>
    <phoneticPr fontId="2"/>
  </si>
  <si>
    <t>公園使用料相当額　③＝①×②</t>
    <rPh sb="0" eb="2">
      <t>コウエン</t>
    </rPh>
    <rPh sb="2" eb="5">
      <t>シヨウリョウ</t>
    </rPh>
    <rPh sb="5" eb="7">
      <t>ソウトウ</t>
    </rPh>
    <rPh sb="7" eb="8">
      <t>ガク</t>
    </rPh>
    <phoneticPr fontId="4"/>
  </si>
  <si>
    <t>利益　(１)－(２)</t>
    <rPh sb="0" eb="2">
      <t>リエキ</t>
    </rPh>
    <phoneticPr fontId="4"/>
  </si>
  <si>
    <t>Ⅲ　魅力向上事業に関する業務</t>
    <rPh sb="2" eb="4">
      <t>ミリョク</t>
    </rPh>
    <rPh sb="4" eb="6">
      <t>コウジョウ</t>
    </rPh>
    <rPh sb="6" eb="8">
      <t>ジギョウ</t>
    </rPh>
    <rPh sb="9" eb="10">
      <t>カン</t>
    </rPh>
    <rPh sb="12" eb="14">
      <t>ギョウム</t>
    </rPh>
    <phoneticPr fontId="4"/>
  </si>
  <si>
    <t>業務代行料　(２)－(１)</t>
    <rPh sb="0" eb="2">
      <t>ギョウム</t>
    </rPh>
    <rPh sb="2" eb="5">
      <t>ダイコウリョウ</t>
    </rPh>
    <phoneticPr fontId="4"/>
  </si>
  <si>
    <t>単価　⑤</t>
    <rPh sb="0" eb="2">
      <t>タンカ</t>
    </rPh>
    <phoneticPr fontId="2"/>
  </si>
  <si>
    <t>公園使用料（占用）　⑥＝④×⑤</t>
    <rPh sb="0" eb="2">
      <t>コウエン</t>
    </rPh>
    <rPh sb="2" eb="5">
      <t>シヨウリョウ</t>
    </rPh>
    <rPh sb="6" eb="8">
      <t>センヨウ</t>
    </rPh>
    <phoneticPr fontId="2"/>
  </si>
  <si>
    <t>公園使用料（占用）　⑥</t>
    <rPh sb="0" eb="2">
      <t>コウエン</t>
    </rPh>
    <rPh sb="2" eb="5">
      <t>シヨウリョウ</t>
    </rPh>
    <rPh sb="6" eb="8">
      <t>センヨウ</t>
    </rPh>
    <phoneticPr fontId="2"/>
  </si>
  <si>
    <t>設置運営面積（㎡）　 ①</t>
    <rPh sb="0" eb="2">
      <t>セッチ</t>
    </rPh>
    <rPh sb="2" eb="4">
      <t>ウンエイ</t>
    </rPh>
    <rPh sb="4" eb="6">
      <t>メンセキ</t>
    </rPh>
    <phoneticPr fontId="4"/>
  </si>
  <si>
    <t>占用面積（㎡）　④</t>
    <rPh sb="0" eb="2">
      <t>センヨウ</t>
    </rPh>
    <rPh sb="2" eb="4">
      <t>メンセキ</t>
    </rPh>
    <phoneticPr fontId="4"/>
  </si>
  <si>
    <t>※１　公園使用料相当額の算出方法については、大阪市公園条例施行規則第21条に従ってください。</t>
    <rPh sb="3" eb="5">
      <t>コウエン</t>
    </rPh>
    <rPh sb="5" eb="8">
      <t>シヨウリョウ</t>
    </rPh>
    <rPh sb="8" eb="10">
      <t>ソウトウ</t>
    </rPh>
    <rPh sb="10" eb="11">
      <t>ガク</t>
    </rPh>
    <rPh sb="12" eb="14">
      <t>サンシュツ</t>
    </rPh>
    <rPh sb="14" eb="16">
      <t>ホウホウ</t>
    </rPh>
    <rPh sb="22" eb="25">
      <t>オオサカシ</t>
    </rPh>
    <rPh sb="25" eb="27">
      <t>コウエン</t>
    </rPh>
    <rPh sb="27" eb="29">
      <t>ジョウレイ</t>
    </rPh>
    <rPh sb="29" eb="31">
      <t>セコウ</t>
    </rPh>
    <rPh sb="31" eb="33">
      <t>キソク</t>
    </rPh>
    <rPh sb="33" eb="34">
      <t>ダイ</t>
    </rPh>
    <rPh sb="36" eb="37">
      <t>ジョウ</t>
    </rPh>
    <rPh sb="38" eb="39">
      <t>シタガ</t>
    </rPh>
    <phoneticPr fontId="4"/>
  </si>
  <si>
    <t>※２　公園使用料相当額及び公園使用料（占用）の算出方法については、大阪市公園条例施行規則第21条に従ってください。</t>
    <rPh sb="3" eb="5">
      <t>コウエン</t>
    </rPh>
    <rPh sb="5" eb="8">
      <t>シヨウリョウ</t>
    </rPh>
    <rPh sb="8" eb="10">
      <t>ソウトウ</t>
    </rPh>
    <rPh sb="10" eb="11">
      <t>ガク</t>
    </rPh>
    <rPh sb="11" eb="12">
      <t>オヨ</t>
    </rPh>
    <rPh sb="13" eb="15">
      <t>コウエン</t>
    </rPh>
    <rPh sb="15" eb="18">
      <t>シヨウリョウ</t>
    </rPh>
    <rPh sb="19" eb="21">
      <t>センヨウ</t>
    </rPh>
    <rPh sb="23" eb="25">
      <t>サンシュツ</t>
    </rPh>
    <rPh sb="25" eb="27">
      <t>ホウホウ</t>
    </rPh>
    <rPh sb="33" eb="36">
      <t>オオサカシ</t>
    </rPh>
    <rPh sb="36" eb="38">
      <t>コウエン</t>
    </rPh>
    <rPh sb="38" eb="40">
      <t>ジョウレイ</t>
    </rPh>
    <rPh sb="40" eb="42">
      <t>セコウ</t>
    </rPh>
    <rPh sb="42" eb="44">
      <t>キソク</t>
    </rPh>
    <rPh sb="44" eb="45">
      <t>ダイ</t>
    </rPh>
    <rPh sb="47" eb="48">
      <t>ジョウ</t>
    </rPh>
    <rPh sb="49" eb="50">
      <t>シタガ</t>
    </rPh>
    <phoneticPr fontId="4"/>
  </si>
  <si>
    <t>※１　公園使用料（占用）の算出方法については、大阪市公園条例施行規則第21条に従ってください。</t>
    <rPh sb="3" eb="5">
      <t>コウエン</t>
    </rPh>
    <rPh sb="5" eb="8">
      <t>シヨウリョウ</t>
    </rPh>
    <rPh sb="9" eb="11">
      <t>センヨウ</t>
    </rPh>
    <rPh sb="13" eb="15">
      <t>サンシュツ</t>
    </rPh>
    <rPh sb="15" eb="17">
      <t>ホウホウ</t>
    </rPh>
    <rPh sb="23" eb="26">
      <t>オオサカシ</t>
    </rPh>
    <rPh sb="26" eb="28">
      <t>コウエン</t>
    </rPh>
    <rPh sb="28" eb="30">
      <t>ジョウレイ</t>
    </rPh>
    <rPh sb="30" eb="32">
      <t>セコウ</t>
    </rPh>
    <rPh sb="32" eb="34">
      <t>キソク</t>
    </rPh>
    <rPh sb="34" eb="35">
      <t>ダイ</t>
    </rPh>
    <rPh sb="37" eb="38">
      <t>ジョウ</t>
    </rPh>
    <rPh sb="39" eb="40">
      <t>シタガ</t>
    </rPh>
    <phoneticPr fontId="4"/>
  </si>
  <si>
    <t>Ⅳ　本市が負担する業務代行料</t>
    <rPh sb="2" eb="4">
      <t>ホンシ</t>
    </rPh>
    <rPh sb="5" eb="7">
      <t>フタン</t>
    </rPh>
    <rPh sb="9" eb="11">
      <t>ギョウム</t>
    </rPh>
    <rPh sb="11" eb="14">
      <t>ダイコウリョウ</t>
    </rPh>
    <phoneticPr fontId="4"/>
  </si>
  <si>
    <t>本市が負担する業務代行料</t>
    <rPh sb="0" eb="2">
      <t>ホンシ</t>
    </rPh>
    <rPh sb="3" eb="5">
      <t>フタン</t>
    </rPh>
    <rPh sb="7" eb="9">
      <t>ギョウム</t>
    </rPh>
    <rPh sb="9" eb="12">
      <t>ダイコウリョウ</t>
    </rPh>
    <phoneticPr fontId="2"/>
  </si>
  <si>
    <t>管理許可使用料相当額（Ⅱ）</t>
    <phoneticPr fontId="2"/>
  </si>
  <si>
    <t>その他経費</t>
    <rPh sb="2" eb="3">
      <t>タ</t>
    </rPh>
    <rPh sb="3" eb="5">
      <t>ケイヒ</t>
    </rPh>
    <phoneticPr fontId="2"/>
  </si>
  <si>
    <t>占用延長等（ｍ）　④</t>
    <rPh sb="0" eb="2">
      <t>センヨウ</t>
    </rPh>
    <rPh sb="2" eb="4">
      <t>エンチョウ</t>
    </rPh>
    <rPh sb="4" eb="5">
      <t>ナド</t>
    </rPh>
    <phoneticPr fontId="2"/>
  </si>
  <si>
    <t>日数（日）・時間（時間）</t>
    <rPh sb="0" eb="2">
      <t>ニッスウ</t>
    </rPh>
    <rPh sb="3" eb="4">
      <t>ニチ</t>
    </rPh>
    <rPh sb="6" eb="8">
      <t>ジカン</t>
    </rPh>
    <rPh sb="9" eb="11">
      <t>ジカン</t>
    </rPh>
    <phoneticPr fontId="4"/>
  </si>
  <si>
    <t>運営経費</t>
    <rPh sb="0" eb="2">
      <t>ウンエイ</t>
    </rPh>
    <rPh sb="2" eb="4">
      <t>ケイヒ</t>
    </rPh>
    <phoneticPr fontId="4"/>
  </si>
  <si>
    <t>その他経費</t>
    <rPh sb="2" eb="3">
      <t>タ</t>
    </rPh>
    <rPh sb="3" eb="5">
      <t>ケイヒ</t>
    </rPh>
    <phoneticPr fontId="2"/>
  </si>
  <si>
    <t>合計</t>
    <rPh sb="0" eb="2">
      <t>ゴウケイ</t>
    </rPh>
    <phoneticPr fontId="2"/>
  </si>
  <si>
    <t>収支計画書　総括表</t>
    <rPh sb="0" eb="2">
      <t>シュウシ</t>
    </rPh>
    <rPh sb="2" eb="4">
      <t>ケイカク</t>
    </rPh>
    <rPh sb="4" eb="5">
      <t>ショ</t>
    </rPh>
    <rPh sb="6" eb="9">
      <t>ソウカツヒョウ</t>
    </rPh>
    <phoneticPr fontId="4"/>
  </si>
  <si>
    <t>合計</t>
    <rPh sb="0" eb="2">
      <t>ゴウケイ</t>
    </rPh>
    <phoneticPr fontId="2"/>
  </si>
  <si>
    <t>※　必要に応じ行列を削除又は追加し、記入すること。</t>
    <rPh sb="10" eb="12">
      <t>サクジョ</t>
    </rPh>
    <rPh sb="12" eb="13">
      <t>マタ</t>
    </rPh>
    <phoneticPr fontId="2"/>
  </si>
  <si>
    <t>※３　設置運営面積①は、整数止め（小数点以下切り上げ）で記載してください。</t>
    <rPh sb="3" eb="5">
      <t>セッチ</t>
    </rPh>
    <rPh sb="5" eb="7">
      <t>ウンエイ</t>
    </rPh>
    <rPh sb="7" eb="9">
      <t>メンセキ</t>
    </rPh>
    <rPh sb="12" eb="14">
      <t>セイスウ</t>
    </rPh>
    <rPh sb="14" eb="15">
      <t>ド</t>
    </rPh>
    <rPh sb="17" eb="20">
      <t>ショウスウテン</t>
    </rPh>
    <rPh sb="20" eb="22">
      <t>イカ</t>
    </rPh>
    <rPh sb="22" eb="23">
      <t>キ</t>
    </rPh>
    <rPh sb="24" eb="25">
      <t>ア</t>
    </rPh>
    <rPh sb="28" eb="30">
      <t>キサイ</t>
    </rPh>
    <phoneticPr fontId="4"/>
  </si>
  <si>
    <t>※２　管理運営面積①は、整数止め（小数点以下切り上げ）で記載してください。</t>
    <rPh sb="3" eb="5">
      <t>カンリ</t>
    </rPh>
    <rPh sb="5" eb="7">
      <t>ウンエイ</t>
    </rPh>
    <rPh sb="7" eb="9">
      <t>メンセキ</t>
    </rPh>
    <rPh sb="12" eb="14">
      <t>セイスウ</t>
    </rPh>
    <rPh sb="14" eb="15">
      <t>ド</t>
    </rPh>
    <rPh sb="17" eb="20">
      <t>ショウスウテン</t>
    </rPh>
    <rPh sb="20" eb="22">
      <t>イカ</t>
    </rPh>
    <rPh sb="22" eb="23">
      <t>キ</t>
    </rPh>
    <rPh sb="24" eb="25">
      <t>ア</t>
    </rPh>
    <rPh sb="28" eb="30">
      <t>キサイ</t>
    </rPh>
    <phoneticPr fontId="4"/>
  </si>
  <si>
    <t>本市が提示する業務代行料</t>
    <rPh sb="0" eb="2">
      <t>ホンシ</t>
    </rPh>
    <rPh sb="3" eb="5">
      <t>テイジ</t>
    </rPh>
    <rPh sb="7" eb="9">
      <t>ギョウム</t>
    </rPh>
    <rPh sb="9" eb="12">
      <t>ダイコウリョウ</t>
    </rPh>
    <phoneticPr fontId="4"/>
  </si>
  <si>
    <t>※　指定期間の年度ごとに作成すること。ただし、複数年にわたり変更がない場合は、（　）内にその期間を記載すること。</t>
    <rPh sb="2" eb="4">
      <t>シテイ</t>
    </rPh>
    <rPh sb="4" eb="6">
      <t>キカン</t>
    </rPh>
    <rPh sb="7" eb="9">
      <t>ネンド</t>
    </rPh>
    <rPh sb="12" eb="14">
      <t>サクセイ</t>
    </rPh>
    <rPh sb="23" eb="25">
      <t>フクスウ</t>
    </rPh>
    <rPh sb="25" eb="26">
      <t>ネン</t>
    </rPh>
    <rPh sb="30" eb="32">
      <t>ヘンコウ</t>
    </rPh>
    <rPh sb="35" eb="37">
      <t>バアイ</t>
    </rPh>
    <rPh sb="42" eb="43">
      <t>ナイ</t>
    </rPh>
    <rPh sb="46" eb="48">
      <t>キカン</t>
    </rPh>
    <rPh sb="49" eb="51">
      <t>キサイ</t>
    </rPh>
    <phoneticPr fontId="2"/>
  </si>
  <si>
    <t>※１　施設ごとに記載してください。なお、各施設の業務代行料は、本市が提示する業務代行料を超えてはいけません。</t>
    <rPh sb="3" eb="5">
      <t>シセツ</t>
    </rPh>
    <rPh sb="8" eb="10">
      <t>キサイ</t>
    </rPh>
    <rPh sb="20" eb="21">
      <t>カク</t>
    </rPh>
    <rPh sb="21" eb="23">
      <t>シセツ</t>
    </rPh>
    <rPh sb="24" eb="26">
      <t>ギョウム</t>
    </rPh>
    <rPh sb="26" eb="29">
      <t>ダイコウリョウ</t>
    </rPh>
    <rPh sb="31" eb="33">
      <t>ホンシ</t>
    </rPh>
    <rPh sb="34" eb="36">
      <t>テイジ</t>
    </rPh>
    <rPh sb="38" eb="40">
      <t>ギョウム</t>
    </rPh>
    <rPh sb="40" eb="43">
      <t>ダイコウリョウ</t>
    </rPh>
    <rPh sb="44" eb="45">
      <t>コ</t>
    </rPh>
    <phoneticPr fontId="4"/>
  </si>
  <si>
    <t>収支計画書（令和　　年度）</t>
    <rPh sb="0" eb="2">
      <t>シュウシ</t>
    </rPh>
    <rPh sb="2" eb="4">
      <t>ケイカク</t>
    </rPh>
    <rPh sb="4" eb="5">
      <t>ショ</t>
    </rPh>
    <rPh sb="6" eb="8">
      <t>レイワ</t>
    </rPh>
    <rPh sb="10" eb="12">
      <t>ネンド</t>
    </rPh>
    <phoneticPr fontId="4"/>
  </si>
  <si>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</si>
  <si>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</si>
  <si>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</si>
  <si>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</si>
  <si>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</si>
  <si>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</si>
  <si>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</si>
  <si>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</si>
  <si>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令和15年度</t>
    <rPh sb="0" eb="2">
      <t>レイワ</t>
    </rPh>
    <phoneticPr fontId="2"/>
  </si>
  <si>
    <t>令和16年度</t>
    <rPh sb="0" eb="2">
      <t>レイワ</t>
    </rPh>
    <phoneticPr fontId="2"/>
  </si>
  <si>
    <t>令和17年度</t>
    <rPh sb="0" eb="2">
      <t>レイワ</t>
    </rPh>
    <phoneticPr fontId="2"/>
  </si>
  <si>
    <t>令和18年度</t>
    <rPh sb="0" eb="2">
      <t>レイワ</t>
    </rPh>
    <phoneticPr fontId="2"/>
  </si>
  <si>
    <t>令和19年度</t>
    <rPh sb="0" eb="2">
      <t>レイワ</t>
    </rPh>
    <phoneticPr fontId="2"/>
  </si>
  <si>
    <t>令和20年度</t>
    <rPh sb="0" eb="2">
      <t>レイワ</t>
    </rPh>
    <phoneticPr fontId="2"/>
  </si>
  <si>
    <t>令和21年度</t>
    <rPh sb="0" eb="2">
      <t>レイワ</t>
    </rPh>
    <phoneticPr fontId="2"/>
  </si>
  <si>
    <t>令和22年度</t>
    <rPh sb="0" eb="2">
      <t>レイワ</t>
    </rPh>
    <phoneticPr fontId="2"/>
  </si>
  <si>
    <t>施設名</t>
    <rPh sb="0" eb="2">
      <t>シセツ</t>
    </rPh>
    <rPh sb="2" eb="3">
      <t>メイ</t>
    </rPh>
    <phoneticPr fontId="2"/>
  </si>
  <si>
    <t>１　収入</t>
    <rPh sb="2" eb="4">
      <t>シュウニュウ</t>
    </rPh>
    <phoneticPr fontId="2"/>
  </si>
  <si>
    <t>（単位：円）</t>
    <rPh sb="1" eb="3">
      <t>タンイ</t>
    </rPh>
    <rPh sb="4" eb="5">
      <t>エン</t>
    </rPh>
    <phoneticPr fontId="2"/>
  </si>
  <si>
    <t>積算内訳</t>
    <rPh sb="0" eb="2">
      <t>セキサン</t>
    </rPh>
    <rPh sb="2" eb="4">
      <t>ウチワケ</t>
    </rPh>
    <phoneticPr fontId="2"/>
  </si>
  <si>
    <t>施設利用料金</t>
    <rPh sb="0" eb="2">
      <t>シセツ</t>
    </rPh>
    <rPh sb="2" eb="4">
      <t>リヨウ</t>
    </rPh>
    <rPh sb="4" eb="6">
      <t>リョウキン</t>
    </rPh>
    <phoneticPr fontId="2"/>
  </si>
  <si>
    <t>２　支出</t>
    <rPh sb="2" eb="4">
      <t>シシュツ</t>
    </rPh>
    <phoneticPr fontId="2"/>
  </si>
  <si>
    <t>単価（年）</t>
    <rPh sb="0" eb="2">
      <t>タンカ</t>
    </rPh>
    <rPh sb="3" eb="4">
      <t>ネン</t>
    </rPh>
    <phoneticPr fontId="2"/>
  </si>
  <si>
    <t>人数</t>
    <rPh sb="0" eb="2">
      <t>ニンズウ</t>
    </rPh>
    <phoneticPr fontId="2"/>
  </si>
  <si>
    <t>総括責任者</t>
    <rPh sb="0" eb="2">
      <t>ソウカツ</t>
    </rPh>
    <rPh sb="2" eb="5">
      <t>セキニンシャ</t>
    </rPh>
    <phoneticPr fontId="2"/>
  </si>
  <si>
    <t>施設責任者</t>
    <rPh sb="0" eb="2">
      <t>シセツ</t>
    </rPh>
    <rPh sb="2" eb="5">
      <t>セキニンシャ</t>
    </rPh>
    <phoneticPr fontId="2"/>
  </si>
  <si>
    <t>電気主任責任者</t>
    <rPh sb="0" eb="2">
      <t>デンキ</t>
    </rPh>
    <rPh sb="2" eb="4">
      <t>シュニン</t>
    </rPh>
    <rPh sb="4" eb="7">
      <t>セキニンシャ</t>
    </rPh>
    <phoneticPr fontId="2"/>
  </si>
  <si>
    <t>正社員</t>
    <rPh sb="0" eb="3">
      <t>セイシャイン</t>
    </rPh>
    <phoneticPr fontId="2"/>
  </si>
  <si>
    <t>非常勤職員</t>
    <rPh sb="0" eb="3">
      <t>ヒジョウキン</t>
    </rPh>
    <rPh sb="3" eb="5">
      <t>ショクイン</t>
    </rPh>
    <phoneticPr fontId="2"/>
  </si>
  <si>
    <t>パート</t>
    <phoneticPr fontId="2"/>
  </si>
  <si>
    <t>アルバイト</t>
    <phoneticPr fontId="2"/>
  </si>
  <si>
    <t>人件費　計</t>
    <rPh sb="0" eb="3">
      <t>ジンケンヒ</t>
    </rPh>
    <rPh sb="4" eb="5">
      <t>ケイ</t>
    </rPh>
    <phoneticPr fontId="2"/>
  </si>
  <si>
    <t>事務消耗品・備品費</t>
    <rPh sb="0" eb="2">
      <t>ジム</t>
    </rPh>
    <rPh sb="2" eb="4">
      <t>ショウモウ</t>
    </rPh>
    <rPh sb="4" eb="5">
      <t>ヒン</t>
    </rPh>
    <rPh sb="6" eb="8">
      <t>ビヒン</t>
    </rPh>
    <rPh sb="8" eb="9">
      <t>ヒ</t>
    </rPh>
    <phoneticPr fontId="2"/>
  </si>
  <si>
    <t>印刷費</t>
    <rPh sb="0" eb="2">
      <t>インサツ</t>
    </rPh>
    <rPh sb="2" eb="3">
      <t>ヒ</t>
    </rPh>
    <phoneticPr fontId="2"/>
  </si>
  <si>
    <t>保険手数料</t>
    <rPh sb="0" eb="2">
      <t>ホケン</t>
    </rPh>
    <rPh sb="2" eb="5">
      <t>テスウリョウ</t>
    </rPh>
    <phoneticPr fontId="2"/>
  </si>
  <si>
    <t>システム運営費</t>
    <rPh sb="4" eb="7">
      <t>ウンエイヒ</t>
    </rPh>
    <phoneticPr fontId="2"/>
  </si>
  <si>
    <t>通信費</t>
    <rPh sb="0" eb="3">
      <t>ツウシンヒ</t>
    </rPh>
    <phoneticPr fontId="2"/>
  </si>
  <si>
    <t>事務費　計</t>
    <rPh sb="0" eb="2">
      <t>ジム</t>
    </rPh>
    <rPh sb="2" eb="3">
      <t>ヒ</t>
    </rPh>
    <rPh sb="4" eb="5">
      <t>ケイ</t>
    </rPh>
    <phoneticPr fontId="2"/>
  </si>
  <si>
    <t>施設管理費</t>
    <rPh sb="0" eb="2">
      <t>シセツ</t>
    </rPh>
    <rPh sb="2" eb="4">
      <t>カンリ</t>
    </rPh>
    <rPh sb="4" eb="5">
      <t>ヒ</t>
    </rPh>
    <phoneticPr fontId="2"/>
  </si>
  <si>
    <t>植栽管理費</t>
    <rPh sb="0" eb="2">
      <t>ショクサイ</t>
    </rPh>
    <rPh sb="2" eb="5">
      <t>カンリヒ</t>
    </rPh>
    <phoneticPr fontId="2"/>
  </si>
  <si>
    <t>設備保守点検費</t>
    <rPh sb="0" eb="2">
      <t>セツビ</t>
    </rPh>
    <rPh sb="2" eb="4">
      <t>ホシュ</t>
    </rPh>
    <rPh sb="4" eb="6">
      <t>テンケン</t>
    </rPh>
    <rPh sb="6" eb="7">
      <t>ヒ</t>
    </rPh>
    <phoneticPr fontId="2"/>
  </si>
  <si>
    <t>環境衛生費</t>
    <rPh sb="0" eb="2">
      <t>カンキョウ</t>
    </rPh>
    <rPh sb="2" eb="4">
      <t>エイセイ</t>
    </rPh>
    <rPh sb="4" eb="5">
      <t>ヒ</t>
    </rPh>
    <phoneticPr fontId="2"/>
  </si>
  <si>
    <t>警備費</t>
    <rPh sb="0" eb="2">
      <t>ケイビ</t>
    </rPh>
    <rPh sb="2" eb="3">
      <t>ヒ</t>
    </rPh>
    <phoneticPr fontId="2"/>
  </si>
  <si>
    <t>清掃費</t>
    <rPh sb="0" eb="2">
      <t>セイソウ</t>
    </rPh>
    <rPh sb="2" eb="3">
      <t>ヒ</t>
    </rPh>
    <phoneticPr fontId="2"/>
  </si>
  <si>
    <t>修繕費</t>
    <rPh sb="0" eb="2">
      <t>シュウゼン</t>
    </rPh>
    <rPh sb="2" eb="3">
      <t>ヒ</t>
    </rPh>
    <phoneticPr fontId="2"/>
  </si>
  <si>
    <t>広報・ＰＲ費</t>
    <rPh sb="0" eb="2">
      <t>コウホウ</t>
    </rPh>
    <rPh sb="5" eb="6">
      <t>ヒ</t>
    </rPh>
    <phoneticPr fontId="2"/>
  </si>
  <si>
    <t>資材購入費</t>
    <rPh sb="0" eb="2">
      <t>シザイ</t>
    </rPh>
    <rPh sb="2" eb="4">
      <t>コウニュウ</t>
    </rPh>
    <rPh sb="4" eb="5">
      <t>ヒ</t>
    </rPh>
    <phoneticPr fontId="2"/>
  </si>
  <si>
    <t>管理費　計</t>
    <rPh sb="0" eb="3">
      <t>カンリヒ</t>
    </rPh>
    <rPh sb="4" eb="5">
      <t>ケイ</t>
    </rPh>
    <phoneticPr fontId="2"/>
  </si>
  <si>
    <t>電気</t>
    <rPh sb="0" eb="2">
      <t>デンキ</t>
    </rPh>
    <phoneticPr fontId="2"/>
  </si>
  <si>
    <t>ガス</t>
    <phoneticPr fontId="2"/>
  </si>
  <si>
    <t>上下水道</t>
    <rPh sb="0" eb="2">
      <t>ジョウゲ</t>
    </rPh>
    <rPh sb="2" eb="4">
      <t>スイドウ</t>
    </rPh>
    <phoneticPr fontId="2"/>
  </si>
  <si>
    <t>光熱水費　計</t>
    <rPh sb="0" eb="4">
      <t>コウネツスイヒ</t>
    </rPh>
    <rPh sb="5" eb="6">
      <t>ケイ</t>
    </rPh>
    <phoneticPr fontId="2"/>
  </si>
  <si>
    <t>その他経費　計</t>
    <rPh sb="2" eb="3">
      <t>タ</t>
    </rPh>
    <rPh sb="3" eb="5">
      <t>ケイヒ</t>
    </rPh>
    <rPh sb="6" eb="7">
      <t>ケイ</t>
    </rPh>
    <phoneticPr fontId="2"/>
  </si>
  <si>
    <t>支出　計</t>
    <rPh sb="0" eb="2">
      <t>シシュツ</t>
    </rPh>
    <rPh sb="3" eb="4">
      <t>ケイ</t>
    </rPh>
    <phoneticPr fontId="2"/>
  </si>
  <si>
    <t>什器備品等の調達・設置等に要する費用
（厨房設備、調理器具等を含む）</t>
    <rPh sb="0" eb="4">
      <t>ジュウキビヒン</t>
    </rPh>
    <rPh sb="4" eb="5">
      <t>トウ</t>
    </rPh>
    <rPh sb="6" eb="8">
      <t>チョウタツ</t>
    </rPh>
    <rPh sb="9" eb="11">
      <t>セッチ</t>
    </rPh>
    <rPh sb="11" eb="12">
      <t>トウ</t>
    </rPh>
    <rPh sb="13" eb="14">
      <t>ヨウ</t>
    </rPh>
    <rPh sb="16" eb="18">
      <t>ヒヨウ</t>
    </rPh>
    <rPh sb="20" eb="22">
      <t>チュウボウ</t>
    </rPh>
    <rPh sb="22" eb="24">
      <t>セツビ</t>
    </rPh>
    <rPh sb="25" eb="27">
      <t>チョウリ</t>
    </rPh>
    <rPh sb="27" eb="29">
      <t>キグ</t>
    </rPh>
    <rPh sb="29" eb="30">
      <t>トウ</t>
    </rPh>
    <rPh sb="31" eb="32">
      <t>フク</t>
    </rPh>
    <phoneticPr fontId="2"/>
  </si>
  <si>
    <t>費用
（単位：千円）</t>
    <rPh sb="0" eb="2">
      <t>ヒヨウ</t>
    </rPh>
    <rPh sb="4" eb="6">
      <t>タンイ</t>
    </rPh>
    <rPh sb="7" eb="9">
      <t>センエン</t>
    </rPh>
    <phoneticPr fontId="2"/>
  </si>
  <si>
    <t>※必要に応じて、項目や行を追加すること。</t>
    <rPh sb="1" eb="3">
      <t>ヒツヨウ</t>
    </rPh>
    <rPh sb="4" eb="5">
      <t>オウ</t>
    </rPh>
    <rPh sb="8" eb="10">
      <t>コウモク</t>
    </rPh>
    <rPh sb="11" eb="12">
      <t>ギョウ</t>
    </rPh>
    <rPh sb="13" eb="15">
      <t>ツイカ</t>
    </rPh>
    <phoneticPr fontId="2"/>
  </si>
  <si>
    <t>撤去工事に要する費用</t>
    <rPh sb="0" eb="2">
      <t>テッキョ</t>
    </rPh>
    <rPh sb="2" eb="4">
      <t>コウジ</t>
    </rPh>
    <rPh sb="5" eb="6">
      <t>ヨウ</t>
    </rPh>
    <rPh sb="8" eb="10">
      <t>ヒヨウ</t>
    </rPh>
    <phoneticPr fontId="2"/>
  </si>
  <si>
    <t>金額
（単位：千円）</t>
    <rPh sb="0" eb="2">
      <t>キンガク</t>
    </rPh>
    <rPh sb="4" eb="6">
      <t>タンイ</t>
    </rPh>
    <rPh sb="7" eb="9">
      <t>センエン</t>
    </rPh>
    <phoneticPr fontId="2"/>
  </si>
  <si>
    <t>施設整備費　計</t>
    <rPh sb="0" eb="4">
      <t>シセツセイビ</t>
    </rPh>
    <rPh sb="4" eb="5">
      <t>ヒ</t>
    </rPh>
    <rPh sb="6" eb="7">
      <t>ケイ</t>
    </rPh>
    <phoneticPr fontId="2"/>
  </si>
  <si>
    <t>収支計画明細書（令和　年度）</t>
    <rPh sb="0" eb="2">
      <t>シュウシ</t>
    </rPh>
    <rPh sb="2" eb="4">
      <t>ケイカク</t>
    </rPh>
    <rPh sb="4" eb="6">
      <t>メイサイ</t>
    </rPh>
    <rPh sb="6" eb="7">
      <t>ショ</t>
    </rPh>
    <rPh sb="8" eb="9">
      <t>レイ</t>
    </rPh>
    <rPh sb="9" eb="10">
      <t>ワ</t>
    </rPh>
    <rPh sb="11" eb="13">
      <t>ネンド</t>
    </rPh>
    <phoneticPr fontId="2"/>
  </si>
  <si>
    <t>公園使用料（占用）　⑥</t>
    <rPh sb="0" eb="2">
      <t>コウエン</t>
    </rPh>
    <rPh sb="2" eb="5">
      <t>シヨウリョウ</t>
    </rPh>
    <rPh sb="6" eb="8">
      <t>センヨウ</t>
    </rPh>
    <phoneticPr fontId="4"/>
  </si>
  <si>
    <t>単価　⑤</t>
    <rPh sb="0" eb="2">
      <t>タンカ</t>
    </rPh>
    <phoneticPr fontId="4"/>
  </si>
  <si>
    <t>※２　占用面積④は、整数止め（小数点以下切り上げ）で記載してください。</t>
    <rPh sb="3" eb="5">
      <t>センヨウ</t>
    </rPh>
    <rPh sb="5" eb="7">
      <t>メンセキ</t>
    </rPh>
    <rPh sb="10" eb="12">
      <t>セイスウ</t>
    </rPh>
    <rPh sb="12" eb="13">
      <t>ド</t>
    </rPh>
    <rPh sb="15" eb="18">
      <t>ショウスウテン</t>
    </rPh>
    <rPh sb="18" eb="20">
      <t>イカ</t>
    </rPh>
    <rPh sb="20" eb="21">
      <t>キ</t>
    </rPh>
    <rPh sb="22" eb="23">
      <t>ア</t>
    </rPh>
    <rPh sb="26" eb="28">
      <t>キサイ</t>
    </rPh>
    <phoneticPr fontId="4"/>
  </si>
  <si>
    <t>令和13年度</t>
    <rPh sb="0" eb="2">
      <t>レイワ</t>
    </rPh>
    <rPh sb="4" eb="6">
      <t>ネンド</t>
    </rPh>
    <phoneticPr fontId="2"/>
  </si>
  <si>
    <t>令和14年度</t>
    <rPh sb="0" eb="2">
      <t>レイワ</t>
    </rPh>
    <rPh sb="4" eb="6">
      <t>ネンド</t>
    </rPh>
    <phoneticPr fontId="2"/>
  </si>
  <si>
    <t>令和23年度</t>
    <rPh sb="0" eb="2">
      <t>レイワ</t>
    </rPh>
    <phoneticPr fontId="2"/>
  </si>
  <si>
    <t>令和24年度</t>
    <rPh sb="0" eb="2">
      <t>レイワ</t>
    </rPh>
    <phoneticPr fontId="2"/>
  </si>
  <si>
    <t>扇町プール</t>
    <rPh sb="0" eb="2">
      <t>オウギマチ</t>
    </rPh>
    <phoneticPr fontId="2"/>
  </si>
  <si>
    <t>扇町プール</t>
    <rPh sb="0" eb="2">
      <t>オウギマチ</t>
    </rPh>
    <phoneticPr fontId="4"/>
  </si>
  <si>
    <t>経済戦略局所管</t>
    <rPh sb="0" eb="2">
      <t>ケイザイ</t>
    </rPh>
    <rPh sb="2" eb="5">
      <t>センリャクキョク</t>
    </rPh>
    <rPh sb="5" eb="7">
      <t>ショカン</t>
    </rPh>
    <phoneticPr fontId="4"/>
  </si>
  <si>
    <t>合計</t>
    <rPh sb="0" eb="2">
      <t>ゴウケイ</t>
    </rPh>
    <phoneticPr fontId="2"/>
  </si>
  <si>
    <t>建設局所管</t>
    <rPh sb="0" eb="3">
      <t>ケンセツキョク</t>
    </rPh>
    <rPh sb="3" eb="5">
      <t>ショカン</t>
    </rPh>
    <phoneticPr fontId="2"/>
  </si>
  <si>
    <t>経済戦略局所管</t>
    <rPh sb="0" eb="2">
      <t>ケイザイ</t>
    </rPh>
    <rPh sb="2" eb="4">
      <t>センリャク</t>
    </rPh>
    <rPh sb="4" eb="5">
      <t>キョク</t>
    </rPh>
    <rPh sb="5" eb="7">
      <t>ショカン</t>
    </rPh>
    <phoneticPr fontId="2"/>
  </si>
  <si>
    <t>扇町プール</t>
    <rPh sb="0" eb="2">
      <t>オオギマチ</t>
    </rPh>
    <phoneticPr fontId="2"/>
  </si>
  <si>
    <t>扇町プール</t>
    <rPh sb="0" eb="1">
      <t>オウギ</t>
    </rPh>
    <rPh sb="1" eb="2">
      <t>マチ</t>
    </rPh>
    <phoneticPr fontId="4"/>
  </si>
  <si>
    <t>建設局所管</t>
    <rPh sb="0" eb="2">
      <t>ケンセツ</t>
    </rPh>
    <rPh sb="2" eb="3">
      <t>キョク</t>
    </rPh>
    <rPh sb="3" eb="5">
      <t>ショカン</t>
    </rPh>
    <phoneticPr fontId="2"/>
  </si>
  <si>
    <t>経済戦略局所管</t>
    <rPh sb="0" eb="2">
      <t>ケイザイ</t>
    </rPh>
    <rPh sb="2" eb="5">
      <t>センリャクキョク</t>
    </rPh>
    <rPh sb="5" eb="7">
      <t>ショカン</t>
    </rPh>
    <phoneticPr fontId="2"/>
  </si>
  <si>
    <t>Ⅱ　公園駐車場の管理運営に関する業務</t>
    <rPh sb="2" eb="4">
      <t>コウエン</t>
    </rPh>
    <rPh sb="4" eb="7">
      <t>チュウシャジョウ</t>
    </rPh>
    <rPh sb="8" eb="10">
      <t>カンリ</t>
    </rPh>
    <rPh sb="10" eb="12">
      <t>ウンエイ</t>
    </rPh>
    <rPh sb="13" eb="14">
      <t>カン</t>
    </rPh>
    <rPh sb="16" eb="18">
      <t>ギョウム</t>
    </rPh>
    <phoneticPr fontId="4"/>
  </si>
  <si>
    <t>利用料金収入（施設利用料金・行為許可）</t>
    <rPh sb="0" eb="2">
      <t>リヨウ</t>
    </rPh>
    <rPh sb="2" eb="4">
      <t>リョウキン</t>
    </rPh>
    <rPh sb="4" eb="6">
      <t>シュウニュウ</t>
    </rPh>
    <rPh sb="7" eb="9">
      <t>シセツ</t>
    </rPh>
    <rPh sb="9" eb="11">
      <t>リヨウ</t>
    </rPh>
    <rPh sb="11" eb="13">
      <t>リョウキン</t>
    </rPh>
    <rPh sb="14" eb="16">
      <t>コウイ</t>
    </rPh>
    <rPh sb="16" eb="18">
      <t>キョカ</t>
    </rPh>
    <phoneticPr fontId="4"/>
  </si>
  <si>
    <t>公園駐車場</t>
    <rPh sb="0" eb="2">
      <t>コウエン</t>
    </rPh>
    <rPh sb="2" eb="5">
      <t>チュウシャジョウ</t>
    </rPh>
    <phoneticPr fontId="4"/>
  </si>
  <si>
    <t>附属設備利用料金</t>
    <phoneticPr fontId="2"/>
  </si>
  <si>
    <t>行為許可</t>
    <rPh sb="0" eb="2">
      <t>コウイ</t>
    </rPh>
    <rPh sb="2" eb="4">
      <t>キョカ</t>
    </rPh>
    <phoneticPr fontId="2"/>
  </si>
  <si>
    <t>コーディネーター</t>
    <phoneticPr fontId="2"/>
  </si>
  <si>
    <t>※３　Ⅲ－１・２の利益がマイナスの場合は計上することはできません。</t>
    <rPh sb="9" eb="11">
      <t>リエキ</t>
    </rPh>
    <rPh sb="17" eb="19">
      <t>バアイ</t>
    </rPh>
    <rPh sb="20" eb="22">
      <t>ケイジョウ</t>
    </rPh>
    <phoneticPr fontId="2"/>
  </si>
  <si>
    <t>※２　令和５年度の扇町プールの収支は記載しないでください。</t>
    <rPh sb="3" eb="5">
      <t>レイワ</t>
    </rPh>
    <rPh sb="6" eb="8">
      <t>ネンド</t>
    </rPh>
    <rPh sb="9" eb="11">
      <t>オウギマチ</t>
    </rPh>
    <rPh sb="15" eb="17">
      <t>シュウシ</t>
    </rPh>
    <rPh sb="18" eb="20">
      <t>キサイ</t>
    </rPh>
    <phoneticPr fontId="2"/>
  </si>
  <si>
    <t>※５　令和５年度の扇町プールの収支は記載しないでください。</t>
    <rPh sb="3" eb="5">
      <t>レイワ</t>
    </rPh>
    <rPh sb="6" eb="8">
      <t>ネンド</t>
    </rPh>
    <rPh sb="9" eb="11">
      <t>オウギマチ</t>
    </rPh>
    <rPh sb="15" eb="17">
      <t>シュウシ</t>
    </rPh>
    <rPh sb="18" eb="20">
      <t>キサイ</t>
    </rPh>
    <phoneticPr fontId="2"/>
  </si>
  <si>
    <t>※１　令和５年度の扇町プールの収支は記載しないでください。</t>
    <phoneticPr fontId="2"/>
  </si>
  <si>
    <t>※令和５年度から令和９年度までの５年間の明細を記入すること。ただし、複数年にわたり変更がない場合は、（　）内にその期間を記載すること。</t>
    <rPh sb="1" eb="3">
      <t>レイワ</t>
    </rPh>
    <rPh sb="4" eb="6">
      <t>ネンド</t>
    </rPh>
    <rPh sb="8" eb="10">
      <t>レイワ</t>
    </rPh>
    <rPh sb="11" eb="13">
      <t>ネンド</t>
    </rPh>
    <rPh sb="17" eb="19">
      <t>ネンカン</t>
    </rPh>
    <rPh sb="20" eb="22">
      <t>メイサイ</t>
    </rPh>
    <rPh sb="23" eb="25">
      <t>_x0000__x0003__x0002__x0003_</t>
    </rPh>
    <phoneticPr fontId="2"/>
  </si>
  <si>
    <t>※３　単価⑤は、募集要項別紙１P13「５(6)イ」を基に記載してください。</t>
    <rPh sb="3" eb="5">
      <t>タンカ</t>
    </rPh>
    <rPh sb="8" eb="10">
      <t>ボシュウ</t>
    </rPh>
    <rPh sb="10" eb="12">
      <t>ヨウコウ</t>
    </rPh>
    <rPh sb="12" eb="14">
      <t>ベッシ</t>
    </rPh>
    <rPh sb="26" eb="27">
      <t>モト</t>
    </rPh>
    <rPh sb="28" eb="30">
      <t>キサイ</t>
    </rPh>
    <phoneticPr fontId="2"/>
  </si>
  <si>
    <t>Ⅲ－１（ソフト事業）　利益</t>
    <rPh sb="7" eb="9">
      <t>ジギョウ</t>
    </rPh>
    <rPh sb="11" eb="13">
      <t>リエキ</t>
    </rPh>
    <phoneticPr fontId="2"/>
  </si>
  <si>
    <t>Ⅲ－２（ハード事業）　利益</t>
    <rPh sb="11" eb="13">
      <t>リエキ</t>
    </rPh>
    <phoneticPr fontId="2"/>
  </si>
  <si>
    <t>　　Ⅲ－１　ソフト事業の計画</t>
    <rPh sb="9" eb="11">
      <t>ジギョウ</t>
    </rPh>
    <rPh sb="12" eb="14">
      <t>ケイカク</t>
    </rPh>
    <phoneticPr fontId="2"/>
  </si>
  <si>
    <t>　　Ⅲ－２　ハード事業の計画</t>
    <rPh sb="9" eb="11">
      <t>ジギョウ</t>
    </rPh>
    <rPh sb="12" eb="13">
      <t>セッケイ</t>
    </rPh>
    <rPh sb="13" eb="14">
      <t>セッケイ</t>
    </rPh>
    <phoneticPr fontId="2"/>
  </si>
  <si>
    <t>扇町プール</t>
    <rPh sb="0" eb="2">
      <t>オウギマチ</t>
    </rPh>
    <phoneticPr fontId="2"/>
  </si>
  <si>
    <t>例）グッズの貸出</t>
    <rPh sb="0" eb="1">
      <t>レイ</t>
    </rPh>
    <rPh sb="6" eb="7">
      <t>カ</t>
    </rPh>
    <rPh sb="7" eb="8">
      <t>ダ</t>
    </rPh>
    <phoneticPr fontId="4"/>
  </si>
  <si>
    <t>例）飲食店</t>
    <rPh sb="0" eb="1">
      <t>レイ</t>
    </rPh>
    <rPh sb="2" eb="5">
      <t>インショクテン</t>
    </rPh>
    <phoneticPr fontId="4"/>
  </si>
  <si>
    <t>例）新たな出入口</t>
    <rPh sb="0" eb="1">
      <t>レイ</t>
    </rPh>
    <rPh sb="2" eb="3">
      <t>アラ</t>
    </rPh>
    <rPh sb="5" eb="8">
      <t>デイリグチ</t>
    </rPh>
    <phoneticPr fontId="2"/>
  </si>
  <si>
    <t>※１　一般園地及び扇町プールでの計画について、施設・設備ごとに記載してください。</t>
    <rPh sb="3" eb="5">
      <t>イッパン</t>
    </rPh>
    <rPh sb="5" eb="7">
      <t>エンチ</t>
    </rPh>
    <rPh sb="7" eb="8">
      <t>オヨ</t>
    </rPh>
    <rPh sb="9" eb="11">
      <t>オウギマチ</t>
    </rPh>
    <rPh sb="16" eb="18">
      <t>ケイカク</t>
    </rPh>
    <rPh sb="23" eb="25">
      <t>シセツ</t>
    </rPh>
    <rPh sb="26" eb="28">
      <t>セツビ</t>
    </rPh>
    <rPh sb="31" eb="33">
      <t>キサイ</t>
    </rPh>
    <phoneticPr fontId="4"/>
  </si>
  <si>
    <t>　　Ⅲ－２　ハード事業の計画</t>
    <rPh sb="9" eb="11">
      <t>ジギョウ</t>
    </rPh>
    <rPh sb="12" eb="14">
      <t>ケイカクケイカク</t>
    </rPh>
    <phoneticPr fontId="2"/>
  </si>
  <si>
    <t>管理許可使用料相当額（Ⅲ－2）</t>
    <rPh sb="0" eb="2">
      <t>カンリ</t>
    </rPh>
    <rPh sb="2" eb="4">
      <t>キョカ</t>
    </rPh>
    <rPh sb="4" eb="7">
      <t>シヨウリョウ</t>
    </rPh>
    <rPh sb="7" eb="9">
      <t>ソウトウ</t>
    </rPh>
    <rPh sb="9" eb="10">
      <t>ガク</t>
    </rPh>
    <phoneticPr fontId="2"/>
  </si>
  <si>
    <t>経済戦略局所管</t>
    <rPh sb="0" eb="5">
      <t>ケイザイセンリャクキョク</t>
    </rPh>
    <rPh sb="5" eb="7">
      <t>ショカン</t>
    </rPh>
    <phoneticPr fontId="2"/>
  </si>
  <si>
    <t>Ⅱ（公園駐車場）　利益</t>
    <rPh sb="2" eb="4">
      <t>コウエン</t>
    </rPh>
    <rPh sb="4" eb="7">
      <t>チュウシャジョウ</t>
    </rPh>
    <rPh sb="9" eb="11">
      <t>リエキ</t>
    </rPh>
    <phoneticPr fontId="2"/>
  </si>
  <si>
    <t>公園使用料（占用）　⑥</t>
    <rPh sb="0" eb="2">
      <t>コウエン</t>
    </rPh>
    <rPh sb="2" eb="4">
      <t>シヨウ</t>
    </rPh>
    <rPh sb="4" eb="5">
      <t>リョウ</t>
    </rPh>
    <phoneticPr fontId="2"/>
  </si>
  <si>
    <t>※４　指定管理事業者が主催する事業で生じる公園使用料（占用）は、支出（事業経費）に計上することができます。</t>
    <rPh sb="3" eb="5">
      <t>シテイ</t>
    </rPh>
    <rPh sb="5" eb="7">
      <t>カンリ</t>
    </rPh>
    <rPh sb="7" eb="9">
      <t>ジギョウ</t>
    </rPh>
    <rPh sb="9" eb="10">
      <t>シャ</t>
    </rPh>
    <rPh sb="11" eb="13">
      <t>シュサイ</t>
    </rPh>
    <rPh sb="15" eb="17">
      <t>ジギョウ</t>
    </rPh>
    <rPh sb="18" eb="19">
      <t>ショウ</t>
    </rPh>
    <rPh sb="21" eb="23">
      <t>コウエン</t>
    </rPh>
    <rPh sb="23" eb="26">
      <t>シヨウリョウ</t>
    </rPh>
    <rPh sb="27" eb="29">
      <t>センヨウ</t>
    </rPh>
    <rPh sb="32" eb="34">
      <t>シシュツ</t>
    </rPh>
    <rPh sb="35" eb="37">
      <t>ジギョウ</t>
    </rPh>
    <rPh sb="37" eb="39">
      <t>ケイヒ</t>
    </rPh>
    <rPh sb="41" eb="43">
      <t>ケイジョウ</t>
    </rPh>
    <phoneticPr fontId="2"/>
  </si>
  <si>
    <t>公園使用料（占用）</t>
    <rPh sb="0" eb="2">
      <t>コウエン</t>
    </rPh>
    <rPh sb="2" eb="5">
      <t>シヨウリョウ</t>
    </rPh>
    <rPh sb="6" eb="8">
      <t>センヨウ</t>
    </rPh>
    <phoneticPr fontId="2"/>
  </si>
  <si>
    <t>公園使用料（占用）</t>
    <rPh sb="0" eb="2">
      <t>コウエン</t>
    </rPh>
    <rPh sb="2" eb="5">
      <t>シヨウリョウ</t>
    </rPh>
    <rPh sb="6" eb="8">
      <t>センヨウ</t>
    </rPh>
    <phoneticPr fontId="4"/>
  </si>
  <si>
    <t>※令和５年度の扇町プールの収支は記載しないこと。</t>
    <phoneticPr fontId="2"/>
  </si>
  <si>
    <t>公園使用料相当額（Ⅱ及びⅢ－2）</t>
    <rPh sb="0" eb="2">
      <t>コウエン</t>
    </rPh>
    <rPh sb="2" eb="5">
      <t>シヨウリョウ</t>
    </rPh>
    <rPh sb="5" eb="7">
      <t>ソウトウ</t>
    </rPh>
    <rPh sb="7" eb="8">
      <t>ガク</t>
    </rPh>
    <rPh sb="10" eb="11">
      <t>オヨ</t>
    </rPh>
    <phoneticPr fontId="2"/>
  </si>
  <si>
    <t>※３　提案単価②は、募集要項別紙１P13「５(6)ア」を基に記載してください。</t>
    <rPh sb="3" eb="5">
      <t>テイアン</t>
    </rPh>
    <rPh sb="5" eb="7">
      <t>タンカ</t>
    </rPh>
    <rPh sb="10" eb="12">
      <t>ボシュウ</t>
    </rPh>
    <rPh sb="12" eb="14">
      <t>ヨウコウ</t>
    </rPh>
    <rPh sb="14" eb="16">
      <t>ベッシ</t>
    </rPh>
    <rPh sb="28" eb="29">
      <t>モト</t>
    </rPh>
    <rPh sb="30" eb="32">
      <t>キサイ</t>
    </rPh>
    <phoneticPr fontId="2"/>
  </si>
  <si>
    <t>※４　提案単価②は、募集要項別紙１P13「５(6)ア」を基に記載してください。また単価⑤は、募集要項別紙１P13 「５(6)イ」を基に記載してください。</t>
    <rPh sb="3" eb="5">
      <t>テイアン</t>
    </rPh>
    <rPh sb="5" eb="7">
      <t>タンカ</t>
    </rPh>
    <rPh sb="10" eb="12">
      <t>ボシュウ</t>
    </rPh>
    <rPh sb="12" eb="14">
      <t>ヨウコウ</t>
    </rPh>
    <rPh sb="14" eb="16">
      <t>ベッシ</t>
    </rPh>
    <rPh sb="28" eb="29">
      <t>モト</t>
    </rPh>
    <rPh sb="30" eb="32">
      <t>キサイ</t>
    </rPh>
    <rPh sb="50" eb="52">
      <t>ベッシ</t>
    </rPh>
    <phoneticPr fontId="2"/>
  </si>
  <si>
    <t>教室等収入（扇町プール）</t>
    <rPh sb="0" eb="3">
      <t>キョウシツトウ</t>
    </rPh>
    <rPh sb="3" eb="5">
      <t>シュウニュウ</t>
    </rPh>
    <rPh sb="6" eb="8">
      <t>オウギマチ</t>
    </rPh>
    <phoneticPr fontId="2"/>
  </si>
  <si>
    <t>教室等経費（扇町プール）</t>
    <rPh sb="0" eb="3">
      <t>キョウシツトウ</t>
    </rPh>
    <rPh sb="3" eb="5">
      <t>ケイヒ</t>
    </rPh>
    <rPh sb="6" eb="8">
      <t>オウギマチ</t>
    </rPh>
    <phoneticPr fontId="2"/>
  </si>
  <si>
    <t>教室等収入（扇町プール）</t>
    <rPh sb="0" eb="2">
      <t>キョウシツ</t>
    </rPh>
    <rPh sb="2" eb="3">
      <t>トウ</t>
    </rPh>
    <rPh sb="3" eb="5">
      <t>シュウニュウ</t>
    </rPh>
    <rPh sb="6" eb="8">
      <t>オウギマチ</t>
    </rPh>
    <phoneticPr fontId="2"/>
  </si>
  <si>
    <t>教室等経費（扇町プール）</t>
    <rPh sb="0" eb="2">
      <t>キョウシツ</t>
    </rPh>
    <rPh sb="2" eb="3">
      <t>トウ</t>
    </rPh>
    <rPh sb="3" eb="5">
      <t>ケイヒ</t>
    </rPh>
    <rPh sb="6" eb="8">
      <t>オウギマチ</t>
    </rPh>
    <phoneticPr fontId="2"/>
  </si>
  <si>
    <t>公園使用料相当額（Ⅱ及びⅢ－2）</t>
    <rPh sb="0" eb="2">
      <t>コウエン</t>
    </rPh>
    <rPh sb="2" eb="5">
      <t>シヨウリョウ</t>
    </rPh>
    <rPh sb="5" eb="7">
      <t>ソウトウ</t>
    </rPh>
    <rPh sb="7" eb="8">
      <t>ガク</t>
    </rPh>
    <phoneticPr fontId="2"/>
  </si>
  <si>
    <t>教室等経費（扇町プール）　計</t>
    <rPh sb="0" eb="2">
      <t>キョウシツ</t>
    </rPh>
    <rPh sb="2" eb="3">
      <t>トウ</t>
    </rPh>
    <rPh sb="3" eb="5">
      <t>ケイヒ</t>
    </rPh>
    <rPh sb="6" eb="8">
      <t>オウギマチ</t>
    </rPh>
    <rPh sb="13" eb="14">
      <t>ケイ</t>
    </rPh>
    <phoneticPr fontId="2"/>
  </si>
  <si>
    <t>収入　計</t>
    <rPh sb="0" eb="2">
      <t>シュウニュウ</t>
    </rPh>
    <rPh sb="3" eb="4">
      <t>ケイ</t>
    </rPh>
    <phoneticPr fontId="2"/>
  </si>
  <si>
    <t>教室等収入（扇町プール） 計</t>
    <rPh sb="0" eb="2">
      <t>キョウシツ</t>
    </rPh>
    <rPh sb="2" eb="3">
      <t>トウ</t>
    </rPh>
    <rPh sb="3" eb="5">
      <t>シュウニュウ</t>
    </rPh>
    <rPh sb="6" eb="8">
      <t>オウギマチ</t>
    </rPh>
    <rPh sb="13" eb="14">
      <t>ケイ</t>
    </rPh>
    <phoneticPr fontId="2"/>
  </si>
  <si>
    <t>利用料金収入　計</t>
    <rPh sb="0" eb="2">
      <t>リヨウ</t>
    </rPh>
    <rPh sb="2" eb="4">
      <t>リョウキン</t>
    </rPh>
    <rPh sb="4" eb="6">
      <t>シュウニュウ</t>
    </rPh>
    <rPh sb="7" eb="8">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</si>
</sst>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Red]\-#,##0\ "/>
    <numFmt numFmtId="177"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0"/>
      <color theme="1"/>
      <name val="ＭＳ Ｐ明朝"/>
      <family val="1"/>
      <charset val="128"/>
    </font>
    <font>
      <sz val="6"/>
      <name val="ＭＳ Ｐゴシック"/>
      <family val="2"/>
      <charset val="128"/>
      <scheme val="minor"/>
    </font>
    <font>
      <sz val="7"/>
      <color theme="1"/>
      <name val="ＭＳ Ｐ明朝"/>
      <family val="1"/>
      <charset val="128"/>
    </font>
    <font>
      <sz val="8"/>
      <color theme="1"/>
      <name val="ＭＳ Ｐ明朝"/>
      <family val="1"/>
      <charset val="128"/>
    </font>
    <font>
      <b/>
      <sz val="7"/>
      <color theme="1"/>
      <name val="ＭＳ Ｐ明朝"/>
      <family val="1"/>
      <charset val="128"/>
    </font>
    <font>
      <sz val="9"/>
      <color theme="1"/>
      <name val="ＭＳ Ｐ明朝"/>
      <family val="1"/>
      <charset val="128"/>
    </font>
    <font>
      <sz val="7"/>
      <color theme="1"/>
      <name val="ＭＳ 明朝"/>
      <family val="1"/>
      <charset val="128"/>
    </font>
    <font>
      <b/>
      <sz val="9"/>
      <color theme="1"/>
      <name val="ＭＳ Ｐ明朝"/>
      <family val="1"/>
      <charset val="128"/>
    </font>
    <font>
      <sz val="9"/>
      <color theme="1"/>
      <name val="ＭＳ 明朝"/>
      <family val="1"/>
      <charset val="128"/>
    </font>
    <font>
      <b/>
      <sz val="9"/>
      <color theme="1"/>
      <name val="ＭＳ 明朝"/>
      <family val="1"/>
      <charset val="128"/>
    </font>
    <font>
      <b/>
      <sz val="11"/>
      <color theme="1"/>
      <name val="ＭＳ Ｐゴシック"/>
      <family val="3"/>
      <charset val="128"/>
    </font>
    <font>
      <b/>
      <sz val="9"/>
      <color theme="1"/>
      <name val="ＭＳ Ｐゴシック"/>
      <family val="3"/>
      <charset val="128"/>
    </font>
    <font>
      <sz val="7"/>
      <color theme="1"/>
      <name val="ＭＳ Ｐゴシック"/>
      <family val="3"/>
      <charset val="128"/>
    </font>
    <font>
      <sz val="9"/>
      <color theme="1"/>
      <name val="ＭＳ Ｐゴシック"/>
      <family val="3"/>
      <charset val="128"/>
    </font>
    <font>
      <sz val="7"/>
      <name val="ＭＳ 明朝"/>
      <family val="1"/>
      <charset val="128"/>
    </font>
    <font>
      <sz val="7"/>
      <name val="ＭＳ ゴシック"/>
      <family val="3"/>
      <charset val="128"/>
    </font>
    <font>
      <b/>
      <sz val="11"/>
      <name val="ＭＳ ゴシック"/>
      <family val="3"/>
      <charset val="128"/>
    </font>
    <font>
      <b/>
      <sz val="9"/>
      <name val="ＭＳ ゴシック"/>
      <family val="3"/>
      <charset val="128"/>
    </font>
    <font>
      <sz val="7"/>
      <name val="ＭＳ Ｐ明朝"/>
      <family val="1"/>
      <charset val="128"/>
    </font>
    <font>
      <sz val="8"/>
      <name val="ＭＳ Ｐ明朝"/>
      <family val="1"/>
      <charset val="128"/>
    </font>
    <font>
      <sz val="9"/>
      <name val="ＭＳ Ｐ明朝"/>
      <family val="1"/>
      <charset val="128"/>
    </font>
    <font>
      <b/>
      <sz val="11"/>
      <name val="ＭＳ Ｐゴシック"/>
      <family val="3"/>
      <charset val="128"/>
    </font>
    <font>
      <b/>
      <sz val="9"/>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diagonal/>
    </border>
    <border>
      <left/>
      <right/>
      <top style="hair">
        <color auto="1"/>
      </top>
      <bottom style="thin">
        <color auto="1"/>
      </bottom>
      <diagonal/>
    </border>
    <border>
      <left/>
      <right style="thin">
        <color indexed="64"/>
      </right>
      <top style="hair">
        <color indexed="64"/>
      </top>
      <bottom style="thin">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right style="thin">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thin">
        <color auto="1"/>
      </left>
      <right style="hair">
        <color auto="1"/>
      </right>
      <top/>
      <bottom/>
      <diagonal/>
    </border>
    <border>
      <left style="hair">
        <color auto="1"/>
      </left>
      <right/>
      <top style="hair">
        <color auto="1"/>
      </top>
      <bottom style="hair">
        <color auto="1"/>
      </bottom>
      <diagonal/>
    </border>
    <border>
      <left style="hair">
        <color auto="1"/>
      </left>
      <right/>
      <top style="hair">
        <color auto="1"/>
      </top>
      <bottom/>
      <diagonal/>
    </border>
    <border>
      <left style="thin">
        <color auto="1"/>
      </left>
      <right/>
      <top/>
      <bottom style="double">
        <color auto="1"/>
      </bottom>
      <diagonal/>
    </border>
    <border>
      <left/>
      <right/>
      <top style="hair">
        <color auto="1"/>
      </top>
      <bottom style="double">
        <color auto="1"/>
      </bottom>
      <diagonal/>
    </border>
    <border>
      <left/>
      <right style="thin">
        <color auto="1"/>
      </right>
      <top style="hair">
        <color auto="1"/>
      </top>
      <bottom style="double">
        <color indexed="64"/>
      </bottom>
      <diagonal/>
    </border>
    <border>
      <left style="thin">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auto="1"/>
      </right>
      <top style="hair">
        <color auto="1"/>
      </top>
      <bottom style="double">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style="thin">
        <color indexed="64"/>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indexed="64"/>
      </top>
      <bottom/>
      <diagonal/>
    </border>
    <border>
      <left style="hair">
        <color auto="1"/>
      </left>
      <right style="thin">
        <color auto="1"/>
      </right>
      <top style="double">
        <color auto="1"/>
      </top>
      <bottom style="thin">
        <color auto="1"/>
      </bottom>
      <diagonal/>
    </border>
    <border>
      <left style="hair">
        <color auto="1"/>
      </left>
      <right/>
      <top/>
      <bottom style="hair">
        <color auto="1"/>
      </bottom>
      <diagonal/>
    </border>
    <border>
      <left style="hair">
        <color auto="1"/>
      </left>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style="double">
        <color auto="1"/>
      </top>
      <bottom style="thin">
        <color auto="1"/>
      </bottom>
      <diagonal/>
    </border>
    <border>
      <left/>
      <right style="thin">
        <color auto="1"/>
      </right>
      <top style="double">
        <color auto="1"/>
      </top>
      <bottom style="thin">
        <color auto="1"/>
      </bottom>
      <diagonal/>
    </border>
    <border>
      <left style="hair">
        <color auto="1"/>
      </left>
      <right/>
      <top style="hair">
        <color auto="1"/>
      </top>
      <bottom style="double">
        <color indexed="64"/>
      </bottom>
      <diagonal/>
    </border>
    <border>
      <left style="hair">
        <color auto="1"/>
      </left>
      <right/>
      <top style="thin">
        <color auto="1"/>
      </top>
      <bottom style="thin">
        <color auto="1"/>
      </bottom>
      <diagonal/>
    </border>
    <border>
      <left style="hair">
        <color auto="1"/>
      </left>
      <right/>
      <top/>
      <bottom style="thin">
        <color auto="1"/>
      </bottom>
      <diagonal/>
    </border>
    <border>
      <left/>
      <right style="thin">
        <color auto="1"/>
      </right>
      <top/>
      <bottom/>
      <diagonal/>
    </border>
    <border>
      <left style="hair">
        <color auto="1"/>
      </left>
      <right style="thin">
        <color auto="1"/>
      </right>
      <top/>
      <bottom/>
      <diagonal/>
    </border>
    <border>
      <left/>
      <right style="hair">
        <color auto="1"/>
      </right>
      <top/>
      <bottom/>
      <diagonal/>
    </border>
    <border>
      <left style="hair">
        <color auto="1"/>
      </left>
      <right/>
      <top/>
      <bottom/>
      <diagonal/>
    </border>
    <border>
      <left style="hair">
        <color auto="1"/>
      </left>
      <right/>
      <top style="hair">
        <color auto="1"/>
      </top>
      <bottom style="thin">
        <color auto="1"/>
      </bottom>
      <diagonal/>
    </border>
    <border>
      <left/>
      <right style="thin">
        <color auto="1"/>
      </right>
      <top/>
      <bottom style="hair">
        <color auto="1"/>
      </bottom>
      <diagonal/>
    </border>
    <border>
      <left/>
      <right/>
      <top/>
      <bottom style="hair">
        <color auto="1"/>
      </bottom>
      <diagonal/>
    </border>
    <border>
      <left style="thin">
        <color auto="1"/>
      </left>
      <right/>
      <top style="hair">
        <color auto="1"/>
      </top>
      <bottom style="thin">
        <color auto="1"/>
      </bottom>
      <diagonal/>
    </border>
    <border>
      <left/>
      <right/>
      <top/>
      <bottom style="double">
        <color indexed="64"/>
      </bottom>
      <diagonal/>
    </border>
    <border>
      <left/>
      <right style="thin">
        <color auto="1"/>
      </right>
      <top/>
      <bottom style="double">
        <color indexed="64"/>
      </bottom>
      <diagonal/>
    </border>
    <border>
      <left style="thin">
        <color auto="1"/>
      </left>
      <right style="hair">
        <color auto="1"/>
      </right>
      <top/>
      <bottom style="double">
        <color indexed="64"/>
      </bottom>
      <diagonal/>
    </border>
    <border>
      <left style="thin">
        <color auto="1"/>
      </left>
      <right/>
      <top/>
      <bottom style="hair">
        <color auto="1"/>
      </bottom>
      <diagonal/>
    </border>
    <border>
      <left style="thin">
        <color indexed="64"/>
      </left>
      <right/>
      <top style="double">
        <color auto="1"/>
      </top>
      <bottom style="thin">
        <color indexed="64"/>
      </bottom>
      <diagonal/>
    </border>
    <border>
      <left/>
      <right/>
      <top style="double">
        <color auto="1"/>
      </top>
      <bottom style="thin">
        <color indexed="64"/>
      </bottom>
      <diagonal/>
    </border>
    <border>
      <left style="thin">
        <color auto="1"/>
      </left>
      <right/>
      <top style="hair">
        <color auto="1"/>
      </top>
      <bottom/>
      <diagonal/>
    </border>
    <border>
      <left style="double">
        <color auto="1"/>
      </left>
      <right style="thin">
        <color auto="1"/>
      </right>
      <top style="thin">
        <color auto="1"/>
      </top>
      <bottom style="hair">
        <color auto="1"/>
      </bottom>
      <diagonal/>
    </border>
    <border>
      <left style="double">
        <color auto="1"/>
      </left>
      <right style="thin">
        <color auto="1"/>
      </right>
      <top style="hair">
        <color indexed="64"/>
      </top>
      <bottom style="thin">
        <color indexed="64"/>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double">
        <color indexed="64"/>
      </bottom>
      <diagonal/>
    </border>
    <border>
      <left style="double">
        <color auto="1"/>
      </left>
      <right style="thin">
        <color auto="1"/>
      </right>
      <top/>
      <bottom style="thin">
        <color auto="1"/>
      </bottom>
      <diagonal/>
    </border>
    <border>
      <left style="double">
        <color indexed="64"/>
      </left>
      <right style="thin">
        <color auto="1"/>
      </right>
      <top style="thin">
        <color indexed="64"/>
      </top>
      <bottom/>
      <diagonal/>
    </border>
    <border>
      <left style="double">
        <color indexed="64"/>
      </left>
      <right style="thin">
        <color auto="1"/>
      </right>
      <top style="hair">
        <color auto="1"/>
      </top>
      <bottom/>
      <diagonal/>
    </border>
    <border>
      <left style="double">
        <color indexed="64"/>
      </left>
      <right style="thin">
        <color auto="1"/>
      </right>
      <top style="double">
        <color indexed="64"/>
      </top>
      <bottom style="thin">
        <color auto="1"/>
      </bottom>
      <diagonal/>
    </border>
    <border>
      <left style="thin">
        <color auto="1"/>
      </left>
      <right style="hair">
        <color auto="1"/>
      </right>
      <top style="double">
        <color indexed="64"/>
      </top>
      <bottom style="thin">
        <color indexed="64"/>
      </bottom>
      <diagonal/>
    </border>
    <border>
      <left style="hair">
        <color auto="1"/>
      </left>
      <right style="hair">
        <color auto="1"/>
      </right>
      <top/>
      <bottom style="double">
        <color indexed="64"/>
      </bottom>
      <diagonal/>
    </border>
    <border>
      <left style="hair">
        <color auto="1"/>
      </left>
      <right/>
      <top style="double">
        <color auto="1"/>
      </top>
      <bottom style="thin">
        <color auto="1"/>
      </bottom>
      <diagonal/>
    </border>
    <border>
      <left style="double">
        <color auto="1"/>
      </left>
      <right style="thin">
        <color indexed="64"/>
      </right>
      <top/>
      <bottom style="hair">
        <color auto="1"/>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auto="1"/>
      </right>
      <top style="thin">
        <color indexed="64"/>
      </top>
      <bottom style="hair">
        <color indexed="64"/>
      </bottom>
      <diagonal/>
    </border>
    <border>
      <left style="hair">
        <color auto="1"/>
      </left>
      <right style="double">
        <color auto="1"/>
      </right>
      <top style="hair">
        <color auto="1"/>
      </top>
      <bottom style="hair">
        <color auto="1"/>
      </bottom>
      <diagonal/>
    </border>
    <border>
      <left/>
      <right style="hair">
        <color auto="1"/>
      </right>
      <top style="hair">
        <color auto="1"/>
      </top>
      <bottom/>
      <diagonal/>
    </border>
    <border>
      <left style="hair">
        <color indexed="64"/>
      </left>
      <right style="double">
        <color auto="1"/>
      </right>
      <top style="thin">
        <color indexed="64"/>
      </top>
      <bottom style="hair">
        <color indexed="64"/>
      </bottom>
      <diagonal/>
    </border>
    <border>
      <left style="hair">
        <color indexed="64"/>
      </left>
      <right style="double">
        <color auto="1"/>
      </right>
      <top style="hair">
        <color indexed="64"/>
      </top>
      <bottom style="thin">
        <color indexed="64"/>
      </bottom>
      <diagonal/>
    </border>
    <border>
      <left style="hair">
        <color auto="1"/>
      </left>
      <right style="double">
        <color auto="1"/>
      </right>
      <top/>
      <bottom style="thin">
        <color indexed="64"/>
      </bottom>
      <diagonal/>
    </border>
    <border>
      <left style="hair">
        <color auto="1"/>
      </left>
      <right style="double">
        <color auto="1"/>
      </right>
      <top/>
      <bottom style="hair">
        <color auto="1"/>
      </bottom>
      <diagonal/>
    </border>
    <border>
      <left style="hair">
        <color auto="1"/>
      </left>
      <right style="double">
        <color auto="1"/>
      </right>
      <top style="hair">
        <color auto="1"/>
      </top>
      <bottom/>
      <diagonal/>
    </border>
    <border>
      <left style="hair">
        <color auto="1"/>
      </left>
      <right style="double">
        <color auto="1"/>
      </right>
      <top style="hair">
        <color auto="1"/>
      </top>
      <bottom style="double">
        <color auto="1"/>
      </bottom>
      <diagonal/>
    </border>
    <border>
      <left/>
      <right style="double">
        <color auto="1"/>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right style="hair">
        <color indexed="64"/>
      </right>
      <top style="double">
        <color auto="1"/>
      </top>
      <bottom style="thin">
        <color indexed="64"/>
      </bottom>
      <diagonal/>
    </border>
    <border>
      <left/>
      <right style="hair">
        <color auto="1"/>
      </right>
      <top style="hair">
        <color auto="1"/>
      </top>
      <bottom style="double">
        <color indexed="64"/>
      </bottom>
      <diagonal/>
    </border>
    <border>
      <left/>
      <right style="hair">
        <color auto="1"/>
      </right>
      <top style="hair">
        <color auto="1"/>
      </top>
      <bottom style="thin">
        <color auto="1"/>
      </bottom>
      <diagonal/>
    </border>
    <border>
      <left style="hair">
        <color auto="1"/>
      </left>
      <right style="double">
        <color indexed="64"/>
      </right>
      <top style="double">
        <color auto="1"/>
      </top>
      <bottom style="thin">
        <color auto="1"/>
      </bottom>
      <diagonal/>
    </border>
    <border>
      <left style="thin">
        <color auto="1"/>
      </left>
      <right style="thin">
        <color indexed="64"/>
      </right>
      <top style="hair">
        <color auto="1"/>
      </top>
      <bottom style="double">
        <color indexed="64"/>
      </bottom>
      <diagonal/>
    </border>
    <border>
      <left style="thin">
        <color auto="1"/>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hair">
        <color auto="1"/>
      </left>
      <right style="double">
        <color indexed="64"/>
      </right>
      <top style="thin">
        <color indexed="64"/>
      </top>
      <bottom style="thin">
        <color auto="1"/>
      </bottom>
      <diagonal/>
    </border>
    <border>
      <left style="hair">
        <color auto="1"/>
      </left>
      <right style="double">
        <color indexed="64"/>
      </right>
      <top/>
      <bottom style="double">
        <color indexed="64"/>
      </bottom>
      <diagonal/>
    </border>
    <border diagonalUp="1">
      <left style="hair">
        <color auto="1"/>
      </left>
      <right/>
      <top style="hair">
        <color auto="1"/>
      </top>
      <bottom style="hair">
        <color auto="1"/>
      </bottom>
      <diagonal style="hair">
        <color auto="1"/>
      </diagonal>
    </border>
    <border diagonalUp="1">
      <left style="double">
        <color auto="1"/>
      </left>
      <right style="thin">
        <color auto="1"/>
      </right>
      <top style="hair">
        <color auto="1"/>
      </top>
      <bottom style="hair">
        <color auto="1"/>
      </bottom>
      <diagonal style="hair">
        <color auto="1"/>
      </diagonal>
    </border>
    <border diagonalUp="1">
      <left style="double">
        <color auto="1"/>
      </left>
      <right style="thin">
        <color auto="1"/>
      </right>
      <top style="hair">
        <color auto="1"/>
      </top>
      <bottom style="hair">
        <color auto="1"/>
      </bottom>
      <diagonal style="thin">
        <color auto="1"/>
      </diagonal>
    </border>
    <border>
      <left/>
      <right style="hair">
        <color auto="1"/>
      </right>
      <top style="thin">
        <color indexed="64"/>
      </top>
      <bottom/>
      <diagonal/>
    </border>
    <border>
      <left/>
      <right style="hair">
        <color auto="1"/>
      </right>
      <top style="thin">
        <color auto="1"/>
      </top>
      <bottom style="hair">
        <color auto="1"/>
      </bottom>
      <diagonal/>
    </border>
    <border>
      <left style="hair">
        <color auto="1"/>
      </left>
      <right style="thin">
        <color indexed="64"/>
      </right>
      <top style="thin">
        <color indexed="64"/>
      </top>
      <bottom/>
      <diagonal/>
    </border>
    <border>
      <left/>
      <right style="double">
        <color indexed="64"/>
      </right>
      <top style="thin">
        <color auto="1"/>
      </top>
      <bottom/>
      <diagonal/>
    </border>
    <border>
      <left/>
      <right style="double">
        <color indexed="64"/>
      </right>
      <top/>
      <bottom style="thin">
        <color indexed="64"/>
      </bottom>
      <diagonal/>
    </border>
    <border>
      <left style="double">
        <color auto="1"/>
      </left>
      <right style="thin">
        <color auto="1"/>
      </right>
      <top/>
      <bottom style="double">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554">
    <xf numFmtId="0" fontId="0" fillId="0" borderId="0" xfId="0"/>
    <xf numFmtId="0" fontId="3" fillId="0" borderId="0" xfId="0" applyFont="1" applyAlignment="1">
      <alignment vertical="center"/>
    </xf>
    <xf numFmtId="38" fontId="5" fillId="0" borderId="0" xfId="1"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38" fontId="8" fillId="0" borderId="0" xfId="1" applyFont="1" applyAlignment="1">
      <alignment vertical="center"/>
    </xf>
    <xf numFmtId="38" fontId="5" fillId="0" borderId="22" xfId="1" applyFont="1" applyBorder="1" applyAlignment="1">
      <alignment vertical="center"/>
    </xf>
    <xf numFmtId="38" fontId="7" fillId="0" borderId="0" xfId="1" applyFont="1" applyBorder="1" applyAlignment="1">
      <alignment horizontal="left" vertical="center"/>
    </xf>
    <xf numFmtId="38" fontId="5" fillId="0" borderId="0" xfId="0" applyNumberFormat="1" applyFont="1" applyBorder="1" applyAlignment="1">
      <alignment vertical="center"/>
    </xf>
    <xf numFmtId="38" fontId="7" fillId="0" borderId="0" xfId="1" applyFont="1" applyBorder="1" applyAlignment="1">
      <alignment horizontal="center" vertical="center"/>
    </xf>
    <xf numFmtId="38" fontId="9" fillId="0" borderId="0" xfId="1" applyFont="1" applyAlignment="1">
      <alignment vertical="center"/>
    </xf>
    <xf numFmtId="0" fontId="9"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38" fontId="5" fillId="0" borderId="0" xfId="0" applyNumberFormat="1" applyFont="1" applyBorder="1" applyAlignment="1">
      <alignment horizontal="right" vertical="center"/>
    </xf>
    <xf numFmtId="0" fontId="5" fillId="0" borderId="0" xfId="0" applyFont="1" applyBorder="1" applyAlignment="1">
      <alignment vertical="center"/>
    </xf>
    <xf numFmtId="38" fontId="5" fillId="0" borderId="45" xfId="1" applyFont="1" applyBorder="1" applyAlignment="1">
      <alignment vertical="center"/>
    </xf>
    <xf numFmtId="38" fontId="5" fillId="0" borderId="58" xfId="1" applyFont="1" applyBorder="1" applyAlignment="1">
      <alignment vertical="center"/>
    </xf>
    <xf numFmtId="38" fontId="5" fillId="0" borderId="29" xfId="1" applyFont="1" applyBorder="1" applyAlignment="1">
      <alignment horizontal="left" vertical="center"/>
    </xf>
    <xf numFmtId="38" fontId="5" fillId="0" borderId="43" xfId="1" applyFont="1" applyBorder="1" applyAlignment="1">
      <alignment horizontal="left" vertical="center"/>
    </xf>
    <xf numFmtId="38" fontId="5" fillId="0" borderId="29" xfId="1" applyFont="1" applyBorder="1" applyAlignment="1">
      <alignment horizontal="center" vertical="center"/>
    </xf>
    <xf numFmtId="38" fontId="5" fillId="0" borderId="31" xfId="1" applyFont="1" applyBorder="1" applyAlignment="1">
      <alignment horizontal="left" vertical="center"/>
    </xf>
    <xf numFmtId="38" fontId="5" fillId="0" borderId="76" xfId="1" applyFont="1" applyBorder="1" applyAlignment="1">
      <alignment horizontal="left" vertical="center"/>
    </xf>
    <xf numFmtId="0" fontId="8" fillId="0" borderId="0" xfId="0" applyFont="1" applyAlignment="1">
      <alignment vertical="center"/>
    </xf>
    <xf numFmtId="38" fontId="9" fillId="0" borderId="0" xfId="1" applyFont="1" applyBorder="1" applyAlignment="1">
      <alignment horizontal="left" vertical="center"/>
    </xf>
    <xf numFmtId="0" fontId="7" fillId="0" borderId="0" xfId="0" applyFont="1" applyAlignment="1">
      <alignment vertical="center"/>
    </xf>
    <xf numFmtId="38" fontId="5" fillId="0" borderId="10" xfId="1" applyFont="1" applyBorder="1" applyAlignment="1">
      <alignment vertical="center"/>
    </xf>
    <xf numFmtId="38" fontId="5" fillId="0" borderId="0" xfId="1" applyFont="1" applyBorder="1" applyAlignment="1">
      <alignment vertical="center"/>
    </xf>
    <xf numFmtId="38" fontId="5" fillId="0" borderId="71" xfId="1" applyFont="1" applyBorder="1" applyAlignment="1">
      <alignment vertical="center"/>
    </xf>
    <xf numFmtId="176" fontId="5" fillId="0" borderId="88" xfId="0" applyNumberFormat="1" applyFont="1" applyBorder="1" applyAlignment="1">
      <alignment horizontal="right" vertical="center"/>
    </xf>
    <xf numFmtId="176" fontId="5" fillId="0" borderId="20" xfId="1" applyNumberFormat="1" applyFont="1" applyBorder="1" applyAlignment="1">
      <alignment horizontal="right" vertical="center"/>
    </xf>
    <xf numFmtId="176" fontId="5" fillId="0" borderId="21" xfId="1" applyNumberFormat="1" applyFont="1" applyBorder="1" applyAlignment="1">
      <alignment horizontal="right" vertical="center"/>
    </xf>
    <xf numFmtId="176" fontId="5" fillId="0" borderId="46" xfId="1" applyNumberFormat="1" applyFont="1" applyBorder="1" applyAlignment="1">
      <alignment horizontal="right" vertical="center"/>
    </xf>
    <xf numFmtId="176" fontId="7" fillId="0" borderId="37" xfId="0" applyNumberFormat="1" applyFont="1" applyBorder="1" applyAlignment="1">
      <alignment horizontal="right" vertical="center"/>
    </xf>
    <xf numFmtId="176" fontId="5" fillId="0" borderId="20" xfId="1" applyNumberFormat="1" applyFont="1" applyBorder="1" applyAlignment="1">
      <alignment horizontal="right" vertical="center" wrapText="1"/>
    </xf>
    <xf numFmtId="176" fontId="5" fillId="0" borderId="23" xfId="1" applyNumberFormat="1" applyFont="1" applyBorder="1" applyAlignment="1">
      <alignment horizontal="right" vertical="center" wrapText="1"/>
    </xf>
    <xf numFmtId="176" fontId="7" fillId="0" borderId="40" xfId="1" applyNumberFormat="1" applyFont="1" applyBorder="1" applyAlignment="1">
      <alignment horizontal="right" vertical="center" wrapText="1"/>
    </xf>
    <xf numFmtId="176" fontId="5" fillId="0" borderId="18" xfId="1" applyNumberFormat="1" applyFont="1" applyBorder="1" applyAlignment="1">
      <alignment horizontal="right" vertical="center"/>
    </xf>
    <xf numFmtId="176" fontId="5" fillId="0" borderId="29" xfId="1" applyNumberFormat="1" applyFont="1" applyBorder="1" applyAlignment="1">
      <alignment horizontal="right" vertical="center"/>
    </xf>
    <xf numFmtId="176" fontId="7" fillId="0" borderId="35" xfId="1" applyNumberFormat="1" applyFont="1" applyBorder="1" applyAlignment="1">
      <alignment horizontal="right" vertical="center"/>
    </xf>
    <xf numFmtId="176" fontId="5" fillId="0" borderId="26" xfId="1" applyNumberFormat="1" applyFont="1" applyBorder="1" applyAlignment="1">
      <alignment horizontal="right" vertical="center"/>
    </xf>
    <xf numFmtId="176" fontId="7" fillId="0" borderId="38" xfId="1" applyNumberFormat="1" applyFont="1" applyBorder="1" applyAlignment="1">
      <alignment horizontal="right" vertical="center"/>
    </xf>
    <xf numFmtId="176" fontId="5" fillId="0" borderId="63" xfId="1" applyNumberFormat="1" applyFont="1" applyBorder="1" applyAlignment="1">
      <alignment horizontal="right" vertical="center"/>
    </xf>
    <xf numFmtId="176" fontId="5" fillId="0" borderId="86" xfId="1" applyNumberFormat="1" applyFont="1" applyBorder="1" applyAlignment="1">
      <alignment horizontal="right" vertical="center"/>
    </xf>
    <xf numFmtId="176" fontId="7" fillId="0" borderId="75" xfId="1" applyNumberFormat="1" applyFont="1" applyBorder="1" applyAlignment="1">
      <alignment horizontal="right" vertical="center"/>
    </xf>
    <xf numFmtId="176" fontId="7" fillId="0" borderId="34" xfId="1" applyNumberFormat="1" applyFont="1" applyBorder="1" applyAlignment="1">
      <alignment horizontal="right" vertical="center"/>
    </xf>
    <xf numFmtId="176" fontId="7" fillId="0" borderId="78" xfId="1" applyNumberFormat="1" applyFont="1" applyBorder="1" applyAlignment="1">
      <alignment horizontal="right" vertical="center"/>
    </xf>
    <xf numFmtId="176" fontId="7" fillId="0" borderId="87" xfId="1" applyNumberFormat="1" applyFont="1" applyBorder="1" applyAlignment="1">
      <alignment horizontal="right" vertical="center"/>
    </xf>
    <xf numFmtId="176" fontId="5" fillId="0" borderId="61" xfId="1" applyNumberFormat="1" applyFont="1" applyBorder="1" applyAlignment="1">
      <alignment horizontal="right" vertical="center"/>
    </xf>
    <xf numFmtId="176" fontId="5" fillId="0" borderId="77" xfId="1" applyNumberFormat="1" applyFont="1" applyBorder="1" applyAlignment="1">
      <alignment horizontal="right" vertical="center"/>
    </xf>
    <xf numFmtId="176" fontId="5" fillId="0" borderId="45" xfId="1" applyNumberFormat="1" applyFont="1" applyBorder="1" applyAlignment="1">
      <alignment horizontal="right" vertical="center"/>
    </xf>
    <xf numFmtId="176" fontId="5" fillId="0" borderId="28" xfId="1" applyNumberFormat="1" applyFont="1" applyBorder="1" applyAlignment="1">
      <alignment horizontal="right" vertical="center"/>
    </xf>
    <xf numFmtId="176" fontId="7" fillId="0" borderId="51" xfId="1" applyNumberFormat="1" applyFont="1" applyBorder="1" applyAlignment="1">
      <alignment horizontal="right" vertical="center"/>
    </xf>
    <xf numFmtId="176" fontId="7" fillId="0" borderId="68" xfId="1" applyNumberFormat="1" applyFont="1" applyBorder="1" applyAlignment="1">
      <alignment horizontal="right" vertical="center"/>
    </xf>
    <xf numFmtId="176" fontId="7" fillId="0" borderId="37" xfId="1" applyNumberFormat="1" applyFont="1" applyBorder="1" applyAlignment="1">
      <alignment horizontal="right" vertical="center"/>
    </xf>
    <xf numFmtId="176" fontId="7" fillId="0" borderId="70" xfId="1" applyNumberFormat="1" applyFont="1" applyBorder="1" applyAlignment="1">
      <alignment horizontal="right" vertical="center"/>
    </xf>
    <xf numFmtId="176" fontId="7" fillId="0" borderId="37" xfId="1" applyNumberFormat="1" applyFont="1" applyBorder="1" applyAlignment="1">
      <alignment horizontal="right" vertical="center" wrapText="1"/>
    </xf>
    <xf numFmtId="176" fontId="5" fillId="0" borderId="62" xfId="1" applyNumberFormat="1" applyFont="1" applyBorder="1" applyAlignment="1">
      <alignment horizontal="right" vertical="center"/>
    </xf>
    <xf numFmtId="176" fontId="7" fillId="0" borderId="66" xfId="1" applyNumberFormat="1" applyFont="1" applyBorder="1" applyAlignment="1">
      <alignment horizontal="right" vertical="center"/>
    </xf>
    <xf numFmtId="176" fontId="7" fillId="0" borderId="81" xfId="1" applyNumberFormat="1" applyFont="1" applyBorder="1" applyAlignment="1">
      <alignment horizontal="right" vertical="center"/>
    </xf>
    <xf numFmtId="176" fontId="7" fillId="0" borderId="95" xfId="1" applyNumberFormat="1" applyFont="1" applyBorder="1" applyAlignment="1">
      <alignment horizontal="right" vertical="center"/>
    </xf>
    <xf numFmtId="176" fontId="5" fillId="0" borderId="73" xfId="0" applyNumberFormat="1" applyFont="1" applyBorder="1" applyAlignment="1">
      <alignment horizontal="right" vertical="center"/>
    </xf>
    <xf numFmtId="176" fontId="5" fillId="0" borderId="59" xfId="1" applyNumberFormat="1" applyFont="1" applyBorder="1" applyAlignment="1">
      <alignment horizontal="right" vertical="center"/>
    </xf>
    <xf numFmtId="176" fontId="5" fillId="0" borderId="11" xfId="1" applyNumberFormat="1" applyFont="1" applyBorder="1" applyAlignment="1">
      <alignment horizontal="right" vertical="center"/>
    </xf>
    <xf numFmtId="176" fontId="5" fillId="0" borderId="27" xfId="1" applyNumberFormat="1" applyFont="1" applyBorder="1" applyAlignment="1">
      <alignment horizontal="right" vertical="center" wrapText="1"/>
    </xf>
    <xf numFmtId="176" fontId="5" fillId="0" borderId="25" xfId="1" applyNumberFormat="1" applyFont="1" applyBorder="1" applyAlignment="1">
      <alignment horizontal="right" vertical="center" wrapText="1"/>
    </xf>
    <xf numFmtId="176" fontId="7" fillId="0" borderId="46" xfId="1" applyNumberFormat="1" applyFont="1" applyBorder="1" applyAlignment="1">
      <alignment horizontal="right" vertical="center"/>
    </xf>
    <xf numFmtId="176" fontId="7" fillId="0" borderId="96" xfId="1" applyNumberFormat="1" applyFont="1" applyBorder="1" applyAlignment="1">
      <alignment horizontal="right" vertical="center"/>
    </xf>
    <xf numFmtId="176" fontId="5" fillId="0" borderId="86" xfId="0" applyNumberFormat="1" applyFont="1" applyBorder="1" applyAlignment="1">
      <alignment vertical="center"/>
    </xf>
    <xf numFmtId="176" fontId="5" fillId="0" borderId="88" xfId="0" applyNumberFormat="1" applyFont="1" applyBorder="1" applyAlignment="1">
      <alignment vertical="center"/>
    </xf>
    <xf numFmtId="176" fontId="5" fillId="0" borderId="92" xfId="0" applyNumberFormat="1" applyFont="1" applyBorder="1" applyAlignment="1">
      <alignment vertical="center"/>
    </xf>
    <xf numFmtId="176" fontId="7" fillId="0" borderId="90" xfId="1" applyNumberFormat="1" applyFont="1" applyBorder="1" applyAlignment="1">
      <alignment horizontal="right" vertical="center"/>
    </xf>
    <xf numFmtId="176" fontId="7" fillId="0" borderId="92" xfId="1" applyNumberFormat="1" applyFont="1" applyBorder="1" applyAlignment="1">
      <alignment horizontal="right" vertical="center"/>
    </xf>
    <xf numFmtId="38" fontId="8" fillId="0" borderId="45" xfId="1" applyFont="1" applyBorder="1" applyAlignment="1">
      <alignment vertical="center"/>
    </xf>
    <xf numFmtId="38" fontId="11" fillId="0" borderId="0" xfId="1" applyFont="1" applyAlignment="1">
      <alignment vertical="center"/>
    </xf>
    <xf numFmtId="38" fontId="8" fillId="0" borderId="0" xfId="1" applyFont="1" applyBorder="1" applyAlignment="1">
      <alignment horizontal="center" vertical="center"/>
    </xf>
    <xf numFmtId="38" fontId="8" fillId="0" borderId="0" xfId="1" applyFont="1" applyBorder="1" applyAlignment="1">
      <alignment horizontal="left" vertical="center"/>
    </xf>
    <xf numFmtId="38" fontId="10" fillId="0" borderId="0" xfId="1" applyFont="1" applyBorder="1" applyAlignment="1">
      <alignment horizontal="left" vertical="center"/>
    </xf>
    <xf numFmtId="38" fontId="10" fillId="0" borderId="0" xfId="1" applyFont="1" applyBorder="1" applyAlignment="1">
      <alignment horizontal="center" vertical="center"/>
    </xf>
    <xf numFmtId="38" fontId="10" fillId="0" borderId="0" xfId="1" applyFont="1" applyBorder="1" applyAlignment="1">
      <alignment horizontal="left" vertical="center" shrinkToFit="1"/>
    </xf>
    <xf numFmtId="38" fontId="8" fillId="0" borderId="22" xfId="1" applyFont="1" applyBorder="1" applyAlignment="1">
      <alignment vertical="center"/>
    </xf>
    <xf numFmtId="38" fontId="8" fillId="0" borderId="0" xfId="1" applyFont="1" applyBorder="1" applyAlignment="1">
      <alignment vertical="center"/>
    </xf>
    <xf numFmtId="38" fontId="8" fillId="0" borderId="61" xfId="1" applyFont="1" applyBorder="1" applyAlignment="1">
      <alignment vertical="center"/>
    </xf>
    <xf numFmtId="0" fontId="8" fillId="0" borderId="0" xfId="0" applyFont="1" applyBorder="1" applyAlignment="1">
      <alignment horizontal="center" vertical="center"/>
    </xf>
    <xf numFmtId="38" fontId="11" fillId="0" borderId="0" xfId="1" applyFont="1" applyBorder="1" applyAlignment="1">
      <alignment horizontal="left" vertical="center"/>
    </xf>
    <xf numFmtId="38" fontId="8" fillId="0" borderId="58" xfId="1" applyFont="1" applyBorder="1" applyAlignment="1">
      <alignment vertical="center"/>
    </xf>
    <xf numFmtId="38" fontId="8" fillId="0" borderId="10" xfId="1" applyFont="1" applyBorder="1" applyAlignment="1">
      <alignment vertical="center"/>
    </xf>
    <xf numFmtId="38" fontId="8" fillId="0" borderId="71" xfId="1" applyFont="1" applyBorder="1" applyAlignment="1">
      <alignment vertical="center"/>
    </xf>
    <xf numFmtId="38" fontId="8" fillId="0" borderId="76" xfId="1" applyFont="1" applyBorder="1" applyAlignment="1">
      <alignment vertical="center"/>
    </xf>
    <xf numFmtId="38" fontId="8" fillId="0" borderId="88" xfId="1" applyFont="1" applyBorder="1" applyAlignment="1">
      <alignment vertical="center"/>
    </xf>
    <xf numFmtId="38" fontId="11" fillId="0" borderId="86" xfId="1" applyFont="1" applyBorder="1" applyAlignment="1">
      <alignment vertical="center"/>
    </xf>
    <xf numFmtId="38" fontId="11" fillId="0" borderId="88" xfId="1" applyFont="1" applyBorder="1" applyAlignment="1">
      <alignment vertical="center"/>
    </xf>
    <xf numFmtId="38" fontId="8" fillId="0" borderId="98" xfId="1" applyFont="1" applyBorder="1" applyAlignment="1">
      <alignment vertical="center"/>
    </xf>
    <xf numFmtId="38" fontId="8" fillId="0" borderId="86" xfId="1" applyFont="1" applyBorder="1" applyAlignment="1">
      <alignment vertical="center"/>
    </xf>
    <xf numFmtId="38" fontId="10" fillId="0" borderId="87" xfId="1" applyFont="1" applyBorder="1" applyAlignment="1">
      <alignment vertical="center"/>
    </xf>
    <xf numFmtId="38" fontId="10" fillId="0" borderId="0" xfId="1" applyFont="1" applyBorder="1" applyAlignment="1">
      <alignment vertical="center"/>
    </xf>
    <xf numFmtId="38" fontId="8" fillId="0" borderId="27" xfId="1" applyFont="1" applyBorder="1" applyAlignment="1">
      <alignment vertical="center"/>
    </xf>
    <xf numFmtId="38" fontId="8" fillId="0" borderId="26" xfId="1" applyFont="1" applyBorder="1" applyAlignment="1">
      <alignment vertical="center"/>
    </xf>
    <xf numFmtId="38" fontId="8" fillId="0" borderId="24" xfId="1" applyFont="1" applyBorder="1" applyAlignment="1">
      <alignment vertical="center"/>
    </xf>
    <xf numFmtId="38" fontId="8" fillId="0" borderId="20" xfId="1" applyFont="1" applyBorder="1" applyAlignment="1">
      <alignment vertical="center"/>
    </xf>
    <xf numFmtId="38" fontId="8" fillId="0" borderId="21" xfId="1" applyFont="1" applyBorder="1" applyAlignment="1">
      <alignment vertical="center"/>
    </xf>
    <xf numFmtId="38" fontId="10" fillId="0" borderId="34" xfId="1" applyFont="1" applyBorder="1" applyAlignment="1">
      <alignment vertical="center"/>
    </xf>
    <xf numFmtId="38" fontId="10" fillId="0" borderId="35" xfId="1" applyFont="1" applyBorder="1" applyAlignment="1">
      <alignment vertical="center"/>
    </xf>
    <xf numFmtId="38" fontId="10" fillId="0" borderId="36" xfId="1" applyFont="1" applyBorder="1" applyAlignment="1">
      <alignment vertical="center"/>
    </xf>
    <xf numFmtId="38" fontId="10" fillId="0" borderId="52" xfId="1" applyFont="1" applyBorder="1" applyAlignment="1">
      <alignment vertical="center"/>
    </xf>
    <xf numFmtId="38" fontId="10" fillId="0" borderId="53" xfId="1" applyFont="1" applyBorder="1" applyAlignment="1">
      <alignment vertical="center"/>
    </xf>
    <xf numFmtId="38" fontId="10" fillId="0" borderId="39" xfId="1" applyFont="1" applyBorder="1" applyAlignment="1">
      <alignment vertical="center"/>
    </xf>
    <xf numFmtId="38" fontId="8" fillId="0" borderId="17" xfId="1" applyFont="1" applyBorder="1" applyAlignment="1">
      <alignment vertical="center"/>
    </xf>
    <xf numFmtId="38" fontId="8" fillId="0" borderId="18" xfId="1" applyFont="1" applyBorder="1" applyAlignment="1">
      <alignment vertical="center"/>
    </xf>
    <xf numFmtId="38" fontId="8" fillId="0" borderId="19" xfId="1" applyFont="1" applyBorder="1" applyAlignment="1">
      <alignment vertical="center"/>
    </xf>
    <xf numFmtId="38" fontId="10" fillId="0" borderId="28" xfId="1" applyFont="1" applyBorder="1" applyAlignment="1">
      <alignment vertical="center"/>
    </xf>
    <xf numFmtId="38" fontId="10" fillId="0" borderId="29" xfId="1" applyFont="1" applyBorder="1" applyAlignment="1">
      <alignment vertical="center"/>
    </xf>
    <xf numFmtId="38" fontId="10" fillId="0" borderId="30" xfId="1" applyFont="1" applyBorder="1" applyAlignment="1">
      <alignment vertical="center"/>
    </xf>
    <xf numFmtId="38" fontId="8" fillId="0" borderId="51" xfId="1" applyFont="1" applyBorder="1" applyAlignment="1">
      <alignment vertical="center"/>
    </xf>
    <xf numFmtId="38" fontId="8" fillId="0" borderId="52" xfId="1" applyFont="1" applyBorder="1" applyAlignment="1">
      <alignment vertical="center"/>
    </xf>
    <xf numFmtId="38" fontId="8" fillId="0" borderId="53" xfId="1" applyFont="1" applyBorder="1" applyAlignment="1">
      <alignment vertical="center"/>
    </xf>
    <xf numFmtId="38" fontId="8" fillId="0" borderId="62" xfId="1" applyFont="1" applyBorder="1" applyAlignment="1">
      <alignment vertical="center"/>
    </xf>
    <xf numFmtId="38" fontId="8" fillId="0" borderId="68" xfId="1" applyFont="1" applyBorder="1" applyAlignment="1">
      <alignment vertical="center"/>
    </xf>
    <xf numFmtId="38" fontId="8" fillId="0" borderId="46" xfId="1" applyFont="1" applyBorder="1" applyAlignment="1">
      <alignment vertical="center"/>
    </xf>
    <xf numFmtId="38" fontId="10" fillId="0" borderId="75" xfId="1" applyFont="1" applyBorder="1" applyAlignment="1">
      <alignment vertical="center"/>
    </xf>
    <xf numFmtId="38" fontId="10" fillId="0" borderId="47" xfId="1" applyFont="1" applyBorder="1" applyAlignment="1">
      <alignment vertical="center"/>
    </xf>
    <xf numFmtId="176" fontId="7" fillId="0" borderId="0" xfId="0" applyNumberFormat="1" applyFont="1" applyBorder="1" applyAlignment="1">
      <alignment horizontal="right" vertical="center"/>
    </xf>
    <xf numFmtId="0" fontId="6" fillId="0" borderId="0" xfId="0" applyFont="1" applyAlignment="1"/>
    <xf numFmtId="176" fontId="7" fillId="0" borderId="93" xfId="1" applyNumberFormat="1" applyFont="1" applyBorder="1" applyAlignment="1">
      <alignment horizontal="right" vertical="center"/>
    </xf>
    <xf numFmtId="0" fontId="5" fillId="0" borderId="0" xfId="0" applyFont="1" applyFill="1" applyAlignment="1">
      <alignment vertical="center"/>
    </xf>
    <xf numFmtId="176" fontId="5" fillId="0" borderId="17" xfId="0" applyNumberFormat="1" applyFont="1" applyFill="1" applyBorder="1" applyAlignment="1">
      <alignment horizontal="right" vertical="center"/>
    </xf>
    <xf numFmtId="176" fontId="5" fillId="0" borderId="20" xfId="0" applyNumberFormat="1" applyFont="1" applyFill="1" applyBorder="1" applyAlignment="1">
      <alignment horizontal="right" vertical="center"/>
    </xf>
    <xf numFmtId="38" fontId="5" fillId="0" borderId="22" xfId="1" applyFont="1" applyFill="1" applyBorder="1" applyAlignment="1">
      <alignment vertical="center" wrapText="1"/>
    </xf>
    <xf numFmtId="176" fontId="5" fillId="0" borderId="20" xfId="1" applyNumberFormat="1" applyFont="1" applyFill="1" applyBorder="1" applyAlignment="1">
      <alignment horizontal="right" vertical="center"/>
    </xf>
    <xf numFmtId="176" fontId="5" fillId="0" borderId="27" xfId="0" applyNumberFormat="1" applyFont="1" applyFill="1" applyBorder="1" applyAlignment="1">
      <alignment horizontal="right" vertical="center"/>
    </xf>
    <xf numFmtId="176" fontId="5" fillId="0" borderId="63" xfId="1" applyNumberFormat="1" applyFont="1" applyFill="1" applyBorder="1" applyAlignment="1">
      <alignment horizontal="right" vertical="center"/>
    </xf>
    <xf numFmtId="38" fontId="5" fillId="0" borderId="22" xfId="1" applyFont="1" applyFill="1" applyBorder="1" applyAlignment="1">
      <alignment vertical="center"/>
    </xf>
    <xf numFmtId="176" fontId="7" fillId="0" borderId="37" xfId="0" applyNumberFormat="1" applyFont="1" applyFill="1" applyBorder="1" applyAlignment="1">
      <alignment horizontal="right" vertical="center"/>
    </xf>
    <xf numFmtId="0" fontId="7" fillId="0" borderId="0" xfId="0" applyFont="1" applyFill="1" applyAlignment="1">
      <alignment vertical="center"/>
    </xf>
    <xf numFmtId="38" fontId="5" fillId="0" borderId="11" xfId="1" applyFont="1" applyFill="1" applyBorder="1" applyAlignment="1">
      <alignment vertical="center"/>
    </xf>
    <xf numFmtId="38" fontId="5" fillId="0" borderId="10" xfId="1" applyFont="1" applyFill="1" applyBorder="1" applyAlignment="1">
      <alignment vertical="center"/>
    </xf>
    <xf numFmtId="176" fontId="7" fillId="0" borderId="81" xfId="0" applyNumberFormat="1" applyFont="1" applyFill="1" applyBorder="1" applyAlignment="1">
      <alignment horizontal="right" vertical="center"/>
    </xf>
    <xf numFmtId="176" fontId="5" fillId="0" borderId="23" xfId="0" applyNumberFormat="1" applyFont="1" applyBorder="1" applyAlignment="1">
      <alignment horizontal="right" vertical="center"/>
    </xf>
    <xf numFmtId="0" fontId="5" fillId="2" borderId="100"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5" fillId="2" borderId="35" xfId="0" applyFont="1" applyFill="1" applyBorder="1" applyAlignment="1">
      <alignment horizontal="center" vertical="center" wrapText="1" shrinkToFit="1"/>
    </xf>
    <xf numFmtId="0" fontId="5" fillId="2" borderId="75" xfId="0" applyFont="1" applyFill="1" applyBorder="1" applyAlignment="1">
      <alignment horizontal="center" vertical="center" wrapText="1" shrinkToFit="1"/>
    </xf>
    <xf numFmtId="38" fontId="8" fillId="2" borderId="14" xfId="1" applyFont="1" applyFill="1" applyBorder="1" applyAlignment="1">
      <alignment horizontal="center" vertical="center" wrapText="1"/>
    </xf>
    <xf numFmtId="38" fontId="8" fillId="2" borderId="15" xfId="1" applyFont="1" applyFill="1" applyBorder="1" applyAlignment="1">
      <alignment horizontal="center" vertical="center" wrapText="1"/>
    </xf>
    <xf numFmtId="38" fontId="8" fillId="2" borderId="69" xfId="1" applyFont="1" applyFill="1" applyBorder="1" applyAlignment="1">
      <alignment horizontal="center" vertical="center" wrapText="1"/>
    </xf>
    <xf numFmtId="0" fontId="8" fillId="2" borderId="99" xfId="0"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38" fontId="15" fillId="0" borderId="0" xfId="1" applyFont="1" applyAlignment="1">
      <alignment vertical="center"/>
    </xf>
    <xf numFmtId="38" fontId="14" fillId="0" borderId="0" xfId="1" applyFont="1" applyAlignment="1">
      <alignment vertical="center"/>
    </xf>
    <xf numFmtId="0" fontId="16" fillId="0" borderId="0" xfId="0" applyFont="1" applyAlignment="1">
      <alignment vertical="center"/>
    </xf>
    <xf numFmtId="38" fontId="13" fillId="0" borderId="0" xfId="1" applyFont="1" applyAlignment="1">
      <alignment vertical="center"/>
    </xf>
    <xf numFmtId="38" fontId="16" fillId="0" borderId="0" xfId="1" applyFont="1" applyAlignment="1">
      <alignment vertical="center"/>
    </xf>
    <xf numFmtId="38" fontId="17" fillId="0" borderId="0" xfId="2" applyFont="1" applyAlignment="1">
      <alignment vertical="center"/>
    </xf>
    <xf numFmtId="38" fontId="17" fillId="0" borderId="0" xfId="2" applyFont="1" applyAlignment="1">
      <alignment horizontal="right" vertical="center"/>
    </xf>
    <xf numFmtId="38" fontId="18" fillId="0" borderId="0" xfId="2" applyFont="1" applyAlignment="1">
      <alignment horizontal="center" vertical="center"/>
    </xf>
    <xf numFmtId="0" fontId="17" fillId="0" borderId="0" xfId="3" applyFont="1" applyAlignment="1">
      <alignment vertical="center"/>
    </xf>
    <xf numFmtId="0" fontId="17" fillId="0" borderId="0" xfId="3" applyFont="1" applyAlignment="1">
      <alignment horizontal="left" vertical="center"/>
    </xf>
    <xf numFmtId="38" fontId="17" fillId="0" borderId="0" xfId="2" applyFont="1" applyAlignment="1">
      <alignment horizontal="center" vertical="center"/>
    </xf>
    <xf numFmtId="38" fontId="17" fillId="2" borderId="110" xfId="2" applyFont="1" applyFill="1" applyBorder="1" applyAlignment="1">
      <alignment horizontal="center" vertical="center"/>
    </xf>
    <xf numFmtId="38" fontId="17" fillId="2" borderId="113" xfId="2" applyFont="1" applyFill="1" applyBorder="1" applyAlignment="1">
      <alignment horizontal="center" vertical="center"/>
    </xf>
    <xf numFmtId="0" fontId="17" fillId="0" borderId="3" xfId="3" applyFont="1" applyBorder="1" applyAlignment="1">
      <alignment vertical="center"/>
    </xf>
    <xf numFmtId="38" fontId="17" fillId="0" borderId="82" xfId="2" applyFont="1" applyBorder="1" applyAlignment="1">
      <alignment vertical="center"/>
    </xf>
    <xf numFmtId="38" fontId="17" fillId="0" borderId="114" xfId="2" applyFont="1" applyBorder="1" applyAlignment="1">
      <alignment vertical="center"/>
    </xf>
    <xf numFmtId="38" fontId="17" fillId="0" borderId="78" xfId="2" applyFont="1" applyBorder="1" applyAlignment="1">
      <alignment vertical="center"/>
    </xf>
    <xf numFmtId="38" fontId="17" fillId="0" borderId="1" xfId="2" applyFont="1" applyBorder="1" applyAlignment="1">
      <alignment vertical="center"/>
    </xf>
    <xf numFmtId="38" fontId="17" fillId="0" borderId="0" xfId="2" applyFont="1" applyBorder="1" applyAlignment="1">
      <alignment vertical="center"/>
    </xf>
    <xf numFmtId="38" fontId="17" fillId="0" borderId="3" xfId="2" applyFont="1" applyBorder="1" applyAlignment="1">
      <alignment vertical="center"/>
    </xf>
    <xf numFmtId="0" fontId="17" fillId="0" borderId="114" xfId="3" applyFont="1" applyBorder="1" applyAlignment="1">
      <alignment vertical="center"/>
    </xf>
    <xf numFmtId="38" fontId="17" fillId="0" borderId="115" xfId="2" quotePrefix="1" applyFont="1" applyBorder="1" applyAlignment="1">
      <alignment horizontal="left" vertical="center"/>
    </xf>
    <xf numFmtId="38" fontId="17" fillId="0" borderId="114" xfId="2" quotePrefix="1" applyFont="1" applyBorder="1" applyAlignment="1">
      <alignment vertical="center"/>
    </xf>
    <xf numFmtId="38" fontId="17" fillId="0" borderId="0" xfId="2" applyNumberFormat="1" applyFont="1" applyAlignment="1">
      <alignment vertical="center"/>
    </xf>
    <xf numFmtId="40" fontId="17" fillId="0" borderId="0" xfId="2" applyNumberFormat="1" applyFont="1" applyAlignment="1">
      <alignment vertical="center"/>
    </xf>
    <xf numFmtId="0" fontId="17" fillId="0" borderId="57" xfId="3" applyFont="1" applyBorder="1" applyAlignment="1">
      <alignment vertical="center"/>
    </xf>
    <xf numFmtId="38" fontId="17" fillId="0" borderId="57" xfId="2" quotePrefix="1" applyFont="1" applyBorder="1" applyAlignment="1">
      <alignment horizontal="left" vertical="center"/>
    </xf>
    <xf numFmtId="38" fontId="17" fillId="0" borderId="57" xfId="2" quotePrefix="1" applyFont="1" applyBorder="1" applyAlignment="1">
      <alignment vertical="center"/>
    </xf>
    <xf numFmtId="38" fontId="17" fillId="0" borderId="57" xfId="2" applyFont="1" applyBorder="1" applyAlignment="1">
      <alignment vertical="center"/>
    </xf>
    <xf numFmtId="38" fontId="17" fillId="0" borderId="116" xfId="2" applyFont="1" applyBorder="1" applyAlignment="1">
      <alignment vertical="center"/>
    </xf>
    <xf numFmtId="38" fontId="17" fillId="0" borderId="10" xfId="2" applyFont="1" applyBorder="1" applyAlignment="1">
      <alignment vertical="center"/>
    </xf>
    <xf numFmtId="0" fontId="17" fillId="0" borderId="65" xfId="3" applyFont="1" applyBorder="1" applyAlignment="1">
      <alignment vertical="center"/>
    </xf>
    <xf numFmtId="38" fontId="17" fillId="0" borderId="65" xfId="2" quotePrefix="1" applyFont="1" applyBorder="1" applyAlignment="1">
      <alignment horizontal="left" vertical="center"/>
    </xf>
    <xf numFmtId="38" fontId="17" fillId="0" borderId="65" xfId="2" quotePrefix="1" applyFont="1" applyBorder="1" applyAlignment="1">
      <alignment vertical="center"/>
    </xf>
    <xf numFmtId="38" fontId="17" fillId="0" borderId="65" xfId="2" applyFont="1" applyBorder="1" applyAlignment="1">
      <alignment vertical="center"/>
    </xf>
    <xf numFmtId="38" fontId="17" fillId="0" borderId="2" xfId="2" applyFont="1" applyBorder="1" applyAlignment="1">
      <alignment vertical="center"/>
    </xf>
    <xf numFmtId="38" fontId="17" fillId="0" borderId="56" xfId="2" applyFont="1" applyBorder="1" applyAlignment="1">
      <alignment vertical="center"/>
    </xf>
    <xf numFmtId="38" fontId="17" fillId="0" borderId="54" xfId="2" applyFont="1" applyBorder="1" applyAlignment="1">
      <alignment vertical="center"/>
    </xf>
    <xf numFmtId="38" fontId="17" fillId="0" borderId="63" xfId="2" applyFont="1" applyBorder="1" applyAlignment="1">
      <alignment vertical="center"/>
    </xf>
    <xf numFmtId="38" fontId="17" fillId="0" borderId="54" xfId="2" applyFont="1" applyBorder="1" applyAlignment="1">
      <alignment horizontal="left" vertical="center"/>
    </xf>
    <xf numFmtId="38" fontId="17" fillId="0" borderId="63" xfId="2" applyFont="1" applyBorder="1" applyAlignment="1">
      <alignment horizontal="left" vertical="center"/>
    </xf>
    <xf numFmtId="38" fontId="17" fillId="0" borderId="78" xfId="2" applyFont="1" applyBorder="1" applyAlignment="1">
      <alignment horizontal="left" vertical="center"/>
    </xf>
    <xf numFmtId="38" fontId="17" fillId="0" borderId="56" xfId="2" applyFont="1" applyBorder="1" applyAlignment="1">
      <alignment vertical="center" shrinkToFit="1"/>
    </xf>
    <xf numFmtId="0" fontId="20" fillId="0" borderId="0" xfId="3" applyFont="1" applyAlignment="1">
      <alignment vertical="center"/>
    </xf>
    <xf numFmtId="38" fontId="20" fillId="0" borderId="0" xfId="2"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38" fontId="19" fillId="0" borderId="0" xfId="2" applyFont="1" applyAlignment="1">
      <alignment vertical="center"/>
    </xf>
    <xf numFmtId="0" fontId="22" fillId="0" borderId="0" xfId="0" applyFont="1" applyAlignment="1">
      <alignment vertical="center"/>
    </xf>
    <xf numFmtId="0" fontId="21" fillId="0" borderId="0" xfId="0" applyFont="1" applyAlignment="1">
      <alignment horizontal="justify" vertical="center"/>
    </xf>
    <xf numFmtId="0" fontId="23" fillId="0" borderId="0" xfId="0" applyFont="1" applyAlignment="1">
      <alignment vertical="center"/>
    </xf>
    <xf numFmtId="0" fontId="22" fillId="0" borderId="1" xfId="0" applyFont="1" applyBorder="1" applyAlignment="1">
      <alignment horizontal="center" vertical="center"/>
    </xf>
    <xf numFmtId="38" fontId="22" fillId="0" borderId="2" xfId="1" applyFont="1" applyBorder="1" applyAlignment="1">
      <alignment vertical="center"/>
    </xf>
    <xf numFmtId="38" fontId="22" fillId="0" borderId="1" xfId="1" applyFont="1" applyBorder="1" applyAlignment="1">
      <alignment vertical="center" wrapText="1"/>
    </xf>
    <xf numFmtId="38" fontId="22" fillId="0" borderId="6" xfId="1" applyFont="1" applyBorder="1" applyAlignment="1">
      <alignment vertical="center"/>
    </xf>
    <xf numFmtId="0" fontId="22" fillId="0" borderId="1" xfId="0" applyFont="1" applyBorder="1" applyAlignment="1">
      <alignment vertical="center"/>
    </xf>
    <xf numFmtId="38" fontId="22" fillId="0" borderId="3" xfId="1" applyFont="1" applyBorder="1" applyAlignment="1">
      <alignment vertical="center"/>
    </xf>
    <xf numFmtId="38" fontId="22" fillId="0" borderId="1" xfId="1" applyFont="1" applyBorder="1" applyAlignment="1">
      <alignment vertical="center"/>
    </xf>
    <xf numFmtId="38" fontId="22" fillId="0" borderId="6" xfId="1" applyFont="1" applyBorder="1" applyAlignment="1">
      <alignment vertical="center" wrapText="1"/>
    </xf>
    <xf numFmtId="38" fontId="22" fillId="0" borderId="11" xfId="1" applyFont="1" applyBorder="1" applyAlignment="1">
      <alignment vertical="center"/>
    </xf>
    <xf numFmtId="0" fontId="22" fillId="0" borderId="2" xfId="0" applyFont="1" applyBorder="1" applyAlignment="1">
      <alignment vertical="center"/>
    </xf>
    <xf numFmtId="177" fontId="22" fillId="0" borderId="1" xfId="0" applyNumberFormat="1" applyFont="1" applyBorder="1" applyAlignment="1">
      <alignment vertical="center"/>
    </xf>
    <xf numFmtId="177" fontId="22" fillId="0" borderId="2" xfId="0" applyNumberFormat="1" applyFont="1" applyBorder="1" applyAlignment="1">
      <alignment vertical="center"/>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0" borderId="0" xfId="0" applyFont="1" applyAlignment="1">
      <alignment horizontal="right" vertical="center"/>
    </xf>
    <xf numFmtId="0" fontId="22" fillId="0" borderId="0" xfId="0" applyFont="1" applyBorder="1" applyAlignment="1">
      <alignment vertical="center"/>
    </xf>
    <xf numFmtId="0" fontId="22" fillId="0" borderId="0" xfId="0" applyFont="1" applyBorder="1" applyAlignment="1">
      <alignment horizontal="right" vertical="center"/>
    </xf>
    <xf numFmtId="38" fontId="22" fillId="0" borderId="0" xfId="1" applyFont="1" applyBorder="1" applyAlignment="1">
      <alignment vertical="center"/>
    </xf>
    <xf numFmtId="38" fontId="22" fillId="0" borderId="1" xfId="1" applyFont="1" applyBorder="1" applyAlignment="1">
      <alignment horizontal="center" vertical="center"/>
    </xf>
    <xf numFmtId="0" fontId="24" fillId="0" borderId="0" xfId="0" applyFont="1" applyAlignment="1">
      <alignment vertical="center"/>
    </xf>
    <xf numFmtId="0" fontId="25" fillId="0" borderId="0" xfId="0" applyFont="1" applyAlignment="1">
      <alignment vertical="center"/>
    </xf>
    <xf numFmtId="38" fontId="22" fillId="2" borderId="113" xfId="1" applyFont="1" applyFill="1" applyBorder="1" applyAlignment="1">
      <alignment horizontal="center" vertical="center"/>
    </xf>
    <xf numFmtId="38" fontId="22" fillId="2" borderId="113" xfId="1" applyFont="1" applyFill="1" applyBorder="1" applyAlignment="1">
      <alignment horizontal="center" vertical="center" wrapText="1"/>
    </xf>
    <xf numFmtId="0" fontId="22" fillId="2" borderId="113" xfId="0" applyFont="1" applyFill="1" applyBorder="1" applyAlignment="1">
      <alignment horizontal="center" vertical="center"/>
    </xf>
    <xf numFmtId="38" fontId="22" fillId="0" borderId="115" xfId="1" applyFont="1" applyBorder="1" applyAlignment="1">
      <alignment horizontal="center" vertical="center" wrapText="1"/>
    </xf>
    <xf numFmtId="38" fontId="22" fillId="0" borderId="115" xfId="1" applyFont="1" applyBorder="1" applyAlignment="1">
      <alignment vertical="center"/>
    </xf>
    <xf numFmtId="38" fontId="22" fillId="0" borderId="57" xfId="1" applyFont="1" applyBorder="1" applyAlignment="1">
      <alignment horizontal="center" vertical="center"/>
    </xf>
    <xf numFmtId="38" fontId="22" fillId="0" borderId="57" xfId="1" applyFont="1" applyBorder="1" applyAlignment="1">
      <alignment vertical="center"/>
    </xf>
    <xf numFmtId="38" fontId="22" fillId="0" borderId="65" xfId="1" applyFont="1" applyBorder="1" applyAlignment="1">
      <alignment horizontal="center" vertical="center"/>
    </xf>
    <xf numFmtId="38" fontId="22" fillId="0" borderId="65" xfId="1" applyFont="1" applyBorder="1" applyAlignment="1">
      <alignment vertical="center"/>
    </xf>
    <xf numFmtId="0" fontId="22" fillId="0" borderId="115" xfId="0" applyFont="1" applyBorder="1" applyAlignment="1">
      <alignment vertical="center"/>
    </xf>
    <xf numFmtId="0" fontId="22" fillId="0" borderId="57" xfId="0" applyFont="1" applyBorder="1" applyAlignment="1">
      <alignment vertical="center"/>
    </xf>
    <xf numFmtId="0" fontId="22" fillId="0" borderId="65" xfId="0" applyFont="1" applyBorder="1" applyAlignment="1">
      <alignment vertical="center"/>
    </xf>
    <xf numFmtId="0" fontId="22" fillId="0" borderId="114" xfId="0" applyFont="1" applyBorder="1" applyAlignment="1">
      <alignment vertical="center"/>
    </xf>
    <xf numFmtId="38" fontId="26" fillId="0" borderId="5" xfId="2" applyFont="1" applyBorder="1" applyAlignment="1">
      <alignment horizontal="center" vertical="center"/>
    </xf>
    <xf numFmtId="38" fontId="5" fillId="0" borderId="43" xfId="1" applyFont="1" applyBorder="1" applyAlignment="1">
      <alignment horizontal="left" vertical="center"/>
    </xf>
    <xf numFmtId="0" fontId="5" fillId="2" borderId="41" xfId="0" applyFont="1" applyFill="1" applyBorder="1" applyAlignment="1">
      <alignment horizontal="center" vertical="center"/>
    </xf>
    <xf numFmtId="38" fontId="5" fillId="0" borderId="29" xfId="1" applyFont="1" applyBorder="1" applyAlignment="1">
      <alignment horizontal="center" vertical="center"/>
    </xf>
    <xf numFmtId="38" fontId="10" fillId="0" borderId="40" xfId="1" applyFont="1" applyBorder="1" applyAlignment="1">
      <alignment vertical="center"/>
    </xf>
    <xf numFmtId="38" fontId="10" fillId="0" borderId="119" xfId="1" applyFont="1" applyBorder="1" applyAlignment="1">
      <alignment vertical="center"/>
    </xf>
    <xf numFmtId="0" fontId="10" fillId="0" borderId="10" xfId="0" applyFont="1" applyBorder="1" applyAlignment="1">
      <alignment vertical="center"/>
    </xf>
    <xf numFmtId="38" fontId="8" fillId="0" borderId="97" xfId="0" applyNumberFormat="1" applyFont="1" applyBorder="1" applyAlignment="1">
      <alignment vertical="center"/>
    </xf>
    <xf numFmtId="38" fontId="10" fillId="0" borderId="89" xfId="0" applyNumberFormat="1" applyFont="1" applyBorder="1" applyAlignment="1">
      <alignment vertical="center"/>
    </xf>
    <xf numFmtId="38" fontId="10" fillId="0" borderId="90" xfId="0" applyNumberFormat="1" applyFont="1" applyBorder="1" applyAlignment="1">
      <alignment vertical="center"/>
    </xf>
    <xf numFmtId="38" fontId="8" fillId="0" borderId="86" xfId="0" applyNumberFormat="1" applyFont="1" applyBorder="1" applyAlignment="1">
      <alignment vertical="center"/>
    </xf>
    <xf numFmtId="38" fontId="10" fillId="0" borderId="120" xfId="1" applyFont="1" applyBorder="1" applyAlignment="1">
      <alignment vertical="center"/>
    </xf>
    <xf numFmtId="38" fontId="8" fillId="0" borderId="25" xfId="1" applyFont="1" applyBorder="1" applyAlignment="1">
      <alignment vertical="center"/>
    </xf>
    <xf numFmtId="38" fontId="8" fillId="0" borderId="23" xfId="1" applyFont="1" applyBorder="1" applyAlignment="1">
      <alignment vertical="center"/>
    </xf>
    <xf numFmtId="38" fontId="10" fillId="0" borderId="94" xfId="1" applyFont="1" applyBorder="1" applyAlignment="1">
      <alignment vertical="center"/>
    </xf>
    <xf numFmtId="38" fontId="10" fillId="0" borderId="66" xfId="1" applyFont="1" applyBorder="1" applyAlignment="1">
      <alignment vertical="center"/>
    </xf>
    <xf numFmtId="38" fontId="10" fillId="0" borderId="60" xfId="1" applyFont="1" applyBorder="1" applyAlignment="1">
      <alignment vertical="center"/>
    </xf>
    <xf numFmtId="38" fontId="10" fillId="0" borderId="45" xfId="1" applyFont="1" applyBorder="1" applyAlignment="1">
      <alignment vertical="center"/>
    </xf>
    <xf numFmtId="38" fontId="10" fillId="0" borderId="31" xfId="1" applyFont="1" applyBorder="1" applyAlignment="1">
      <alignment vertical="center"/>
    </xf>
    <xf numFmtId="38" fontId="10" fillId="0" borderId="72" xfId="1" applyFont="1" applyBorder="1" applyAlignment="1">
      <alignment vertical="center"/>
    </xf>
    <xf numFmtId="38" fontId="10" fillId="0" borderId="74" xfId="1" applyFont="1" applyBorder="1" applyAlignment="1">
      <alignment vertical="center"/>
    </xf>
    <xf numFmtId="38" fontId="12" fillId="0" borderId="91" xfId="1" applyFont="1" applyBorder="1" applyAlignment="1">
      <alignment vertical="center"/>
    </xf>
    <xf numFmtId="38" fontId="10" fillId="0" borderId="14" xfId="1" applyFont="1" applyBorder="1" applyAlignment="1">
      <alignment vertical="center"/>
    </xf>
    <xf numFmtId="38" fontId="10" fillId="0" borderId="15" xfId="1" applyFont="1" applyBorder="1" applyAlignment="1">
      <alignment vertical="center"/>
    </xf>
    <xf numFmtId="38" fontId="10" fillId="0" borderId="16" xfId="1" applyFont="1" applyBorder="1" applyAlignment="1">
      <alignment vertical="center"/>
    </xf>
    <xf numFmtId="38" fontId="10" fillId="0" borderId="69" xfId="1" applyFont="1" applyBorder="1" applyAlignment="1">
      <alignment vertical="center"/>
    </xf>
    <xf numFmtId="38" fontId="10" fillId="0" borderId="99" xfId="1" applyFont="1" applyBorder="1" applyAlignment="1">
      <alignment vertical="center"/>
    </xf>
    <xf numFmtId="38" fontId="10" fillId="0" borderId="118" xfId="1" applyFont="1" applyBorder="1" applyAlignment="1">
      <alignment vertical="center"/>
    </xf>
    <xf numFmtId="38" fontId="10" fillId="0" borderId="33" xfId="1" applyFont="1" applyBorder="1" applyAlignment="1">
      <alignment vertical="center"/>
    </xf>
    <xf numFmtId="38" fontId="11" fillId="0" borderId="76" xfId="1" applyFont="1" applyBorder="1" applyAlignment="1">
      <alignment vertical="center"/>
    </xf>
    <xf numFmtId="38" fontId="10" fillId="0" borderId="50" xfId="1" applyFont="1" applyBorder="1" applyAlignment="1">
      <alignment vertical="center"/>
    </xf>
    <xf numFmtId="38" fontId="10" fillId="0" borderId="67" xfId="1" applyFont="1" applyBorder="1" applyAlignment="1">
      <alignment vertical="center"/>
    </xf>
    <xf numFmtId="38" fontId="10" fillId="0" borderId="104" xfId="1" applyFont="1" applyBorder="1" applyAlignment="1">
      <alignment vertical="center"/>
    </xf>
    <xf numFmtId="38" fontId="8" fillId="0" borderId="106" xfId="1" applyFont="1" applyBorder="1" applyAlignment="1">
      <alignment vertical="center"/>
    </xf>
    <xf numFmtId="38" fontId="8" fillId="0" borderId="101" xfId="1" applyFont="1" applyBorder="1" applyAlignment="1">
      <alignment vertical="center"/>
    </xf>
    <xf numFmtId="38" fontId="10" fillId="0" borderId="108" xfId="1" applyFont="1" applyBorder="1" applyAlignment="1">
      <alignment vertical="center"/>
    </xf>
    <xf numFmtId="38" fontId="10" fillId="0" borderId="121" xfId="1" applyFont="1" applyBorder="1" applyAlignment="1">
      <alignment vertical="center"/>
    </xf>
    <xf numFmtId="38" fontId="10" fillId="0" borderId="102" xfId="1" applyFont="1" applyBorder="1" applyAlignment="1">
      <alignment vertical="center"/>
    </xf>
    <xf numFmtId="38" fontId="10" fillId="0" borderId="107" xfId="1" applyFont="1" applyBorder="1" applyAlignment="1">
      <alignment vertical="center"/>
    </xf>
    <xf numFmtId="38" fontId="10" fillId="0" borderId="44" xfId="1" applyFont="1" applyBorder="1" applyAlignment="1">
      <alignment vertical="center"/>
    </xf>
    <xf numFmtId="38" fontId="10" fillId="0" borderId="96" xfId="1" applyFont="1" applyBorder="1" applyAlignment="1">
      <alignment vertical="center"/>
    </xf>
    <xf numFmtId="38" fontId="10" fillId="0" borderId="32" xfId="1" applyFont="1" applyBorder="1" applyAlignment="1">
      <alignment vertical="center"/>
    </xf>
    <xf numFmtId="0" fontId="8" fillId="0" borderId="10" xfId="0" applyFont="1" applyBorder="1" applyAlignment="1">
      <alignment vertical="center"/>
    </xf>
    <xf numFmtId="0" fontId="5" fillId="0" borderId="5" xfId="0" applyFont="1" applyBorder="1" applyAlignment="1">
      <alignment vertical="center"/>
    </xf>
    <xf numFmtId="0" fontId="7" fillId="0" borderId="10" xfId="0" applyFont="1" applyBorder="1" applyAlignment="1">
      <alignment vertical="center"/>
    </xf>
    <xf numFmtId="0" fontId="5" fillId="0" borderId="0" xfId="0" applyFont="1" applyBorder="1" applyAlignment="1">
      <alignment horizontal="center" vertical="center"/>
    </xf>
    <xf numFmtId="38" fontId="15" fillId="0" borderId="5" xfId="1" applyFont="1" applyBorder="1" applyAlignment="1">
      <alignment vertical="center"/>
    </xf>
    <xf numFmtId="38" fontId="5" fillId="0" borderId="5" xfId="1" applyFont="1" applyBorder="1" applyAlignment="1">
      <alignment vertical="center"/>
    </xf>
    <xf numFmtId="176" fontId="5" fillId="0" borderId="2" xfId="0" applyNumberFormat="1" applyFont="1" applyBorder="1" applyAlignment="1">
      <alignment horizontal="right" vertical="center"/>
    </xf>
    <xf numFmtId="176" fontId="5" fillId="0" borderId="57" xfId="1" applyNumberFormat="1" applyFont="1" applyBorder="1" applyAlignment="1">
      <alignment horizontal="right" vertical="center"/>
    </xf>
    <xf numFmtId="176" fontId="7" fillId="0" borderId="4" xfId="0" applyNumberFormat="1" applyFont="1" applyBorder="1" applyAlignment="1">
      <alignment horizontal="right" vertical="center" wrapText="1"/>
    </xf>
    <xf numFmtId="176" fontId="5" fillId="0" borderId="57"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7" fillId="0" borderId="65" xfId="0" applyNumberFormat="1" applyFont="1" applyBorder="1" applyAlignment="1">
      <alignment horizontal="right" vertical="center"/>
    </xf>
    <xf numFmtId="176" fontId="5" fillId="0" borderId="114" xfId="0" applyNumberFormat="1" applyFont="1" applyBorder="1" applyAlignment="1">
      <alignment horizontal="right" vertical="center"/>
    </xf>
    <xf numFmtId="176" fontId="5" fillId="0" borderId="116" xfId="0" applyNumberFormat="1" applyFont="1" applyBorder="1" applyAlignment="1">
      <alignment horizontal="right" vertical="center"/>
    </xf>
    <xf numFmtId="176" fontId="7" fillId="0" borderId="122" xfId="0" applyNumberFormat="1" applyFont="1" applyBorder="1" applyAlignment="1">
      <alignment horizontal="right" vertical="center"/>
    </xf>
    <xf numFmtId="176" fontId="7" fillId="0" borderId="4" xfId="0" applyNumberFormat="1" applyFont="1" applyBorder="1" applyAlignment="1">
      <alignment horizontal="right" vertical="center"/>
    </xf>
    <xf numFmtId="176" fontId="5" fillId="0" borderId="98" xfId="0" applyNumberFormat="1" applyFont="1" applyBorder="1" applyAlignment="1">
      <alignment vertical="center"/>
    </xf>
    <xf numFmtId="176" fontId="5" fillId="0" borderId="93" xfId="0" applyNumberFormat="1" applyFont="1" applyBorder="1" applyAlignment="1">
      <alignment vertical="center"/>
    </xf>
    <xf numFmtId="176" fontId="5" fillId="0" borderId="90" xfId="0" applyNumberFormat="1" applyFont="1" applyBorder="1" applyAlignment="1">
      <alignment horizontal="right" vertical="center"/>
    </xf>
    <xf numFmtId="176" fontId="5" fillId="0" borderId="89" xfId="0" applyNumberFormat="1" applyFont="1" applyBorder="1" applyAlignment="1">
      <alignment horizontal="right" vertical="center"/>
    </xf>
    <xf numFmtId="176" fontId="7" fillId="0" borderId="118" xfId="1" applyNumberFormat="1" applyFont="1" applyBorder="1" applyAlignment="1">
      <alignment horizontal="right" vertical="center"/>
    </xf>
    <xf numFmtId="176" fontId="5" fillId="0" borderId="116" xfId="1" applyNumberFormat="1" applyFont="1" applyBorder="1" applyAlignment="1">
      <alignment horizontal="right" vertical="center"/>
    </xf>
    <xf numFmtId="176" fontId="7" fillId="0" borderId="123" xfId="1" applyNumberFormat="1" applyFont="1" applyBorder="1" applyAlignment="1">
      <alignment horizontal="right" vertical="center"/>
    </xf>
    <xf numFmtId="176" fontId="5" fillId="0" borderId="43" xfId="0" applyNumberFormat="1" applyFont="1" applyBorder="1" applyAlignment="1">
      <alignment horizontal="right" vertical="center"/>
    </xf>
    <xf numFmtId="0" fontId="5" fillId="2" borderId="124" xfId="0" applyFont="1" applyFill="1" applyBorder="1" applyAlignment="1">
      <alignment horizontal="center" vertical="center" wrapText="1"/>
    </xf>
    <xf numFmtId="176" fontId="5" fillId="0" borderId="100" xfId="0" applyNumberFormat="1" applyFont="1" applyBorder="1" applyAlignment="1">
      <alignment horizontal="right" vertical="center"/>
    </xf>
    <xf numFmtId="176" fontId="7" fillId="0" borderId="98" xfId="1" applyNumberFormat="1" applyFont="1" applyBorder="1" applyAlignment="1">
      <alignment horizontal="right" vertical="center"/>
    </xf>
    <xf numFmtId="176" fontId="7" fillId="0" borderId="86" xfId="1" applyNumberFormat="1" applyFont="1" applyBorder="1" applyAlignment="1">
      <alignment horizontal="right" vertical="center"/>
    </xf>
    <xf numFmtId="176" fontId="7" fillId="0" borderId="97" xfId="1" applyNumberFormat="1" applyFont="1" applyBorder="1" applyAlignment="1">
      <alignment horizontal="right" vertical="center"/>
    </xf>
    <xf numFmtId="176" fontId="7" fillId="0" borderId="88" xfId="1" applyNumberFormat="1" applyFont="1" applyBorder="1" applyAlignment="1">
      <alignment horizontal="right" vertical="center"/>
    </xf>
    <xf numFmtId="0" fontId="5" fillId="2" borderId="14" xfId="0" applyFont="1" applyFill="1" applyBorder="1" applyAlignment="1">
      <alignment horizontal="center" vertical="center"/>
    </xf>
    <xf numFmtId="176" fontId="5" fillId="0" borderId="42" xfId="0" applyNumberFormat="1" applyFont="1" applyFill="1" applyBorder="1" applyAlignment="1">
      <alignment horizontal="right" vertical="center"/>
    </xf>
    <xf numFmtId="176" fontId="5" fillId="0" borderId="43" xfId="0" applyNumberFormat="1" applyFont="1" applyFill="1" applyBorder="1" applyAlignment="1">
      <alignment horizontal="right" vertical="center"/>
    </xf>
    <xf numFmtId="176" fontId="7" fillId="0" borderId="13" xfId="0" applyNumberFormat="1" applyFont="1" applyBorder="1" applyAlignment="1">
      <alignment horizontal="right" vertical="center"/>
    </xf>
    <xf numFmtId="0" fontId="5" fillId="2" borderId="125" xfId="0" applyFont="1" applyFill="1" applyBorder="1" applyAlignment="1">
      <alignment horizontal="center" vertical="center"/>
    </xf>
    <xf numFmtId="0" fontId="5" fillId="2" borderId="105" xfId="0" applyFont="1" applyFill="1" applyBorder="1" applyAlignment="1">
      <alignment horizontal="center" vertical="center" wrapText="1"/>
    </xf>
    <xf numFmtId="176" fontId="5" fillId="0" borderId="103" xfId="0" applyNumberFormat="1" applyFont="1" applyFill="1" applyBorder="1" applyAlignment="1">
      <alignment horizontal="right" vertical="center"/>
    </xf>
    <xf numFmtId="176" fontId="5" fillId="0" borderId="101" xfId="0" applyNumberFormat="1" applyFont="1" applyFill="1" applyBorder="1" applyAlignment="1">
      <alignment horizontal="right" vertical="center"/>
    </xf>
    <xf numFmtId="176" fontId="5" fillId="0" borderId="101" xfId="1" applyNumberFormat="1" applyFont="1" applyFill="1" applyBorder="1" applyAlignment="1">
      <alignment horizontal="right" vertical="center"/>
    </xf>
    <xf numFmtId="176" fontId="5" fillId="0" borderId="106" xfId="0" applyNumberFormat="1" applyFont="1" applyFill="1" applyBorder="1" applyAlignment="1">
      <alignment horizontal="right" vertical="center"/>
    </xf>
    <xf numFmtId="176" fontId="7" fillId="0" borderId="105" xfId="0" applyNumberFormat="1" applyFont="1" applyFill="1" applyBorder="1" applyAlignment="1">
      <alignment horizontal="right" vertical="center"/>
    </xf>
    <xf numFmtId="176" fontId="7" fillId="0" borderId="126" xfId="0" applyNumberFormat="1" applyFont="1" applyFill="1" applyBorder="1" applyAlignment="1">
      <alignment horizontal="right" vertical="center"/>
    </xf>
    <xf numFmtId="176" fontId="7" fillId="0" borderId="105" xfId="0" applyNumberFormat="1" applyFont="1" applyBorder="1" applyAlignment="1">
      <alignment horizontal="right" vertical="center"/>
    </xf>
    <xf numFmtId="38" fontId="10" fillId="0" borderId="10" xfId="1" applyFont="1" applyBorder="1" applyAlignment="1">
      <alignment horizontal="left" vertical="center"/>
    </xf>
    <xf numFmtId="38" fontId="8" fillId="0" borderId="10" xfId="1" applyFont="1" applyBorder="1" applyAlignment="1">
      <alignment horizontal="center" vertical="center"/>
    </xf>
    <xf numFmtId="176" fontId="5" fillId="0" borderId="89" xfId="0" applyNumberFormat="1" applyFont="1" applyFill="1" applyBorder="1" applyAlignment="1">
      <alignment horizontal="right" vertical="center"/>
    </xf>
    <xf numFmtId="176" fontId="7" fillId="0" borderId="14" xfId="0" applyNumberFormat="1" applyFont="1" applyFill="1" applyBorder="1" applyAlignment="1">
      <alignment horizontal="right" vertical="center"/>
    </xf>
    <xf numFmtId="176" fontId="7" fillId="0" borderId="99" xfId="0" applyNumberFormat="1" applyFont="1" applyFill="1" applyBorder="1" applyAlignment="1">
      <alignment horizontal="right" vertical="center"/>
    </xf>
    <xf numFmtId="0" fontId="5" fillId="2" borderId="33" xfId="0" applyFont="1" applyFill="1" applyBorder="1" applyAlignment="1">
      <alignment horizontal="center" vertical="center" wrapText="1"/>
    </xf>
    <xf numFmtId="0" fontId="5" fillId="2" borderId="78" xfId="0" applyFont="1" applyFill="1" applyBorder="1" applyAlignment="1">
      <alignment horizontal="center" vertical="center" wrapText="1"/>
    </xf>
    <xf numFmtId="176" fontId="5" fillId="0" borderId="127" xfId="1" applyNumberFormat="1" applyFont="1" applyBorder="1" applyAlignment="1">
      <alignment horizontal="right" vertical="center" wrapText="1"/>
    </xf>
    <xf numFmtId="176" fontId="5" fillId="0" borderId="128" xfId="0" applyNumberFormat="1" applyFont="1" applyBorder="1" applyAlignment="1">
      <alignment vertical="center"/>
    </xf>
    <xf numFmtId="176" fontId="5" fillId="0" borderId="129" xfId="1" applyNumberFormat="1" applyFont="1" applyBorder="1" applyAlignment="1">
      <alignment horizontal="right" vertical="center"/>
    </xf>
    <xf numFmtId="176" fontId="7" fillId="0" borderId="69" xfId="0" applyNumberFormat="1" applyFont="1" applyFill="1" applyBorder="1" applyAlignment="1">
      <alignment horizontal="right" vertical="center"/>
    </xf>
    <xf numFmtId="176" fontId="5" fillId="0" borderId="130" xfId="1" applyNumberFormat="1" applyFont="1" applyBorder="1" applyAlignment="1">
      <alignment horizontal="right" vertical="center"/>
    </xf>
    <xf numFmtId="176" fontId="5" fillId="0" borderId="23" xfId="1" applyNumberFormat="1" applyFont="1" applyBorder="1" applyAlignment="1">
      <alignment horizontal="right" vertical="center"/>
    </xf>
    <xf numFmtId="176" fontId="7" fillId="0" borderId="120" xfId="1" applyNumberFormat="1" applyFont="1" applyBorder="1" applyAlignment="1">
      <alignment horizontal="right" vertical="center"/>
    </xf>
    <xf numFmtId="176" fontId="5" fillId="0" borderId="25" xfId="1" applyNumberFormat="1" applyFont="1" applyBorder="1" applyAlignment="1">
      <alignment horizontal="right" vertical="center"/>
    </xf>
    <xf numFmtId="176" fontId="5" fillId="0" borderId="102" xfId="1" applyNumberFormat="1" applyFont="1" applyBorder="1" applyAlignment="1">
      <alignment horizontal="right" vertical="center"/>
    </xf>
    <xf numFmtId="176" fontId="5" fillId="0" borderId="131" xfId="1" applyNumberFormat="1" applyFont="1" applyBorder="1" applyAlignment="1">
      <alignment horizontal="right" vertical="center"/>
    </xf>
    <xf numFmtId="176" fontId="7" fillId="0" borderId="49" xfId="1" applyNumberFormat="1" applyFont="1" applyBorder="1" applyAlignment="1">
      <alignment horizontal="right" vertical="center"/>
    </xf>
    <xf numFmtId="0" fontId="5" fillId="2" borderId="36" xfId="0" applyFont="1" applyFill="1" applyBorder="1" applyAlignment="1">
      <alignment horizontal="center" vertical="center"/>
    </xf>
    <xf numFmtId="176" fontId="5" fillId="0" borderId="132" xfId="1" applyNumberFormat="1" applyFont="1" applyBorder="1" applyAlignment="1">
      <alignment horizontal="right" vertical="center"/>
    </xf>
    <xf numFmtId="176" fontId="5" fillId="0" borderId="22" xfId="1" applyNumberFormat="1" applyFont="1" applyBorder="1" applyAlignment="1">
      <alignment horizontal="right" vertical="center"/>
    </xf>
    <xf numFmtId="176" fontId="7" fillId="0" borderId="36" xfId="1" applyNumberFormat="1" applyFont="1" applyBorder="1" applyAlignment="1">
      <alignment horizontal="right" vertical="center"/>
    </xf>
    <xf numFmtId="176" fontId="5" fillId="0" borderId="24" xfId="1" applyNumberFormat="1" applyFont="1" applyBorder="1" applyAlignment="1">
      <alignment horizontal="right" vertical="center"/>
    </xf>
    <xf numFmtId="176" fontId="5" fillId="0" borderId="30" xfId="1" applyNumberFormat="1" applyFont="1" applyBorder="1" applyAlignment="1">
      <alignment horizontal="right" vertical="center"/>
    </xf>
    <xf numFmtId="176" fontId="7" fillId="0" borderId="53" xfId="1" applyNumberFormat="1" applyFont="1" applyBorder="1" applyAlignment="1">
      <alignment horizontal="right" vertical="center"/>
    </xf>
    <xf numFmtId="176" fontId="7" fillId="0" borderId="39" xfId="1" applyNumberFormat="1" applyFont="1" applyBorder="1" applyAlignment="1">
      <alignment horizontal="right" vertical="center"/>
    </xf>
    <xf numFmtId="176" fontId="7" fillId="0" borderId="52" xfId="1" applyNumberFormat="1" applyFont="1" applyBorder="1" applyAlignment="1">
      <alignment horizontal="right" vertical="center"/>
    </xf>
    <xf numFmtId="0" fontId="5" fillId="2" borderId="134" xfId="0" applyFont="1" applyFill="1" applyBorder="1" applyAlignment="1">
      <alignment vertical="center"/>
    </xf>
    <xf numFmtId="0" fontId="5" fillId="2" borderId="38" xfId="0" applyFont="1" applyFill="1" applyBorder="1" applyAlignment="1">
      <alignment vertical="center" wrapText="1"/>
    </xf>
    <xf numFmtId="0" fontId="5" fillId="2" borderId="40" xfId="0" applyFont="1" applyFill="1" applyBorder="1" applyAlignment="1">
      <alignment horizontal="center" vertical="center"/>
    </xf>
    <xf numFmtId="0" fontId="5" fillId="2" borderId="38" xfId="0" applyFont="1" applyFill="1" applyBorder="1" applyAlignment="1">
      <alignment horizontal="center" vertical="center"/>
    </xf>
    <xf numFmtId="38" fontId="17" fillId="0" borderId="0" xfId="1" applyFont="1" applyAlignment="1">
      <alignment vertical="center"/>
    </xf>
    <xf numFmtId="0" fontId="5" fillId="2" borderId="33" xfId="0" applyFont="1" applyFill="1" applyBorder="1" applyAlignment="1">
      <alignment horizontal="center" vertical="center"/>
    </xf>
    <xf numFmtId="176" fontId="5" fillId="0" borderId="129" xfId="0" applyNumberFormat="1" applyFont="1" applyBorder="1" applyAlignment="1">
      <alignment vertical="center"/>
    </xf>
    <xf numFmtId="176" fontId="5" fillId="0" borderId="76" xfId="0" applyNumberFormat="1" applyFont="1" applyFill="1" applyBorder="1" applyAlignment="1">
      <alignment horizontal="right" vertical="center"/>
    </xf>
    <xf numFmtId="176" fontId="5" fillId="0" borderId="87" xfId="0" applyNumberFormat="1" applyFont="1" applyFill="1" applyBorder="1" applyAlignment="1">
      <alignment horizontal="right" vertical="center"/>
    </xf>
    <xf numFmtId="0" fontId="8" fillId="0" borderId="10" xfId="0" applyFont="1" applyBorder="1" applyAlignment="1">
      <alignment horizontal="center" vertical="center"/>
    </xf>
    <xf numFmtId="38" fontId="10" fillId="0" borderId="86" xfId="1" applyFont="1" applyBorder="1" applyAlignment="1">
      <alignment vertical="center"/>
    </xf>
    <xf numFmtId="38" fontId="10" fillId="0" borderId="93" xfId="1" applyFont="1" applyBorder="1" applyAlignment="1">
      <alignment vertical="center"/>
    </xf>
    <xf numFmtId="38" fontId="10" fillId="0" borderId="135" xfId="1" applyFont="1" applyBorder="1" applyAlignment="1">
      <alignment vertical="center"/>
    </xf>
    <xf numFmtId="0" fontId="9" fillId="0" borderId="0" xfId="0" applyFont="1" applyFill="1" applyAlignment="1">
      <alignment vertical="center"/>
    </xf>
    <xf numFmtId="38" fontId="17" fillId="0" borderId="0" xfId="2" applyFont="1" applyBorder="1" applyAlignment="1">
      <alignment horizontal="left" vertical="center"/>
    </xf>
    <xf numFmtId="38" fontId="8" fillId="0" borderId="21" xfId="1" applyFont="1" applyBorder="1" applyAlignment="1">
      <alignment horizontal="left" vertical="center"/>
    </xf>
    <xf numFmtId="38" fontId="8" fillId="0" borderId="46" xfId="1" applyFont="1" applyBorder="1" applyAlignment="1">
      <alignment horizontal="left" vertical="center"/>
    </xf>
    <xf numFmtId="38" fontId="8" fillId="0" borderId="43" xfId="1" applyFont="1" applyBorder="1" applyAlignment="1">
      <alignment horizontal="left" vertical="center"/>
    </xf>
    <xf numFmtId="38" fontId="8" fillId="0" borderId="64" xfId="1" applyFont="1" applyBorder="1" applyAlignment="1">
      <alignment horizontal="left" vertical="center"/>
    </xf>
    <xf numFmtId="38" fontId="10" fillId="0" borderId="9" xfId="1" applyFont="1" applyBorder="1" applyAlignment="1">
      <alignment horizontal="left" vertical="center"/>
    </xf>
    <xf numFmtId="38" fontId="10" fillId="0" borderId="32" xfId="1" applyFont="1" applyBorder="1" applyAlignment="1">
      <alignment horizontal="left" vertical="center"/>
    </xf>
    <xf numFmtId="38" fontId="10" fillId="0" borderId="33" xfId="1" applyFont="1" applyBorder="1" applyAlignment="1">
      <alignment horizontal="left" vertical="center"/>
    </xf>
    <xf numFmtId="38" fontId="8" fillId="0" borderId="61" xfId="1" applyFont="1" applyBorder="1" applyAlignment="1">
      <alignment horizontal="left" vertical="center"/>
    </xf>
    <xf numFmtId="38" fontId="8" fillId="0" borderId="76" xfId="1" applyFont="1" applyBorder="1" applyAlignment="1">
      <alignment horizontal="left" vertical="center"/>
    </xf>
    <xf numFmtId="38" fontId="8" fillId="0" borderId="54" xfId="1" applyFont="1" applyBorder="1" applyAlignment="1">
      <alignment horizontal="left" vertical="center"/>
    </xf>
    <xf numFmtId="38" fontId="8" fillId="0" borderId="55" xfId="1" applyFont="1" applyBorder="1" applyAlignment="1">
      <alignment horizontal="left" vertical="center"/>
    </xf>
    <xf numFmtId="38" fontId="8" fillId="0" borderId="42" xfId="1" applyFont="1" applyBorder="1" applyAlignment="1">
      <alignment horizontal="left" vertical="center"/>
    </xf>
    <xf numFmtId="38" fontId="10" fillId="0" borderId="83" xfId="1" applyFont="1" applyBorder="1" applyAlignment="1">
      <alignment horizontal="left" vertical="center"/>
    </xf>
    <xf numFmtId="38" fontId="10" fillId="0" borderId="84" xfId="1" applyFont="1" applyBorder="1" applyAlignment="1">
      <alignment horizontal="left" vertical="center"/>
    </xf>
    <xf numFmtId="38" fontId="10" fillId="0" borderId="67" xfId="1" applyFont="1" applyBorder="1" applyAlignment="1">
      <alignment horizontal="left" vertical="center"/>
    </xf>
    <xf numFmtId="38" fontId="8" fillId="2" borderId="6" xfId="1" applyFont="1" applyFill="1" applyBorder="1" applyAlignment="1">
      <alignment horizontal="center" vertical="center"/>
    </xf>
    <xf numFmtId="38" fontId="8" fillId="2" borderId="8" xfId="1" applyFont="1" applyFill="1" applyBorder="1" applyAlignment="1">
      <alignment horizontal="center" vertical="center"/>
    </xf>
    <xf numFmtId="38" fontId="8" fillId="0" borderId="27" xfId="1" applyFont="1" applyBorder="1" applyAlignment="1">
      <alignment horizontal="center" vertical="center"/>
    </xf>
    <xf numFmtId="38" fontId="8" fillId="0" borderId="45" xfId="1" applyFont="1" applyBorder="1" applyAlignment="1">
      <alignment horizontal="center" vertical="center"/>
    </xf>
    <xf numFmtId="38" fontId="8" fillId="0" borderId="28" xfId="1" applyFont="1" applyBorder="1" applyAlignment="1">
      <alignment horizontal="center" vertical="center"/>
    </xf>
    <xf numFmtId="38" fontId="8" fillId="0" borderId="26" xfId="1" applyFont="1" applyBorder="1" applyAlignment="1">
      <alignment horizontal="left" vertical="center"/>
    </xf>
    <xf numFmtId="38" fontId="8" fillId="0" borderId="31" xfId="1" applyFont="1" applyBorder="1" applyAlignment="1">
      <alignment horizontal="left" vertical="center"/>
    </xf>
    <xf numFmtId="38" fontId="8" fillId="0" borderId="74" xfId="1" applyFont="1" applyBorder="1" applyAlignment="1">
      <alignment horizontal="left" vertical="center"/>
    </xf>
    <xf numFmtId="38" fontId="8" fillId="0" borderId="47" xfId="1" applyFont="1" applyBorder="1" applyAlignment="1">
      <alignment horizontal="left" vertical="center"/>
    </xf>
    <xf numFmtId="38" fontId="8" fillId="0" borderId="77" xfId="1" applyFont="1" applyBorder="1" applyAlignment="1">
      <alignment horizontal="left" vertical="center"/>
    </xf>
    <xf numFmtId="38" fontId="10" fillId="0" borderId="48" xfId="1" applyFont="1" applyBorder="1" applyAlignment="1">
      <alignment horizontal="left" vertical="center"/>
    </xf>
    <xf numFmtId="38" fontId="10" fillId="0" borderId="49" xfId="1" applyFont="1" applyBorder="1" applyAlignment="1">
      <alignment horizontal="left" vertical="center"/>
    </xf>
    <xf numFmtId="38" fontId="10" fillId="0" borderId="50" xfId="1" applyFont="1" applyBorder="1" applyAlignment="1">
      <alignment horizontal="left" vertical="center"/>
    </xf>
    <xf numFmtId="38" fontId="10" fillId="0" borderId="83" xfId="1" applyFont="1" applyBorder="1" applyAlignment="1">
      <alignment horizontal="center" vertical="center"/>
    </xf>
    <xf numFmtId="38" fontId="10" fillId="0" borderId="84" xfId="1" applyFont="1" applyBorder="1" applyAlignment="1">
      <alignment horizontal="center" vertical="center"/>
    </xf>
    <xf numFmtId="38" fontId="10" fillId="0" borderId="67" xfId="1" applyFont="1" applyBorder="1" applyAlignment="1">
      <alignment horizontal="center" vertical="center"/>
    </xf>
    <xf numFmtId="38" fontId="8" fillId="0" borderId="20" xfId="1" applyFont="1" applyBorder="1" applyAlignment="1">
      <alignment horizontal="center" vertical="center"/>
    </xf>
    <xf numFmtId="38" fontId="8" fillId="0" borderId="44" xfId="1" applyFont="1" applyBorder="1" applyAlignment="1">
      <alignment horizontal="left" vertical="center"/>
    </xf>
    <xf numFmtId="38" fontId="10" fillId="0" borderId="5" xfId="1" applyFont="1" applyBorder="1" applyAlignment="1">
      <alignment horizontal="left" vertical="center"/>
    </xf>
    <xf numFmtId="38" fontId="8" fillId="0" borderId="17" xfId="1" applyFont="1" applyBorder="1" applyAlignment="1">
      <alignment horizontal="center" vertical="center"/>
    </xf>
    <xf numFmtId="38" fontId="8" fillId="0" borderId="62" xfId="1" applyFont="1" applyBorder="1" applyAlignment="1">
      <alignment horizontal="left" vertical="center"/>
    </xf>
    <xf numFmtId="38" fontId="8" fillId="0" borderId="30" xfId="1" applyFont="1" applyBorder="1" applyAlignment="1">
      <alignment horizontal="left" vertical="center"/>
    </xf>
    <xf numFmtId="38" fontId="10" fillId="0" borderId="9" xfId="1" applyFont="1" applyBorder="1" applyAlignment="1">
      <alignment horizontal="center" vertical="center"/>
    </xf>
    <xf numFmtId="38" fontId="10" fillId="0" borderId="5" xfId="1" applyFont="1" applyBorder="1" applyAlignment="1">
      <alignment horizontal="center" vertical="center"/>
    </xf>
    <xf numFmtId="38" fontId="10" fillId="0" borderId="13" xfId="1" applyFont="1" applyBorder="1" applyAlignment="1">
      <alignment horizontal="center" vertical="center"/>
    </xf>
    <xf numFmtId="38" fontId="10" fillId="0" borderId="10" xfId="1" applyFont="1" applyBorder="1" applyAlignment="1">
      <alignment horizontal="left" vertical="center"/>
    </xf>
    <xf numFmtId="38" fontId="10" fillId="0" borderId="0" xfId="1" applyFont="1" applyBorder="1" applyAlignment="1">
      <alignment horizontal="left" vertical="center"/>
    </xf>
    <xf numFmtId="38" fontId="10" fillId="0" borderId="71" xfId="1" applyFont="1" applyBorder="1" applyAlignment="1">
      <alignment horizontal="left" vertical="center"/>
    </xf>
    <xf numFmtId="38" fontId="10" fillId="0" borderId="6" xfId="1" applyFont="1" applyBorder="1" applyAlignment="1">
      <alignment horizontal="left" vertical="center" shrinkToFit="1"/>
    </xf>
    <xf numFmtId="38" fontId="10" fillId="0" borderId="8" xfId="1" applyFont="1" applyBorder="1" applyAlignment="1">
      <alignment horizontal="left" vertical="center" shrinkToFit="1"/>
    </xf>
    <xf numFmtId="38" fontId="10" fillId="0" borderId="7" xfId="1" applyFont="1" applyBorder="1" applyAlignment="1">
      <alignment horizontal="left" vertical="center" shrinkToFit="1"/>
    </xf>
    <xf numFmtId="38" fontId="10" fillId="0" borderId="13" xfId="1" applyFont="1" applyBorder="1" applyAlignment="1">
      <alignment horizontal="left" vertical="center"/>
    </xf>
    <xf numFmtId="38" fontId="10" fillId="0" borderId="6" xfId="1" applyFont="1" applyBorder="1" applyAlignment="1">
      <alignment horizontal="left" vertical="center" wrapText="1" shrinkToFit="1"/>
    </xf>
    <xf numFmtId="38" fontId="10" fillId="0" borderId="79" xfId="1" applyFont="1" applyBorder="1" applyAlignment="1">
      <alignment horizontal="left" vertical="center"/>
    </xf>
    <xf numFmtId="38" fontId="10" fillId="0" borderId="80" xfId="1" applyFont="1" applyBorder="1" applyAlignment="1">
      <alignment horizontal="left" vertical="center"/>
    </xf>
    <xf numFmtId="38" fontId="10" fillId="0" borderId="9" xfId="1" applyFont="1" applyBorder="1" applyAlignment="1">
      <alignment horizontal="left" vertical="center" shrinkToFit="1"/>
    </xf>
    <xf numFmtId="38" fontId="10" fillId="0" borderId="5" xfId="1" applyFont="1" applyBorder="1" applyAlignment="1">
      <alignment horizontal="left" vertical="center" shrinkToFit="1"/>
    </xf>
    <xf numFmtId="38" fontId="10" fillId="0" borderId="13" xfId="1" applyFont="1" applyBorder="1" applyAlignment="1">
      <alignment horizontal="left" vertical="center" shrinkToFit="1"/>
    </xf>
    <xf numFmtId="0" fontId="5" fillId="2" borderId="91" xfId="0" applyFont="1" applyFill="1" applyBorder="1" applyAlignment="1">
      <alignment horizontal="center" vertical="center" wrapText="1"/>
    </xf>
    <xf numFmtId="0" fontId="5" fillId="2" borderId="98"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3"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109" xfId="0" applyFont="1" applyFill="1" applyBorder="1" applyAlignment="1">
      <alignment horizontal="center" vertical="center"/>
    </xf>
    <xf numFmtId="38" fontId="7" fillId="0" borderId="78" xfId="1" applyFont="1" applyBorder="1" applyAlignment="1">
      <alignment horizontal="left" vertical="center" shrinkToFit="1"/>
    </xf>
    <xf numFmtId="38" fontId="7" fillId="0" borderId="32" xfId="1" applyFont="1" applyBorder="1" applyAlignment="1">
      <alignment horizontal="left" vertical="center" shrinkToFit="1"/>
    </xf>
    <xf numFmtId="38" fontId="7" fillId="0" borderId="33" xfId="1" applyFont="1" applyBorder="1" applyAlignment="1">
      <alignment horizontal="left" vertical="center" shrinkToFit="1"/>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38" fontId="5" fillId="0" borderId="54" xfId="1" applyFont="1" applyBorder="1" applyAlignment="1">
      <alignment horizontal="left" vertical="center"/>
    </xf>
    <xf numFmtId="38" fontId="5" fillId="0" borderId="55" xfId="1" applyFont="1" applyBorder="1" applyAlignment="1">
      <alignment horizontal="left" vertical="center"/>
    </xf>
    <xf numFmtId="38" fontId="5" fillId="0" borderId="42" xfId="1" applyFont="1" applyBorder="1" applyAlignment="1">
      <alignment horizontal="left" vertical="center"/>
    </xf>
    <xf numFmtId="38" fontId="5" fillId="0" borderId="63" xfId="1" applyFont="1" applyBorder="1" applyAlignment="1">
      <alignment horizontal="left" vertical="center" shrinkToFit="1"/>
    </xf>
    <xf numFmtId="38" fontId="5" fillId="0" borderId="64" xfId="1" applyFont="1" applyBorder="1" applyAlignment="1">
      <alignment horizontal="left" vertical="center" shrinkToFit="1"/>
    </xf>
    <xf numFmtId="38" fontId="5" fillId="0" borderId="43" xfId="1" applyFont="1" applyBorder="1" applyAlignment="1">
      <alignment horizontal="left" vertical="center" shrinkToFit="1"/>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38" fontId="7" fillId="0" borderId="9" xfId="1" applyFont="1" applyBorder="1" applyAlignment="1">
      <alignment horizontal="left" vertical="center"/>
    </xf>
    <xf numFmtId="38" fontId="7" fillId="0" borderId="5" xfId="1" applyFont="1" applyBorder="1" applyAlignment="1">
      <alignment horizontal="left" vertical="center"/>
    </xf>
    <xf numFmtId="38" fontId="7" fillId="0" borderId="13" xfId="1" applyFont="1" applyBorder="1" applyAlignment="1">
      <alignment horizontal="left" vertical="center"/>
    </xf>
    <xf numFmtId="38" fontId="5" fillId="0" borderId="20" xfId="1" applyFont="1" applyBorder="1" applyAlignment="1">
      <alignment horizontal="center" vertical="center"/>
    </xf>
    <xf numFmtId="38" fontId="5" fillId="0" borderId="28" xfId="1" applyFont="1" applyBorder="1" applyAlignment="1">
      <alignment horizontal="center" vertical="center"/>
    </xf>
    <xf numFmtId="38" fontId="5" fillId="0" borderId="46" xfId="1" applyFont="1" applyBorder="1" applyAlignment="1">
      <alignment horizontal="left" vertical="center"/>
    </xf>
    <xf numFmtId="38" fontId="5" fillId="0" borderId="43" xfId="1" applyFont="1" applyBorder="1" applyAlignment="1">
      <alignment horizontal="left" vertical="center"/>
    </xf>
    <xf numFmtId="38" fontId="5" fillId="0" borderId="29" xfId="1" applyFont="1" applyBorder="1" applyAlignment="1">
      <alignment horizontal="center" vertical="center"/>
    </xf>
    <xf numFmtId="38" fontId="5" fillId="0" borderId="31" xfId="1" applyFont="1" applyBorder="1" applyAlignment="1">
      <alignment horizontal="center" vertical="center"/>
    </xf>
    <xf numFmtId="38" fontId="5" fillId="0" borderId="61" xfId="1" applyFont="1" applyBorder="1" applyAlignment="1">
      <alignment horizontal="left" vertical="center"/>
    </xf>
    <xf numFmtId="38" fontId="5" fillId="0" borderId="76" xfId="1" applyFont="1" applyBorder="1" applyAlignment="1">
      <alignment horizontal="left" vertical="center"/>
    </xf>
    <xf numFmtId="0" fontId="0" fillId="0" borderId="43" xfId="0" applyBorder="1" applyAlignment="1">
      <alignment horizontal="left"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38" fontId="5" fillId="0" borderId="54" xfId="1" applyFont="1" applyBorder="1" applyAlignment="1">
      <alignment horizontal="left" vertical="center" shrinkToFit="1"/>
    </xf>
    <xf numFmtId="38" fontId="5" fillId="0" borderId="55" xfId="1" applyFont="1" applyBorder="1" applyAlignment="1">
      <alignment horizontal="left" vertical="center" shrinkToFit="1"/>
    </xf>
    <xf numFmtId="38" fontId="5" fillId="0" borderId="42" xfId="1" applyFont="1" applyBorder="1" applyAlignment="1">
      <alignment horizontal="left" vertical="center" shrinkToFit="1"/>
    </xf>
    <xf numFmtId="38" fontId="5" fillId="2" borderId="11" xfId="1" applyFont="1" applyFill="1" applyBorder="1" applyAlignment="1">
      <alignment horizontal="center" vertical="center"/>
    </xf>
    <xf numFmtId="38" fontId="5" fillId="2" borderId="12" xfId="1" applyFont="1" applyFill="1" applyBorder="1" applyAlignment="1">
      <alignment horizontal="center" vertical="center"/>
    </xf>
    <xf numFmtId="38" fontId="5" fillId="2" borderId="41" xfId="1" applyFont="1" applyFill="1" applyBorder="1" applyAlignment="1">
      <alignment horizontal="center" vertical="center"/>
    </xf>
    <xf numFmtId="38" fontId="5" fillId="2" borderId="9" xfId="1" applyFont="1" applyFill="1" applyBorder="1" applyAlignment="1">
      <alignment horizontal="center" vertical="center"/>
    </xf>
    <xf numFmtId="38" fontId="5" fillId="2" borderId="5" xfId="1" applyFont="1" applyFill="1" applyBorder="1" applyAlignment="1">
      <alignment horizontal="center" vertical="center"/>
    </xf>
    <xf numFmtId="38" fontId="5" fillId="2" borderId="13" xfId="1" applyFont="1" applyFill="1" applyBorder="1" applyAlignment="1">
      <alignment horizontal="center" vertical="center"/>
    </xf>
    <xf numFmtId="38" fontId="7" fillId="0" borderId="83" xfId="1" applyFont="1" applyBorder="1" applyAlignment="1">
      <alignment horizontal="center" vertical="center"/>
    </xf>
    <xf numFmtId="38" fontId="7" fillId="0" borderId="84" xfId="1" applyFont="1" applyBorder="1" applyAlignment="1">
      <alignment horizontal="center" vertical="center"/>
    </xf>
    <xf numFmtId="38" fontId="7" fillId="0" borderId="67" xfId="1" applyFont="1" applyBorder="1" applyAlignment="1">
      <alignment horizontal="center" vertical="center"/>
    </xf>
    <xf numFmtId="38" fontId="7" fillId="0" borderId="48" xfId="1" applyFont="1" applyBorder="1" applyAlignment="1">
      <alignment horizontal="left" vertical="center"/>
    </xf>
    <xf numFmtId="38" fontId="7" fillId="0" borderId="79" xfId="1" applyFont="1" applyBorder="1" applyAlignment="1">
      <alignment horizontal="left" vertical="center"/>
    </xf>
    <xf numFmtId="38" fontId="7" fillId="0" borderId="80" xfId="1" applyFont="1" applyBorder="1" applyAlignment="1">
      <alignment horizontal="left" vertical="center"/>
    </xf>
    <xf numFmtId="38" fontId="15" fillId="2" borderId="1" xfId="1" applyFont="1" applyFill="1" applyBorder="1" applyAlignment="1">
      <alignment horizontal="center" vertical="center"/>
    </xf>
    <xf numFmtId="0" fontId="5" fillId="2" borderId="4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86" xfId="0" applyFont="1" applyFill="1" applyBorder="1" applyAlignment="1">
      <alignment horizontal="center" vertical="center"/>
    </xf>
    <xf numFmtId="0" fontId="5" fillId="2" borderId="88" xfId="0" applyFont="1" applyFill="1" applyBorder="1" applyAlignment="1">
      <alignment horizontal="center" vertical="center"/>
    </xf>
    <xf numFmtId="0" fontId="5" fillId="2" borderId="87" xfId="0" applyFont="1" applyFill="1" applyBorder="1" applyAlignment="1">
      <alignment horizontal="center" vertical="center"/>
    </xf>
    <xf numFmtId="38" fontId="7" fillId="0" borderId="83" xfId="1" applyFont="1" applyBorder="1" applyAlignment="1">
      <alignment horizontal="left" vertical="center"/>
    </xf>
    <xf numFmtId="38" fontId="7" fillId="0" borderId="84" xfId="1" applyFont="1" applyBorder="1" applyAlignment="1">
      <alignment horizontal="left" vertical="center"/>
    </xf>
    <xf numFmtId="38" fontId="7" fillId="0" borderId="67" xfId="1" applyFont="1" applyBorder="1" applyAlignment="1">
      <alignment horizontal="left" vertical="center"/>
    </xf>
    <xf numFmtId="38" fontId="5" fillId="0" borderId="62" xfId="1" applyFont="1" applyBorder="1" applyAlignment="1">
      <alignment horizontal="left" vertical="center"/>
    </xf>
    <xf numFmtId="38" fontId="5" fillId="2" borderId="10" xfId="1" applyFont="1" applyFill="1" applyBorder="1" applyAlignment="1">
      <alignment horizontal="center" vertical="center"/>
    </xf>
    <xf numFmtId="38" fontId="5" fillId="2" borderId="0" xfId="1" applyFont="1" applyFill="1" applyBorder="1" applyAlignment="1">
      <alignment horizontal="center" vertical="center"/>
    </xf>
    <xf numFmtId="38" fontId="5" fillId="2" borderId="71" xfId="1" applyFont="1" applyFill="1" applyBorder="1" applyAlignment="1">
      <alignment horizontal="center" vertical="center"/>
    </xf>
    <xf numFmtId="38" fontId="5" fillId="0" borderId="63" xfId="1" applyFont="1" applyBorder="1" applyAlignment="1">
      <alignment horizontal="left" vertical="center"/>
    </xf>
    <xf numFmtId="38" fontId="5" fillId="0" borderId="64" xfId="1" applyFont="1" applyBorder="1" applyAlignment="1">
      <alignment horizontal="left" vertical="center"/>
    </xf>
    <xf numFmtId="38" fontId="5" fillId="0" borderId="58" xfId="1" applyFont="1" applyBorder="1" applyAlignment="1">
      <alignment horizontal="center" vertical="center"/>
    </xf>
    <xf numFmtId="38" fontId="5" fillId="0" borderId="45" xfId="1" applyFont="1" applyBorder="1" applyAlignment="1">
      <alignment horizontal="center" vertical="center"/>
    </xf>
    <xf numFmtId="38" fontId="5" fillId="0" borderId="54" xfId="1" applyFont="1" applyFill="1" applyBorder="1" applyAlignment="1">
      <alignment horizontal="center" vertical="center"/>
    </xf>
    <xf numFmtId="38" fontId="5" fillId="0" borderId="82" xfId="1" applyFont="1" applyFill="1" applyBorder="1" applyAlignment="1">
      <alignment horizontal="center" vertical="center"/>
    </xf>
    <xf numFmtId="38" fontId="5" fillId="0" borderId="63" xfId="1" applyFont="1" applyFill="1" applyBorder="1" applyAlignment="1">
      <alignment horizontal="center" vertical="center"/>
    </xf>
    <xf numFmtId="38" fontId="5" fillId="0" borderId="85" xfId="1" applyFont="1" applyFill="1" applyBorder="1" applyAlignment="1">
      <alignment horizontal="center"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1" xfId="1" applyFont="1" applyFill="1" applyBorder="1" applyAlignment="1">
      <alignment horizontal="center" vertical="center"/>
    </xf>
    <xf numFmtId="38" fontId="5" fillId="0" borderId="29" xfId="1" applyFont="1" applyFill="1" applyBorder="1" applyAlignment="1">
      <alignment horizontal="center" vertical="center"/>
    </xf>
    <xf numFmtId="38" fontId="5" fillId="0" borderId="26" xfId="1" applyFont="1" applyFill="1" applyBorder="1" applyAlignment="1">
      <alignment horizontal="left" vertical="center"/>
    </xf>
    <xf numFmtId="38" fontId="5" fillId="0" borderId="22" xfId="1" applyFont="1" applyFill="1" applyBorder="1" applyAlignment="1">
      <alignment horizontal="left" vertical="center"/>
    </xf>
    <xf numFmtId="38" fontId="5" fillId="0" borderId="46" xfId="1" applyFont="1" applyFill="1" applyBorder="1" applyAlignment="1">
      <alignment horizontal="left" vertical="center"/>
    </xf>
    <xf numFmtId="38" fontId="5" fillId="0" borderId="43" xfId="1" applyFont="1" applyFill="1" applyBorder="1" applyAlignment="1">
      <alignment horizontal="left" vertical="center"/>
    </xf>
    <xf numFmtId="38" fontId="7" fillId="0" borderId="9" xfId="1" applyFont="1" applyFill="1" applyBorder="1" applyAlignment="1">
      <alignment horizontal="left" vertical="center"/>
    </xf>
    <xf numFmtId="38" fontId="7" fillId="0" borderId="5" xfId="1" applyFont="1" applyFill="1" applyBorder="1" applyAlignment="1">
      <alignment horizontal="left" vertical="center"/>
    </xf>
    <xf numFmtId="38" fontId="7" fillId="0" borderId="13" xfId="1" applyFont="1" applyFill="1" applyBorder="1" applyAlignment="1">
      <alignment horizontal="left" vertical="center"/>
    </xf>
    <xf numFmtId="38" fontId="5" fillId="0" borderId="62" xfId="1" applyFont="1" applyFill="1" applyBorder="1" applyAlignment="1">
      <alignment horizontal="left" vertical="center"/>
    </xf>
    <xf numFmtId="38" fontId="5" fillId="0" borderId="42" xfId="1" applyFont="1" applyFill="1" applyBorder="1" applyAlignment="1">
      <alignment horizontal="left" vertical="center"/>
    </xf>
    <xf numFmtId="38" fontId="7" fillId="0" borderId="48" xfId="1" applyFont="1" applyFill="1" applyBorder="1" applyAlignment="1">
      <alignment horizontal="left" vertical="center"/>
    </xf>
    <xf numFmtId="38" fontId="7" fillId="0" borderId="79" xfId="1" applyFont="1" applyFill="1" applyBorder="1" applyAlignment="1">
      <alignment horizontal="left" vertical="center"/>
    </xf>
    <xf numFmtId="38" fontId="7" fillId="0" borderId="80" xfId="1" applyFont="1" applyFill="1" applyBorder="1" applyAlignment="1">
      <alignment horizontal="left" vertical="center"/>
    </xf>
    <xf numFmtId="38" fontId="7" fillId="0" borderId="9" xfId="1" applyFont="1" applyBorder="1" applyAlignment="1">
      <alignment horizontal="center" vertical="center"/>
    </xf>
    <xf numFmtId="38" fontId="7" fillId="0" borderId="5" xfId="1" applyFont="1" applyBorder="1" applyAlignment="1">
      <alignment horizontal="center" vertical="center"/>
    </xf>
    <xf numFmtId="38" fontId="7" fillId="0" borderId="13" xfId="1" applyFont="1" applyBorder="1" applyAlignment="1">
      <alignment horizontal="center" vertical="center"/>
    </xf>
    <xf numFmtId="38" fontId="7" fillId="0" borderId="6" xfId="1" applyFont="1" applyBorder="1" applyAlignment="1">
      <alignment horizontal="center" vertical="center"/>
    </xf>
    <xf numFmtId="38" fontId="7" fillId="0" borderId="8" xfId="1" applyFont="1" applyBorder="1" applyAlignment="1">
      <alignment horizontal="center" vertical="center"/>
    </xf>
    <xf numFmtId="38" fontId="7" fillId="0" borderId="7" xfId="1" applyFont="1" applyBorder="1" applyAlignment="1">
      <alignment horizontal="center" vertical="center"/>
    </xf>
    <xf numFmtId="38" fontId="15" fillId="2" borderId="11" xfId="1" applyFont="1" applyFill="1" applyBorder="1" applyAlignment="1">
      <alignment horizontal="center" vertical="center"/>
    </xf>
    <xf numFmtId="38" fontId="15" fillId="2" borderId="12" xfId="1" applyFont="1" applyFill="1" applyBorder="1" applyAlignment="1">
      <alignment horizontal="center" vertical="center"/>
    </xf>
    <xf numFmtId="38" fontId="15" fillId="2" borderId="41" xfId="1" applyFont="1" applyFill="1" applyBorder="1" applyAlignment="1">
      <alignment horizontal="center" vertical="center"/>
    </xf>
    <xf numFmtId="38" fontId="15" fillId="2" borderId="9" xfId="1" applyFont="1" applyFill="1" applyBorder="1" applyAlignment="1">
      <alignment horizontal="center" vertical="center"/>
    </xf>
    <xf numFmtId="38" fontId="15" fillId="2" borderId="5" xfId="1" applyFont="1" applyFill="1" applyBorder="1" applyAlignment="1">
      <alignment horizontal="center" vertical="center"/>
    </xf>
    <xf numFmtId="38" fontId="15" fillId="2" borderId="13" xfId="1" applyFont="1" applyFill="1" applyBorder="1" applyAlignment="1">
      <alignment horizontal="center" vertical="center"/>
    </xf>
    <xf numFmtId="38" fontId="17" fillId="2" borderId="110" xfId="2" applyFont="1" applyFill="1" applyBorder="1" applyAlignment="1">
      <alignment horizontal="center" vertical="center"/>
    </xf>
    <xf numFmtId="38" fontId="17" fillId="2" borderId="111" xfId="2" applyFont="1" applyFill="1" applyBorder="1" applyAlignment="1">
      <alignment horizontal="center" vertical="center"/>
    </xf>
    <xf numFmtId="38" fontId="17" fillId="2" borderId="112" xfId="2" applyFont="1" applyFill="1" applyBorder="1" applyAlignment="1">
      <alignment horizontal="center" vertical="center"/>
    </xf>
    <xf numFmtId="38" fontId="17" fillId="0" borderId="82" xfId="2" applyFont="1" applyBorder="1" applyAlignment="1">
      <alignment horizontal="left" vertical="center"/>
    </xf>
    <xf numFmtId="38" fontId="17" fillId="0" borderId="76" xfId="2" applyFont="1" applyBorder="1" applyAlignment="1">
      <alignment horizontal="left" vertical="center"/>
    </xf>
    <xf numFmtId="38" fontId="17" fillId="0" borderId="78" xfId="2" applyFont="1" applyBorder="1" applyAlignment="1">
      <alignment horizontal="left" vertical="center"/>
    </xf>
    <xf numFmtId="38" fontId="17" fillId="0" borderId="33" xfId="2" applyFont="1" applyBorder="1" applyAlignment="1">
      <alignment horizontal="left" vertical="center"/>
    </xf>
    <xf numFmtId="38" fontId="17" fillId="0" borderId="9" xfId="2" applyFont="1" applyBorder="1" applyAlignment="1">
      <alignment horizontal="left" vertical="center"/>
    </xf>
    <xf numFmtId="38" fontId="17" fillId="0" borderId="5" xfId="2" applyFont="1" applyBorder="1" applyAlignment="1">
      <alignment horizontal="left" vertical="center"/>
    </xf>
    <xf numFmtId="38" fontId="17" fillId="0" borderId="13" xfId="2" applyFont="1" applyBorder="1" applyAlignment="1">
      <alignment horizontal="left" vertical="center"/>
    </xf>
    <xf numFmtId="38" fontId="17" fillId="0" borderId="85" xfId="2" applyFont="1" applyBorder="1" applyAlignment="1">
      <alignment vertical="center"/>
    </xf>
    <xf numFmtId="38" fontId="17" fillId="0" borderId="44" xfId="2" applyFont="1" applyBorder="1" applyAlignment="1">
      <alignment vertical="center"/>
    </xf>
    <xf numFmtId="38" fontId="22" fillId="2" borderId="6" xfId="1" applyFont="1" applyFill="1" applyBorder="1" applyAlignment="1">
      <alignment horizontal="center" vertical="center"/>
    </xf>
    <xf numFmtId="38" fontId="22" fillId="2" borderId="8" xfId="1" applyFont="1" applyFill="1" applyBorder="1" applyAlignment="1">
      <alignment horizontal="center" vertical="center"/>
    </xf>
    <xf numFmtId="0" fontId="22" fillId="0" borderId="4" xfId="0" applyFont="1" applyBorder="1" applyAlignment="1">
      <alignment horizontal="left" vertical="center"/>
    </xf>
    <xf numFmtId="0" fontId="22" fillId="0" borderId="1" xfId="0" applyFont="1" applyBorder="1" applyAlignment="1">
      <alignment horizontal="left" vertical="center"/>
    </xf>
    <xf numFmtId="38" fontId="22" fillId="0" borderId="2" xfId="1" applyFont="1" applyBorder="1" applyAlignment="1">
      <alignment horizontal="left" vertical="center"/>
    </xf>
    <xf numFmtId="38" fontId="22" fillId="0" borderId="3" xfId="1" applyFont="1" applyBorder="1" applyAlignment="1">
      <alignment horizontal="left" vertical="center"/>
    </xf>
    <xf numFmtId="38" fontId="22" fillId="0" borderId="4" xfId="1" applyFont="1" applyBorder="1" applyAlignment="1">
      <alignment horizontal="left" vertical="center"/>
    </xf>
    <xf numFmtId="0" fontId="22" fillId="2" borderId="113" xfId="0" applyFont="1" applyFill="1" applyBorder="1" applyAlignment="1">
      <alignment horizontal="center" vertical="center"/>
    </xf>
    <xf numFmtId="0" fontId="22" fillId="0" borderId="115" xfId="0" applyFont="1" applyBorder="1" applyAlignment="1">
      <alignment horizontal="center" vertical="center"/>
    </xf>
    <xf numFmtId="0" fontId="22" fillId="2" borderId="2" xfId="0" applyFont="1" applyFill="1" applyBorder="1" applyAlignment="1">
      <alignment horizontal="center" vertical="center"/>
    </xf>
    <xf numFmtId="0" fontId="22" fillId="2" borderId="117"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0" borderId="57" xfId="0" applyFont="1" applyBorder="1" applyAlignment="1">
      <alignment horizontal="center" vertical="center"/>
    </xf>
    <xf numFmtId="0" fontId="22" fillId="0" borderId="65" xfId="0" applyFont="1" applyBorder="1" applyAlignment="1">
      <alignment horizontal="center" vertical="center"/>
    </xf>
    <xf numFmtId="0" fontId="22" fillId="0" borderId="1" xfId="0" applyFont="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4"/>
  <sheetViews>
    <sheetView tabSelected="1" view="pageBreakPreview" zoomScaleNormal="55" zoomScaleSheetLayoutView="100" workbookViewId="0"/>
  </sheetViews>
  <sheetFormatPr defaultColWidth="10" defaultRowHeight="21" customHeight="1" x14ac:dyDescent="0.15"/>
  <cols>
    <col min="1" max="1" width="5.625" style="154" customWidth="1"/>
    <col min="2" max="3" width="1.75" style="5" customWidth="1"/>
    <col min="4" max="4" width="23.625" style="5" customWidth="1"/>
    <col min="5" max="14" width="14.625" style="5" customWidth="1"/>
    <col min="15" max="15" width="18.625" style="5" customWidth="1"/>
    <col min="16" max="16" width="10.625" style="5" customWidth="1"/>
    <col min="17" max="16384" width="10" style="23"/>
  </cols>
  <sheetData>
    <row r="1" spans="1:16" ht="21" customHeight="1" x14ac:dyDescent="0.15">
      <c r="A1" s="150" t="s">
        <v>81</v>
      </c>
    </row>
    <row r="2" spans="1:16" ht="21" customHeight="1" x14ac:dyDescent="0.15">
      <c r="A2" s="151"/>
    </row>
    <row r="3" spans="1:16" ht="21" customHeight="1" x14ac:dyDescent="0.15">
      <c r="A3" s="150" t="s">
        <v>48</v>
      </c>
    </row>
    <row r="4" spans="1:16" ht="24" customHeight="1" x14ac:dyDescent="0.15">
      <c r="B4" s="379"/>
      <c r="C4" s="380"/>
      <c r="D4" s="380"/>
      <c r="E4" s="146" t="s">
        <v>90</v>
      </c>
      <c r="F4" s="147" t="s">
        <v>91</v>
      </c>
      <c r="G4" s="147" t="s">
        <v>92</v>
      </c>
      <c r="H4" s="147" t="s">
        <v>93</v>
      </c>
      <c r="I4" s="147" t="s">
        <v>94</v>
      </c>
      <c r="J4" s="146" t="s">
        <v>95</v>
      </c>
      <c r="K4" s="147" t="s">
        <v>96</v>
      </c>
      <c r="L4" s="147" t="s">
        <v>97</v>
      </c>
      <c r="M4" s="147" t="s">
        <v>154</v>
      </c>
      <c r="N4" s="147" t="s">
        <v>155</v>
      </c>
      <c r="O4" s="279"/>
      <c r="P4" s="23"/>
    </row>
    <row r="5" spans="1:16" ht="21" customHeight="1" x14ac:dyDescent="0.15">
      <c r="B5" s="381"/>
      <c r="C5" s="384" t="s">
        <v>39</v>
      </c>
      <c r="D5" s="371"/>
      <c r="E5" s="96"/>
      <c r="F5" s="97"/>
      <c r="G5" s="97"/>
      <c r="H5" s="97"/>
      <c r="I5" s="98"/>
      <c r="J5" s="96"/>
      <c r="K5" s="97"/>
      <c r="L5" s="97"/>
      <c r="M5" s="97"/>
      <c r="N5" s="98"/>
      <c r="O5" s="23"/>
      <c r="P5" s="23"/>
    </row>
    <row r="6" spans="1:16" ht="21" customHeight="1" x14ac:dyDescent="0.15">
      <c r="B6" s="382"/>
      <c r="C6" s="364" t="s">
        <v>203</v>
      </c>
      <c r="D6" s="365"/>
      <c r="E6" s="99"/>
      <c r="F6" s="97"/>
      <c r="G6" s="97"/>
      <c r="H6" s="97"/>
      <c r="I6" s="98"/>
      <c r="J6" s="96"/>
      <c r="K6" s="97"/>
      <c r="L6" s="97"/>
      <c r="M6" s="97"/>
      <c r="N6" s="98"/>
      <c r="O6" s="23"/>
      <c r="P6" s="23"/>
    </row>
    <row r="7" spans="1:16" ht="21" customHeight="1" x14ac:dyDescent="0.15">
      <c r="B7" s="383"/>
      <c r="C7" s="385" t="s">
        <v>41</v>
      </c>
      <c r="D7" s="386"/>
      <c r="E7" s="99"/>
      <c r="F7" s="100"/>
      <c r="G7" s="100"/>
      <c r="H7" s="100"/>
      <c r="I7" s="80"/>
      <c r="J7" s="99"/>
      <c r="K7" s="100"/>
      <c r="L7" s="100"/>
      <c r="M7" s="100"/>
      <c r="N7" s="80"/>
      <c r="O7" s="23"/>
      <c r="P7" s="23"/>
    </row>
    <row r="8" spans="1:16" s="13" customFormat="1" ht="21" customHeight="1" x14ac:dyDescent="0.15">
      <c r="A8" s="151"/>
      <c r="B8" s="368" t="s">
        <v>33</v>
      </c>
      <c r="C8" s="369"/>
      <c r="D8" s="369"/>
      <c r="E8" s="101">
        <f t="shared" ref="E8:N8" si="0">SUM(E5:E7)</f>
        <v>0</v>
      </c>
      <c r="F8" s="102">
        <f t="shared" si="0"/>
        <v>0</v>
      </c>
      <c r="G8" s="102">
        <f t="shared" si="0"/>
        <v>0</v>
      </c>
      <c r="H8" s="102">
        <f t="shared" si="0"/>
        <v>0</v>
      </c>
      <c r="I8" s="119">
        <f t="shared" si="0"/>
        <v>0</v>
      </c>
      <c r="J8" s="101">
        <f t="shared" si="0"/>
        <v>0</v>
      </c>
      <c r="K8" s="102">
        <f t="shared" si="0"/>
        <v>0</v>
      </c>
      <c r="L8" s="102">
        <f t="shared" si="0"/>
        <v>0</v>
      </c>
      <c r="M8" s="102">
        <f t="shared" si="0"/>
        <v>0</v>
      </c>
      <c r="N8" s="119">
        <f t="shared" si="0"/>
        <v>0</v>
      </c>
      <c r="O8" s="243"/>
    </row>
    <row r="9" spans="1:16" ht="21" customHeight="1" x14ac:dyDescent="0.15">
      <c r="B9" s="73"/>
      <c r="C9" s="371" t="s">
        <v>42</v>
      </c>
      <c r="D9" s="388"/>
      <c r="E9" s="96"/>
      <c r="F9" s="97"/>
      <c r="G9" s="97"/>
      <c r="H9" s="97"/>
      <c r="I9" s="98"/>
      <c r="J9" s="96"/>
      <c r="K9" s="97"/>
      <c r="L9" s="97"/>
      <c r="M9" s="97"/>
      <c r="N9" s="98"/>
      <c r="O9" s="23"/>
      <c r="P9" s="23"/>
    </row>
    <row r="10" spans="1:16" ht="21" customHeight="1" x14ac:dyDescent="0.15">
      <c r="B10" s="73"/>
      <c r="C10" s="365" t="s">
        <v>43</v>
      </c>
      <c r="D10" s="367"/>
      <c r="E10" s="99"/>
      <c r="F10" s="100"/>
      <c r="G10" s="100"/>
      <c r="H10" s="100"/>
      <c r="I10" s="80"/>
      <c r="J10" s="99"/>
      <c r="K10" s="100"/>
      <c r="L10" s="100"/>
      <c r="M10" s="100"/>
      <c r="N10" s="80"/>
      <c r="O10" s="23"/>
      <c r="P10" s="23"/>
    </row>
    <row r="11" spans="1:16" ht="21" customHeight="1" x14ac:dyDescent="0.15">
      <c r="B11" s="73"/>
      <c r="C11" s="365" t="s">
        <v>44</v>
      </c>
      <c r="D11" s="367"/>
      <c r="E11" s="99"/>
      <c r="F11" s="100"/>
      <c r="G11" s="100"/>
      <c r="H11" s="100"/>
      <c r="I11" s="80"/>
      <c r="J11" s="99"/>
      <c r="K11" s="100"/>
      <c r="L11" s="100"/>
      <c r="M11" s="100"/>
      <c r="N11" s="80"/>
      <c r="O11" s="23"/>
      <c r="P11" s="23"/>
    </row>
    <row r="12" spans="1:16" ht="21" customHeight="1" x14ac:dyDescent="0.15">
      <c r="B12" s="73"/>
      <c r="C12" s="365" t="s">
        <v>45</v>
      </c>
      <c r="D12" s="367"/>
      <c r="E12" s="99"/>
      <c r="F12" s="100"/>
      <c r="G12" s="100"/>
      <c r="H12" s="100"/>
      <c r="I12" s="80"/>
      <c r="J12" s="99"/>
      <c r="K12" s="100"/>
      <c r="L12" s="100"/>
      <c r="M12" s="100"/>
      <c r="N12" s="80"/>
      <c r="O12" s="23"/>
      <c r="P12" s="23"/>
    </row>
    <row r="13" spans="1:16" ht="21" customHeight="1" x14ac:dyDescent="0.15">
      <c r="B13" s="73"/>
      <c r="C13" s="365" t="s">
        <v>204</v>
      </c>
      <c r="D13" s="366"/>
      <c r="E13" s="99"/>
      <c r="F13" s="100"/>
      <c r="G13" s="100"/>
      <c r="H13" s="100"/>
      <c r="I13" s="80"/>
      <c r="J13" s="99"/>
      <c r="K13" s="100"/>
      <c r="L13" s="100"/>
      <c r="M13" s="100"/>
      <c r="N13" s="80"/>
      <c r="O13" s="23"/>
      <c r="P13" s="23"/>
    </row>
    <row r="14" spans="1:16" ht="21" customHeight="1" x14ac:dyDescent="0.15">
      <c r="B14" s="73"/>
      <c r="C14" s="388" t="s">
        <v>75</v>
      </c>
      <c r="D14" s="367"/>
      <c r="E14" s="99"/>
      <c r="F14" s="100"/>
      <c r="G14" s="100"/>
      <c r="H14" s="100"/>
      <c r="I14" s="80"/>
      <c r="J14" s="99"/>
      <c r="K14" s="100"/>
      <c r="L14" s="100"/>
      <c r="M14" s="100"/>
      <c r="N14" s="80"/>
      <c r="O14" s="23"/>
      <c r="P14" s="23"/>
    </row>
    <row r="15" spans="1:16" s="13" customFormat="1" ht="21" customHeight="1" thickBot="1" x14ac:dyDescent="0.2">
      <c r="A15" s="151"/>
      <c r="B15" s="389" t="s">
        <v>34</v>
      </c>
      <c r="C15" s="390"/>
      <c r="D15" s="391"/>
      <c r="E15" s="242">
        <f t="shared" ref="E15:N15" si="1">SUM(E9:E14)</f>
        <v>0</v>
      </c>
      <c r="F15" s="104">
        <f t="shared" si="1"/>
        <v>0</v>
      </c>
      <c r="G15" s="104">
        <f t="shared" si="1"/>
        <v>0</v>
      </c>
      <c r="H15" s="104">
        <f t="shared" si="1"/>
        <v>0</v>
      </c>
      <c r="I15" s="105">
        <f t="shared" si="1"/>
        <v>0</v>
      </c>
      <c r="J15" s="242">
        <f t="shared" si="1"/>
        <v>0</v>
      </c>
      <c r="K15" s="104">
        <f t="shared" si="1"/>
        <v>0</v>
      </c>
      <c r="L15" s="104">
        <f t="shared" si="1"/>
        <v>0</v>
      </c>
      <c r="M15" s="104">
        <f t="shared" si="1"/>
        <v>0</v>
      </c>
      <c r="N15" s="105">
        <f t="shared" si="1"/>
        <v>0</v>
      </c>
    </row>
    <row r="16" spans="1:16" s="13" customFormat="1" ht="21" customHeight="1" thickTop="1" x14ac:dyDescent="0.15">
      <c r="A16" s="151"/>
      <c r="B16" s="392" t="s">
        <v>63</v>
      </c>
      <c r="C16" s="393"/>
      <c r="D16" s="394"/>
      <c r="E16" s="241">
        <f t="shared" ref="E16:N16" si="2">E15-E8</f>
        <v>0</v>
      </c>
      <c r="F16" s="241">
        <f t="shared" si="2"/>
        <v>0</v>
      </c>
      <c r="G16" s="241">
        <f t="shared" si="2"/>
        <v>0</v>
      </c>
      <c r="H16" s="241">
        <f t="shared" si="2"/>
        <v>0</v>
      </c>
      <c r="I16" s="106">
        <f t="shared" si="2"/>
        <v>0</v>
      </c>
      <c r="J16" s="241">
        <f t="shared" si="2"/>
        <v>0</v>
      </c>
      <c r="K16" s="241">
        <f t="shared" si="2"/>
        <v>0</v>
      </c>
      <c r="L16" s="241">
        <f t="shared" si="2"/>
        <v>0</v>
      </c>
      <c r="M16" s="241">
        <f t="shared" si="2"/>
        <v>0</v>
      </c>
      <c r="N16" s="106">
        <f t="shared" si="2"/>
        <v>0</v>
      </c>
    </row>
    <row r="17" spans="1:16" s="13" customFormat="1" ht="21" customHeight="1" x14ac:dyDescent="0.15">
      <c r="A17" s="151"/>
      <c r="B17" s="78"/>
      <c r="C17" s="78"/>
      <c r="D17" s="78"/>
      <c r="E17" s="95"/>
      <c r="F17" s="95"/>
      <c r="G17" s="95"/>
      <c r="H17" s="95"/>
      <c r="I17" s="95"/>
      <c r="J17" s="95"/>
      <c r="K17" s="95"/>
      <c r="L17" s="95"/>
      <c r="M17" s="95"/>
      <c r="N17" s="95"/>
    </row>
    <row r="18" spans="1:16" ht="21" customHeight="1" x14ac:dyDescent="0.15">
      <c r="D18" s="74"/>
      <c r="E18" s="74"/>
      <c r="F18" s="74"/>
      <c r="G18" s="74"/>
      <c r="H18" s="74"/>
      <c r="I18" s="74"/>
      <c r="J18" s="74"/>
      <c r="K18" s="74"/>
      <c r="L18" s="74"/>
      <c r="M18" s="74"/>
      <c r="N18" s="74"/>
      <c r="O18" s="74"/>
      <c r="P18" s="74"/>
    </row>
    <row r="19" spans="1:16" ht="24" customHeight="1" x14ac:dyDescent="0.15">
      <c r="B19" s="379"/>
      <c r="C19" s="380"/>
      <c r="D19" s="380"/>
      <c r="E19" s="146" t="s">
        <v>98</v>
      </c>
      <c r="F19" s="147" t="s">
        <v>99</v>
      </c>
      <c r="G19" s="147" t="s">
        <v>100</v>
      </c>
      <c r="H19" s="147" t="s">
        <v>101</v>
      </c>
      <c r="I19" s="148" t="s">
        <v>102</v>
      </c>
      <c r="J19" s="146" t="s">
        <v>103</v>
      </c>
      <c r="K19" s="147" t="s">
        <v>104</v>
      </c>
      <c r="L19" s="147" t="s">
        <v>105</v>
      </c>
      <c r="M19" s="147" t="s">
        <v>156</v>
      </c>
      <c r="N19" s="147" t="s">
        <v>157</v>
      </c>
      <c r="O19" s="149" t="s">
        <v>82</v>
      </c>
      <c r="P19" s="23"/>
    </row>
    <row r="20" spans="1:16" ht="21" customHeight="1" x14ac:dyDescent="0.15">
      <c r="B20" s="381"/>
      <c r="C20" s="384" t="s">
        <v>39</v>
      </c>
      <c r="D20" s="371"/>
      <c r="E20" s="96"/>
      <c r="F20" s="97"/>
      <c r="G20" s="97"/>
      <c r="H20" s="97"/>
      <c r="I20" s="98"/>
      <c r="J20" s="96"/>
      <c r="K20" s="97"/>
      <c r="L20" s="97"/>
      <c r="M20" s="97"/>
      <c r="N20" s="82"/>
      <c r="O20" s="244">
        <f>SUM(E5:N5,E20:N20)</f>
        <v>0</v>
      </c>
      <c r="P20" s="23"/>
    </row>
    <row r="21" spans="1:16" ht="21" customHeight="1" x14ac:dyDescent="0.15">
      <c r="B21" s="382"/>
      <c r="C21" s="364" t="s">
        <v>203</v>
      </c>
      <c r="D21" s="365"/>
      <c r="E21" s="96"/>
      <c r="F21" s="97"/>
      <c r="G21" s="97"/>
      <c r="H21" s="97"/>
      <c r="I21" s="98"/>
      <c r="J21" s="96"/>
      <c r="K21" s="97"/>
      <c r="L21" s="97"/>
      <c r="M21" s="97"/>
      <c r="N21" s="82"/>
      <c r="O21" s="244"/>
      <c r="P21" s="23"/>
    </row>
    <row r="22" spans="1:16" ht="21" customHeight="1" x14ac:dyDescent="0.15">
      <c r="B22" s="383"/>
      <c r="C22" s="385" t="s">
        <v>41</v>
      </c>
      <c r="D22" s="387"/>
      <c r="E22" s="99"/>
      <c r="F22" s="100"/>
      <c r="G22" s="100"/>
      <c r="H22" s="100"/>
      <c r="I22" s="80"/>
      <c r="J22" s="99"/>
      <c r="K22" s="100"/>
      <c r="L22" s="100"/>
      <c r="M22" s="100"/>
      <c r="N22" s="118"/>
      <c r="O22" s="244">
        <f>SUM(E7:N7,E22:N22)</f>
        <v>0</v>
      </c>
      <c r="P22" s="23"/>
    </row>
    <row r="23" spans="1:16" s="13" customFormat="1" ht="21" customHeight="1" x14ac:dyDescent="0.15">
      <c r="A23" s="151"/>
      <c r="B23" s="368" t="s">
        <v>33</v>
      </c>
      <c r="C23" s="369"/>
      <c r="D23" s="370"/>
      <c r="E23" s="248">
        <f>SUM(E20:E22)</f>
        <v>0</v>
      </c>
      <c r="F23" s="248">
        <f t="shared" ref="F23:O23" si="3">SUM(F20:F22)</f>
        <v>0</v>
      </c>
      <c r="G23" s="248">
        <f t="shared" si="3"/>
        <v>0</v>
      </c>
      <c r="H23" s="248">
        <f t="shared" si="3"/>
        <v>0</v>
      </c>
      <c r="I23" s="103">
        <f t="shared" si="3"/>
        <v>0</v>
      </c>
      <c r="J23" s="248">
        <f t="shared" si="3"/>
        <v>0</v>
      </c>
      <c r="K23" s="248">
        <f t="shared" si="3"/>
        <v>0</v>
      </c>
      <c r="L23" s="248">
        <f t="shared" si="3"/>
        <v>0</v>
      </c>
      <c r="M23" s="248">
        <f t="shared" si="3"/>
        <v>0</v>
      </c>
      <c r="N23" s="269">
        <f t="shared" si="3"/>
        <v>0</v>
      </c>
      <c r="O23" s="278">
        <f t="shared" si="3"/>
        <v>0</v>
      </c>
      <c r="P23" s="243"/>
    </row>
    <row r="24" spans="1:16" ht="21" customHeight="1" x14ac:dyDescent="0.15">
      <c r="B24" s="73"/>
      <c r="C24" s="371" t="s">
        <v>42</v>
      </c>
      <c r="D24" s="372"/>
      <c r="E24" s="249"/>
      <c r="F24" s="97"/>
      <c r="G24" s="97"/>
      <c r="H24" s="97"/>
      <c r="I24" s="98"/>
      <c r="J24" s="249"/>
      <c r="K24" s="97"/>
      <c r="L24" s="97"/>
      <c r="M24" s="97"/>
      <c r="N24" s="82"/>
      <c r="O24" s="247">
        <f>SUM(E9:N9,E24:N24)</f>
        <v>0</v>
      </c>
      <c r="P24" s="23"/>
    </row>
    <row r="25" spans="1:16" ht="21" customHeight="1" x14ac:dyDescent="0.15">
      <c r="B25" s="73"/>
      <c r="C25" s="365" t="s">
        <v>43</v>
      </c>
      <c r="D25" s="366"/>
      <c r="E25" s="250"/>
      <c r="F25" s="100"/>
      <c r="G25" s="100"/>
      <c r="H25" s="100"/>
      <c r="I25" s="80"/>
      <c r="J25" s="250"/>
      <c r="K25" s="100"/>
      <c r="L25" s="100"/>
      <c r="M25" s="100"/>
      <c r="N25" s="118"/>
      <c r="O25" s="244">
        <f>SUM(E10:N10,E25:N25)</f>
        <v>0</v>
      </c>
      <c r="P25" s="23"/>
    </row>
    <row r="26" spans="1:16" ht="21" customHeight="1" x14ac:dyDescent="0.15">
      <c r="B26" s="73"/>
      <c r="C26" s="365" t="s">
        <v>44</v>
      </c>
      <c r="D26" s="366"/>
      <c r="E26" s="250"/>
      <c r="F26" s="100"/>
      <c r="G26" s="100"/>
      <c r="H26" s="100"/>
      <c r="I26" s="80"/>
      <c r="J26" s="250"/>
      <c r="K26" s="100"/>
      <c r="L26" s="100"/>
      <c r="M26" s="100"/>
      <c r="N26" s="118"/>
      <c r="O26" s="244">
        <f>SUM(E11:N11,E26:N26)</f>
        <v>0</v>
      </c>
      <c r="P26" s="23"/>
    </row>
    <row r="27" spans="1:16" ht="21" customHeight="1" x14ac:dyDescent="0.15">
      <c r="B27" s="73"/>
      <c r="C27" s="365" t="s">
        <v>45</v>
      </c>
      <c r="D27" s="366"/>
      <c r="E27" s="250"/>
      <c r="F27" s="100"/>
      <c r="G27" s="100"/>
      <c r="H27" s="100"/>
      <c r="I27" s="80"/>
      <c r="J27" s="250"/>
      <c r="K27" s="100"/>
      <c r="L27" s="100"/>
      <c r="M27" s="100"/>
      <c r="N27" s="118"/>
      <c r="O27" s="244">
        <f>SUM(E12:N12,E27:N27)</f>
        <v>0</v>
      </c>
      <c r="P27" s="23"/>
    </row>
    <row r="28" spans="1:16" ht="21" customHeight="1" x14ac:dyDescent="0.15">
      <c r="B28" s="73"/>
      <c r="C28" s="365" t="s">
        <v>204</v>
      </c>
      <c r="D28" s="366"/>
      <c r="E28" s="250"/>
      <c r="F28" s="100"/>
      <c r="G28" s="100"/>
      <c r="H28" s="100"/>
      <c r="I28" s="80"/>
      <c r="J28" s="250"/>
      <c r="K28" s="100"/>
      <c r="L28" s="100"/>
      <c r="M28" s="100"/>
      <c r="N28" s="118"/>
      <c r="O28" s="244"/>
      <c r="P28" s="23"/>
    </row>
    <row r="29" spans="1:16" ht="21" customHeight="1" x14ac:dyDescent="0.15">
      <c r="B29" s="73"/>
      <c r="C29" s="388" t="s">
        <v>75</v>
      </c>
      <c r="D29" s="366"/>
      <c r="E29" s="250"/>
      <c r="F29" s="100"/>
      <c r="G29" s="100"/>
      <c r="H29" s="100"/>
      <c r="I29" s="80"/>
      <c r="J29" s="250"/>
      <c r="K29" s="100"/>
      <c r="L29" s="100"/>
      <c r="M29" s="100"/>
      <c r="N29" s="118"/>
      <c r="O29" s="244">
        <f>SUM(E14:N14,E29:N29)</f>
        <v>0</v>
      </c>
      <c r="P29" s="23"/>
    </row>
    <row r="30" spans="1:16" s="13" customFormat="1" ht="21" customHeight="1" thickBot="1" x14ac:dyDescent="0.2">
      <c r="A30" s="151"/>
      <c r="B30" s="389" t="s">
        <v>34</v>
      </c>
      <c r="C30" s="390"/>
      <c r="D30" s="391"/>
      <c r="E30" s="242">
        <f t="shared" ref="E30:O30" si="4">SUM(E24:E29)</f>
        <v>0</v>
      </c>
      <c r="F30" s="242">
        <f t="shared" si="4"/>
        <v>0</v>
      </c>
      <c r="G30" s="242">
        <f t="shared" si="4"/>
        <v>0</v>
      </c>
      <c r="H30" s="242">
        <f t="shared" si="4"/>
        <v>0</v>
      </c>
      <c r="I30" s="105">
        <f t="shared" si="4"/>
        <v>0</v>
      </c>
      <c r="J30" s="242">
        <f t="shared" si="4"/>
        <v>0</v>
      </c>
      <c r="K30" s="242">
        <f t="shared" si="4"/>
        <v>0</v>
      </c>
      <c r="L30" s="242">
        <f t="shared" si="4"/>
        <v>0</v>
      </c>
      <c r="M30" s="242">
        <f t="shared" si="4"/>
        <v>0</v>
      </c>
      <c r="N30" s="242">
        <f t="shared" si="4"/>
        <v>0</v>
      </c>
      <c r="O30" s="245">
        <f t="shared" si="4"/>
        <v>0</v>
      </c>
    </row>
    <row r="31" spans="1:16" s="13" customFormat="1" ht="21" customHeight="1" thickTop="1" x14ac:dyDescent="0.15">
      <c r="A31" s="151"/>
      <c r="B31" s="401" t="s">
        <v>63</v>
      </c>
      <c r="C31" s="402"/>
      <c r="D31" s="403"/>
      <c r="E31" s="241">
        <f t="shared" ref="E31:O31" si="5">E30-E23</f>
        <v>0</v>
      </c>
      <c r="F31" s="241">
        <f t="shared" si="5"/>
        <v>0</v>
      </c>
      <c r="G31" s="241">
        <f t="shared" si="5"/>
        <v>0</v>
      </c>
      <c r="H31" s="241">
        <f t="shared" si="5"/>
        <v>0</v>
      </c>
      <c r="I31" s="106">
        <f t="shared" si="5"/>
        <v>0</v>
      </c>
      <c r="J31" s="241">
        <f t="shared" si="5"/>
        <v>0</v>
      </c>
      <c r="K31" s="241">
        <f t="shared" si="5"/>
        <v>0</v>
      </c>
      <c r="L31" s="241">
        <f t="shared" si="5"/>
        <v>0</v>
      </c>
      <c r="M31" s="241">
        <f t="shared" si="5"/>
        <v>0</v>
      </c>
      <c r="N31" s="241">
        <f t="shared" si="5"/>
        <v>0</v>
      </c>
      <c r="O31" s="246">
        <f t="shared" si="5"/>
        <v>0</v>
      </c>
    </row>
    <row r="32" spans="1:16" ht="21" customHeight="1" x14ac:dyDescent="0.15">
      <c r="D32" s="74"/>
      <c r="E32" s="74"/>
      <c r="F32" s="74"/>
      <c r="G32" s="74"/>
      <c r="H32" s="74"/>
      <c r="I32" s="74"/>
      <c r="J32" s="74"/>
      <c r="K32" s="74"/>
      <c r="L32" s="74"/>
      <c r="M32" s="74"/>
      <c r="N32" s="74"/>
      <c r="O32" s="74"/>
      <c r="P32" s="74"/>
    </row>
    <row r="33" spans="1:16" ht="21" customHeight="1" x14ac:dyDescent="0.15">
      <c r="D33" s="74"/>
      <c r="E33" s="74"/>
      <c r="F33" s="74"/>
      <c r="G33" s="74"/>
      <c r="H33" s="74"/>
      <c r="I33" s="74"/>
      <c r="J33" s="74"/>
      <c r="K33" s="74"/>
      <c r="L33" s="74"/>
      <c r="M33" s="74"/>
      <c r="N33" s="74"/>
      <c r="O33" s="74"/>
      <c r="P33" s="74"/>
    </row>
    <row r="34" spans="1:16" ht="21" customHeight="1" x14ac:dyDescent="0.15">
      <c r="A34" s="150" t="s">
        <v>168</v>
      </c>
    </row>
    <row r="35" spans="1:16" ht="24" customHeight="1" x14ac:dyDescent="0.15">
      <c r="A35" s="151"/>
      <c r="B35" s="379"/>
      <c r="C35" s="380"/>
      <c r="D35" s="380"/>
      <c r="E35" s="146" t="s">
        <v>90</v>
      </c>
      <c r="F35" s="147" t="s">
        <v>91</v>
      </c>
      <c r="G35" s="147" t="s">
        <v>92</v>
      </c>
      <c r="H35" s="147" t="s">
        <v>93</v>
      </c>
      <c r="I35" s="147" t="s">
        <v>94</v>
      </c>
      <c r="J35" s="146" t="s">
        <v>95</v>
      </c>
      <c r="K35" s="147" t="s">
        <v>96</v>
      </c>
      <c r="L35" s="147" t="s">
        <v>97</v>
      </c>
      <c r="M35" s="147" t="s">
        <v>154</v>
      </c>
      <c r="N35" s="148" t="s">
        <v>155</v>
      </c>
      <c r="O35" s="323"/>
      <c r="P35" s="75"/>
    </row>
    <row r="36" spans="1:16" s="13" customFormat="1" ht="21" customHeight="1" x14ac:dyDescent="0.15">
      <c r="A36" s="151"/>
      <c r="B36" s="368" t="s">
        <v>49</v>
      </c>
      <c r="C36" s="397"/>
      <c r="D36" s="397"/>
      <c r="E36" s="254"/>
      <c r="F36" s="255"/>
      <c r="G36" s="255"/>
      <c r="H36" s="255"/>
      <c r="I36" s="256"/>
      <c r="J36" s="254"/>
      <c r="K36" s="255"/>
      <c r="L36" s="255"/>
      <c r="M36" s="255"/>
      <c r="N36" s="256"/>
      <c r="O36" s="79"/>
      <c r="P36" s="79"/>
    </row>
    <row r="37" spans="1:16" ht="21" customHeight="1" x14ac:dyDescent="0.15">
      <c r="B37" s="398"/>
      <c r="C37" s="399" t="s">
        <v>40</v>
      </c>
      <c r="D37" s="375"/>
      <c r="E37" s="107"/>
      <c r="F37" s="108"/>
      <c r="G37" s="108"/>
      <c r="H37" s="108"/>
      <c r="I37" s="109"/>
      <c r="J37" s="107"/>
      <c r="K37" s="108"/>
      <c r="L37" s="108"/>
      <c r="M37" s="108"/>
      <c r="N37" s="109"/>
      <c r="O37" s="76"/>
      <c r="P37" s="76"/>
    </row>
    <row r="38" spans="1:16" ht="21" customHeight="1" x14ac:dyDescent="0.15">
      <c r="B38" s="383"/>
      <c r="C38" s="385" t="s">
        <v>41</v>
      </c>
      <c r="D38" s="400"/>
      <c r="E38" s="99"/>
      <c r="F38" s="100"/>
      <c r="G38" s="100"/>
      <c r="H38" s="100"/>
      <c r="I38" s="80"/>
      <c r="J38" s="99"/>
      <c r="K38" s="100"/>
      <c r="L38" s="100"/>
      <c r="M38" s="100"/>
      <c r="N38" s="80"/>
      <c r="O38" s="76"/>
      <c r="P38" s="76"/>
    </row>
    <row r="39" spans="1:16" s="13" customFormat="1" ht="21" customHeight="1" x14ac:dyDescent="0.15">
      <c r="A39" s="151"/>
      <c r="B39" s="368" t="s">
        <v>33</v>
      </c>
      <c r="C39" s="369"/>
      <c r="D39" s="370"/>
      <c r="E39" s="248">
        <f>SUM(E37:E38)</f>
        <v>0</v>
      </c>
      <c r="F39" s="248">
        <f t="shared" ref="F39:N39" si="6">SUM(F37:F38)</f>
        <v>0</v>
      </c>
      <c r="G39" s="248">
        <f t="shared" si="6"/>
        <v>0</v>
      </c>
      <c r="H39" s="248">
        <f t="shared" si="6"/>
        <v>0</v>
      </c>
      <c r="I39" s="103">
        <f t="shared" si="6"/>
        <v>0</v>
      </c>
      <c r="J39" s="248">
        <f t="shared" si="6"/>
        <v>0</v>
      </c>
      <c r="K39" s="248">
        <f t="shared" si="6"/>
        <v>0</v>
      </c>
      <c r="L39" s="248">
        <f t="shared" si="6"/>
        <v>0</v>
      </c>
      <c r="M39" s="248">
        <f t="shared" si="6"/>
        <v>0</v>
      </c>
      <c r="N39" s="103">
        <f t="shared" si="6"/>
        <v>0</v>
      </c>
      <c r="O39" s="77"/>
      <c r="P39" s="77"/>
    </row>
    <row r="40" spans="1:16" ht="21" customHeight="1" x14ac:dyDescent="0.15">
      <c r="B40" s="381"/>
      <c r="C40" s="371" t="s">
        <v>78</v>
      </c>
      <c r="D40" s="372"/>
      <c r="E40" s="249"/>
      <c r="F40" s="97"/>
      <c r="G40" s="97"/>
      <c r="H40" s="97"/>
      <c r="I40" s="98"/>
      <c r="J40" s="249"/>
      <c r="K40" s="97"/>
      <c r="L40" s="97"/>
      <c r="M40" s="97"/>
      <c r="N40" s="98"/>
      <c r="O40" s="76"/>
      <c r="P40" s="76"/>
    </row>
    <row r="41" spans="1:16" ht="21" customHeight="1" x14ac:dyDescent="0.15">
      <c r="B41" s="395"/>
      <c r="C41" s="371" t="s">
        <v>46</v>
      </c>
      <c r="D41" s="366"/>
      <c r="E41" s="250"/>
      <c r="F41" s="100"/>
      <c r="G41" s="100"/>
      <c r="H41" s="100"/>
      <c r="I41" s="80"/>
      <c r="J41" s="250"/>
      <c r="K41" s="100"/>
      <c r="L41" s="100"/>
      <c r="M41" s="100"/>
      <c r="N41" s="80"/>
      <c r="O41" s="76"/>
      <c r="P41" s="76"/>
    </row>
    <row r="42" spans="1:16" ht="21" customHeight="1" x14ac:dyDescent="0.15">
      <c r="B42" s="383"/>
      <c r="C42" s="387" t="s">
        <v>47</v>
      </c>
      <c r="D42" s="396"/>
      <c r="E42" s="250"/>
      <c r="F42" s="100"/>
      <c r="G42" s="100"/>
      <c r="H42" s="100"/>
      <c r="I42" s="80"/>
      <c r="J42" s="250"/>
      <c r="K42" s="100"/>
      <c r="L42" s="100"/>
      <c r="M42" s="100"/>
      <c r="N42" s="80"/>
      <c r="O42" s="76"/>
      <c r="P42" s="76"/>
    </row>
    <row r="43" spans="1:16" s="13" customFormat="1" ht="21" customHeight="1" thickBot="1" x14ac:dyDescent="0.2">
      <c r="A43" s="151"/>
      <c r="B43" s="389" t="s">
        <v>34</v>
      </c>
      <c r="C43" s="390"/>
      <c r="D43" s="391"/>
      <c r="E43" s="242">
        <f>SUM(E40:E42)</f>
        <v>0</v>
      </c>
      <c r="F43" s="104">
        <f t="shared" ref="F43:N43" si="7">SUM(F40:F42)</f>
        <v>0</v>
      </c>
      <c r="G43" s="104">
        <f t="shared" si="7"/>
        <v>0</v>
      </c>
      <c r="H43" s="104">
        <f t="shared" si="7"/>
        <v>0</v>
      </c>
      <c r="I43" s="105">
        <f t="shared" si="7"/>
        <v>0</v>
      </c>
      <c r="J43" s="242">
        <f t="shared" si="7"/>
        <v>0</v>
      </c>
      <c r="K43" s="104">
        <f t="shared" si="7"/>
        <v>0</v>
      </c>
      <c r="L43" s="104">
        <f t="shared" si="7"/>
        <v>0</v>
      </c>
      <c r="M43" s="104">
        <f t="shared" si="7"/>
        <v>0</v>
      </c>
      <c r="N43" s="105">
        <f t="shared" si="7"/>
        <v>0</v>
      </c>
      <c r="O43" s="77"/>
      <c r="P43" s="77"/>
    </row>
    <row r="44" spans="1:16" s="13" customFormat="1" ht="21" customHeight="1" thickTop="1" x14ac:dyDescent="0.15">
      <c r="A44" s="151"/>
      <c r="B44" s="401" t="s">
        <v>61</v>
      </c>
      <c r="C44" s="402"/>
      <c r="D44" s="403"/>
      <c r="E44" s="264">
        <f>E39-E43</f>
        <v>0</v>
      </c>
      <c r="F44" s="252">
        <f t="shared" ref="F44:N44" si="8">F39-F43</f>
        <v>0</v>
      </c>
      <c r="G44" s="252">
        <f t="shared" si="8"/>
        <v>0</v>
      </c>
      <c r="H44" s="252">
        <f t="shared" si="8"/>
        <v>0</v>
      </c>
      <c r="I44" s="253">
        <f t="shared" si="8"/>
        <v>0</v>
      </c>
      <c r="J44" s="264">
        <f t="shared" si="8"/>
        <v>0</v>
      </c>
      <c r="K44" s="252">
        <f t="shared" si="8"/>
        <v>0</v>
      </c>
      <c r="L44" s="252">
        <f t="shared" si="8"/>
        <v>0</v>
      </c>
      <c r="M44" s="252">
        <f t="shared" si="8"/>
        <v>0</v>
      </c>
      <c r="N44" s="253">
        <f t="shared" si="8"/>
        <v>0</v>
      </c>
      <c r="O44" s="78"/>
      <c r="P44" s="78"/>
    </row>
    <row r="45" spans="1:16" s="13" customFormat="1" ht="21" customHeight="1" x14ac:dyDescent="0.15">
      <c r="A45" s="151"/>
      <c r="B45" s="78"/>
      <c r="C45" s="78"/>
      <c r="D45" s="78"/>
      <c r="E45" s="81"/>
      <c r="F45" s="81"/>
      <c r="G45" s="81"/>
      <c r="H45" s="81"/>
      <c r="I45" s="81"/>
      <c r="J45" s="81"/>
      <c r="K45" s="81"/>
      <c r="L45" s="81"/>
      <c r="M45" s="81"/>
      <c r="N45" s="81"/>
      <c r="O45" s="78"/>
      <c r="P45" s="78"/>
    </row>
    <row r="46" spans="1:16" s="13" customFormat="1" ht="21" customHeight="1" x14ac:dyDescent="0.15">
      <c r="A46" s="151"/>
      <c r="B46" s="78"/>
      <c r="C46" s="78"/>
      <c r="D46" s="78"/>
      <c r="E46" s="78"/>
      <c r="F46" s="78"/>
      <c r="G46" s="78"/>
      <c r="H46" s="78"/>
      <c r="I46" s="78"/>
      <c r="J46" s="78"/>
      <c r="K46" s="78"/>
      <c r="L46" s="78"/>
      <c r="M46" s="78"/>
      <c r="N46" s="78"/>
      <c r="O46" s="78"/>
      <c r="P46" s="78"/>
    </row>
    <row r="47" spans="1:16" ht="24" customHeight="1" x14ac:dyDescent="0.15">
      <c r="A47" s="151"/>
      <c r="B47" s="379"/>
      <c r="C47" s="380"/>
      <c r="D47" s="380"/>
      <c r="E47" s="146" t="s">
        <v>98</v>
      </c>
      <c r="F47" s="147" t="s">
        <v>99</v>
      </c>
      <c r="G47" s="147" t="s">
        <v>100</v>
      </c>
      <c r="H47" s="147" t="s">
        <v>101</v>
      </c>
      <c r="I47" s="148" t="s">
        <v>102</v>
      </c>
      <c r="J47" s="146" t="s">
        <v>103</v>
      </c>
      <c r="K47" s="147" t="s">
        <v>104</v>
      </c>
      <c r="L47" s="147" t="s">
        <v>105</v>
      </c>
      <c r="M47" s="147" t="s">
        <v>156</v>
      </c>
      <c r="N47" s="147" t="s">
        <v>157</v>
      </c>
      <c r="O47" s="149" t="s">
        <v>51</v>
      </c>
      <c r="P47" s="75"/>
    </row>
    <row r="48" spans="1:16" s="13" customFormat="1" ht="21" customHeight="1" x14ac:dyDescent="0.15">
      <c r="A48" s="151"/>
      <c r="B48" s="368" t="s">
        <v>49</v>
      </c>
      <c r="C48" s="397"/>
      <c r="D48" s="397"/>
      <c r="E48" s="254"/>
      <c r="F48" s="255"/>
      <c r="G48" s="255"/>
      <c r="H48" s="255"/>
      <c r="I48" s="256"/>
      <c r="J48" s="254"/>
      <c r="K48" s="255"/>
      <c r="L48" s="255"/>
      <c r="M48" s="255"/>
      <c r="N48" s="257"/>
      <c r="O48" s="258">
        <f>SUM(E36:N36,E48:N48)</f>
        <v>0</v>
      </c>
      <c r="P48" s="79"/>
    </row>
    <row r="49" spans="1:16" ht="21" customHeight="1" x14ac:dyDescent="0.15">
      <c r="B49" s="398"/>
      <c r="C49" s="399" t="s">
        <v>40</v>
      </c>
      <c r="D49" s="375"/>
      <c r="E49" s="107"/>
      <c r="F49" s="108"/>
      <c r="G49" s="108"/>
      <c r="H49" s="108"/>
      <c r="I49" s="109"/>
      <c r="J49" s="107"/>
      <c r="K49" s="108"/>
      <c r="L49" s="108"/>
      <c r="M49" s="108"/>
      <c r="N49" s="116"/>
      <c r="O49" s="90">
        <f>SUM(E37:N37,E49:N49)</f>
        <v>0</v>
      </c>
      <c r="P49" s="76"/>
    </row>
    <row r="50" spans="1:16" ht="21" customHeight="1" x14ac:dyDescent="0.15">
      <c r="B50" s="383"/>
      <c r="C50" s="385" t="s">
        <v>41</v>
      </c>
      <c r="D50" s="400"/>
      <c r="E50" s="99"/>
      <c r="F50" s="100"/>
      <c r="G50" s="100"/>
      <c r="H50" s="100"/>
      <c r="I50" s="80"/>
      <c r="J50" s="99"/>
      <c r="K50" s="100"/>
      <c r="L50" s="100"/>
      <c r="M50" s="100"/>
      <c r="N50" s="118"/>
      <c r="O50" s="91">
        <f>SUM(E38:N38,E50:N50)</f>
        <v>0</v>
      </c>
      <c r="P50" s="76"/>
    </row>
    <row r="51" spans="1:16" s="13" customFormat="1" ht="21" customHeight="1" x14ac:dyDescent="0.15">
      <c r="A51" s="151"/>
      <c r="B51" s="368" t="s">
        <v>33</v>
      </c>
      <c r="C51" s="369"/>
      <c r="D51" s="370"/>
      <c r="E51" s="248">
        <f>SUM(E49:E50)</f>
        <v>0</v>
      </c>
      <c r="F51" s="102">
        <f t="shared" ref="F51:O51" si="9">SUM(F49:F50)</f>
        <v>0</v>
      </c>
      <c r="G51" s="102">
        <f t="shared" si="9"/>
        <v>0</v>
      </c>
      <c r="H51" s="102">
        <f t="shared" si="9"/>
        <v>0</v>
      </c>
      <c r="I51" s="103">
        <f t="shared" si="9"/>
        <v>0</v>
      </c>
      <c r="J51" s="248">
        <f t="shared" si="9"/>
        <v>0</v>
      </c>
      <c r="K51" s="102">
        <f t="shared" si="9"/>
        <v>0</v>
      </c>
      <c r="L51" s="102">
        <f t="shared" si="9"/>
        <v>0</v>
      </c>
      <c r="M51" s="102">
        <f t="shared" si="9"/>
        <v>0</v>
      </c>
      <c r="N51" s="269">
        <f t="shared" si="9"/>
        <v>0</v>
      </c>
      <c r="O51" s="265">
        <f t="shared" si="9"/>
        <v>0</v>
      </c>
      <c r="P51" s="77"/>
    </row>
    <row r="52" spans="1:16" ht="21" customHeight="1" x14ac:dyDescent="0.15">
      <c r="B52" s="381"/>
      <c r="C52" s="371" t="s">
        <v>78</v>
      </c>
      <c r="D52" s="372"/>
      <c r="E52" s="249"/>
      <c r="F52" s="97"/>
      <c r="G52" s="97"/>
      <c r="H52" s="97"/>
      <c r="I52" s="98"/>
      <c r="J52" s="249"/>
      <c r="K52" s="97"/>
      <c r="L52" s="97"/>
      <c r="M52" s="97"/>
      <c r="N52" s="270"/>
      <c r="O52" s="266">
        <f>SUM(E40:N40,E52:N52)</f>
        <v>0</v>
      </c>
      <c r="P52" s="76"/>
    </row>
    <row r="53" spans="1:16" ht="21" customHeight="1" x14ac:dyDescent="0.15">
      <c r="B53" s="395"/>
      <c r="C53" s="371" t="s">
        <v>46</v>
      </c>
      <c r="D53" s="366"/>
      <c r="E53" s="250"/>
      <c r="F53" s="100"/>
      <c r="G53" s="100"/>
      <c r="H53" s="100"/>
      <c r="I53" s="80"/>
      <c r="J53" s="250"/>
      <c r="K53" s="100"/>
      <c r="L53" s="100"/>
      <c r="M53" s="100"/>
      <c r="N53" s="271"/>
      <c r="O53" s="266">
        <f t="shared" ref="O53:O54" si="10">SUM(E41:N41,E53:N53)</f>
        <v>0</v>
      </c>
      <c r="P53" s="76"/>
    </row>
    <row r="54" spans="1:16" ht="21" customHeight="1" x14ac:dyDescent="0.15">
      <c r="B54" s="383"/>
      <c r="C54" s="387" t="s">
        <v>47</v>
      </c>
      <c r="D54" s="396"/>
      <c r="E54" s="250"/>
      <c r="F54" s="100"/>
      <c r="G54" s="100"/>
      <c r="H54" s="100"/>
      <c r="I54" s="80"/>
      <c r="J54" s="250"/>
      <c r="K54" s="100"/>
      <c r="L54" s="100"/>
      <c r="M54" s="100"/>
      <c r="N54" s="271"/>
      <c r="O54" s="266">
        <f t="shared" si="10"/>
        <v>0</v>
      </c>
      <c r="P54" s="76"/>
    </row>
    <row r="55" spans="1:16" s="13" customFormat="1" ht="21" customHeight="1" thickBot="1" x14ac:dyDescent="0.2">
      <c r="A55" s="151"/>
      <c r="B55" s="389" t="s">
        <v>34</v>
      </c>
      <c r="C55" s="390"/>
      <c r="D55" s="391"/>
      <c r="E55" s="242">
        <f>SUM(E52:E54)</f>
        <v>0</v>
      </c>
      <c r="F55" s="104">
        <f t="shared" ref="F55:O55" si="11">SUM(F52:F54)</f>
        <v>0</v>
      </c>
      <c r="G55" s="104">
        <f t="shared" si="11"/>
        <v>0</v>
      </c>
      <c r="H55" s="104">
        <f t="shared" si="11"/>
        <v>0</v>
      </c>
      <c r="I55" s="105">
        <f t="shared" si="11"/>
        <v>0</v>
      </c>
      <c r="J55" s="242">
        <f t="shared" si="11"/>
        <v>0</v>
      </c>
      <c r="K55" s="104">
        <f t="shared" si="11"/>
        <v>0</v>
      </c>
      <c r="L55" s="104">
        <f t="shared" si="11"/>
        <v>0</v>
      </c>
      <c r="M55" s="104">
        <f t="shared" si="11"/>
        <v>0</v>
      </c>
      <c r="N55" s="272">
        <f t="shared" si="11"/>
        <v>0</v>
      </c>
      <c r="O55" s="267">
        <f t="shared" si="11"/>
        <v>0</v>
      </c>
      <c r="P55" s="77"/>
    </row>
    <row r="56" spans="1:16" s="13" customFormat="1" ht="21" customHeight="1" thickTop="1" x14ac:dyDescent="0.15">
      <c r="A56" s="151"/>
      <c r="B56" s="401" t="s">
        <v>61</v>
      </c>
      <c r="C56" s="402"/>
      <c r="D56" s="403"/>
      <c r="E56" s="264">
        <f>E51-E55</f>
        <v>0</v>
      </c>
      <c r="F56" s="252">
        <f t="shared" ref="F56:O56" si="12">F51-F55</f>
        <v>0</v>
      </c>
      <c r="G56" s="252">
        <f t="shared" si="12"/>
        <v>0</v>
      </c>
      <c r="H56" s="252">
        <f t="shared" si="12"/>
        <v>0</v>
      </c>
      <c r="I56" s="253">
        <f t="shared" si="12"/>
        <v>0</v>
      </c>
      <c r="J56" s="264">
        <f t="shared" si="12"/>
        <v>0</v>
      </c>
      <c r="K56" s="252">
        <f t="shared" si="12"/>
        <v>0</v>
      </c>
      <c r="L56" s="252">
        <f t="shared" si="12"/>
        <v>0</v>
      </c>
      <c r="M56" s="252">
        <f t="shared" si="12"/>
        <v>0</v>
      </c>
      <c r="N56" s="273">
        <f t="shared" si="12"/>
        <v>0</v>
      </c>
      <c r="O56" s="268">
        <f t="shared" si="12"/>
        <v>0</v>
      </c>
      <c r="P56" s="78"/>
    </row>
    <row r="57" spans="1:16" s="13" customFormat="1" ht="21" customHeight="1" x14ac:dyDescent="0.15">
      <c r="A57" s="151"/>
      <c r="B57" s="78"/>
      <c r="C57" s="78"/>
      <c r="D57" s="78"/>
      <c r="E57" s="78"/>
      <c r="F57" s="78"/>
      <c r="G57" s="78"/>
      <c r="H57" s="78"/>
      <c r="I57" s="78"/>
      <c r="J57" s="78"/>
      <c r="K57" s="78"/>
      <c r="L57" s="78"/>
      <c r="M57" s="78"/>
      <c r="N57" s="78"/>
      <c r="O57" s="78"/>
      <c r="P57" s="78"/>
    </row>
    <row r="58" spans="1:16" ht="21" customHeight="1" x14ac:dyDescent="0.15">
      <c r="B58" s="77"/>
      <c r="C58" s="77"/>
    </row>
    <row r="59" spans="1:16" ht="21" customHeight="1" x14ac:dyDescent="0.15">
      <c r="A59" s="150" t="s">
        <v>62</v>
      </c>
    </row>
    <row r="60" spans="1:16" ht="21" customHeight="1" x14ac:dyDescent="0.15">
      <c r="A60" s="155" t="s">
        <v>182</v>
      </c>
      <c r="B60" s="23"/>
    </row>
    <row r="61" spans="1:16" ht="24" customHeight="1" x14ac:dyDescent="0.15">
      <c r="B61" s="379"/>
      <c r="C61" s="380"/>
      <c r="D61" s="380"/>
      <c r="E61" s="146" t="s">
        <v>90</v>
      </c>
      <c r="F61" s="147" t="s">
        <v>91</v>
      </c>
      <c r="G61" s="147" t="s">
        <v>92</v>
      </c>
      <c r="H61" s="147" t="s">
        <v>93</v>
      </c>
      <c r="I61" s="147" t="s">
        <v>94</v>
      </c>
      <c r="J61" s="146" t="s">
        <v>95</v>
      </c>
      <c r="K61" s="147" t="s">
        <v>96</v>
      </c>
      <c r="L61" s="147" t="s">
        <v>97</v>
      </c>
      <c r="M61" s="147" t="s">
        <v>154</v>
      </c>
      <c r="N61" s="148" t="s">
        <v>155</v>
      </c>
      <c r="O61" s="323"/>
      <c r="P61" s="75"/>
    </row>
    <row r="62" spans="1:16" s="13" customFormat="1" ht="21" customHeight="1" x14ac:dyDescent="0.15">
      <c r="A62" s="151"/>
      <c r="B62" s="414" t="s">
        <v>196</v>
      </c>
      <c r="C62" s="415"/>
      <c r="D62" s="416"/>
      <c r="E62" s="254"/>
      <c r="F62" s="255"/>
      <c r="G62" s="255"/>
      <c r="H62" s="255"/>
      <c r="I62" s="256"/>
      <c r="J62" s="254"/>
      <c r="K62" s="255"/>
      <c r="L62" s="255"/>
      <c r="M62" s="255"/>
      <c r="N62" s="256"/>
      <c r="O62" s="79"/>
      <c r="P62" s="79"/>
    </row>
    <row r="63" spans="1:16" ht="21" customHeight="1" x14ac:dyDescent="0.15">
      <c r="B63" s="73"/>
      <c r="C63" s="365" t="s">
        <v>40</v>
      </c>
      <c r="D63" s="366"/>
      <c r="E63" s="107"/>
      <c r="F63" s="108"/>
      <c r="G63" s="108"/>
      <c r="H63" s="108"/>
      <c r="I63" s="109"/>
      <c r="J63" s="107"/>
      <c r="K63" s="108"/>
      <c r="L63" s="108"/>
      <c r="M63" s="108"/>
      <c r="N63" s="109"/>
      <c r="O63" s="76"/>
      <c r="P63" s="76"/>
    </row>
    <row r="64" spans="1:16" ht="21" customHeight="1" x14ac:dyDescent="0.15">
      <c r="B64" s="73"/>
      <c r="C64" s="371" t="s">
        <v>41</v>
      </c>
      <c r="D64" s="372"/>
      <c r="E64" s="99"/>
      <c r="F64" s="100"/>
      <c r="G64" s="100"/>
      <c r="H64" s="100"/>
      <c r="I64" s="80"/>
      <c r="J64" s="99"/>
      <c r="K64" s="100"/>
      <c r="L64" s="100"/>
      <c r="M64" s="100"/>
      <c r="N64" s="80"/>
      <c r="O64" s="76"/>
      <c r="P64" s="76"/>
    </row>
    <row r="65" spans="1:16" s="13" customFormat="1" ht="21" customHeight="1" x14ac:dyDescent="0.15">
      <c r="A65" s="151"/>
      <c r="B65" s="368" t="s">
        <v>33</v>
      </c>
      <c r="C65" s="397"/>
      <c r="D65" s="410"/>
      <c r="E65" s="248">
        <f>SUM(E63:E64)</f>
        <v>0</v>
      </c>
      <c r="F65" s="102">
        <f t="shared" ref="F65:N65" si="13">SUM(F63:F64)</f>
        <v>0</v>
      </c>
      <c r="G65" s="102">
        <f t="shared" si="13"/>
        <v>0</v>
      </c>
      <c r="H65" s="102">
        <f t="shared" si="13"/>
        <v>0</v>
      </c>
      <c r="I65" s="103">
        <f t="shared" si="13"/>
        <v>0</v>
      </c>
      <c r="J65" s="248">
        <f t="shared" si="13"/>
        <v>0</v>
      </c>
      <c r="K65" s="102">
        <f t="shared" si="13"/>
        <v>0</v>
      </c>
      <c r="L65" s="102">
        <f t="shared" si="13"/>
        <v>0</v>
      </c>
      <c r="M65" s="102">
        <f t="shared" si="13"/>
        <v>0</v>
      </c>
      <c r="N65" s="103">
        <f t="shared" si="13"/>
        <v>0</v>
      </c>
      <c r="O65" s="77"/>
      <c r="P65" s="77"/>
    </row>
    <row r="66" spans="1:16" ht="21" customHeight="1" x14ac:dyDescent="0.15">
      <c r="B66" s="85"/>
      <c r="C66" s="399" t="s">
        <v>78</v>
      </c>
      <c r="D66" s="375"/>
      <c r="E66" s="249"/>
      <c r="F66" s="97"/>
      <c r="G66" s="97"/>
      <c r="H66" s="97"/>
      <c r="I66" s="98"/>
      <c r="J66" s="249"/>
      <c r="K66" s="97"/>
      <c r="L66" s="97"/>
      <c r="M66" s="97"/>
      <c r="N66" s="98"/>
      <c r="O66" s="76"/>
      <c r="P66" s="76"/>
    </row>
    <row r="67" spans="1:16" ht="21" customHeight="1" x14ac:dyDescent="0.15">
      <c r="B67" s="73"/>
      <c r="C67" s="371" t="s">
        <v>46</v>
      </c>
      <c r="D67" s="372"/>
      <c r="E67" s="250"/>
      <c r="F67" s="100"/>
      <c r="G67" s="100"/>
      <c r="H67" s="100"/>
      <c r="I67" s="80"/>
      <c r="J67" s="250"/>
      <c r="K67" s="100"/>
      <c r="L67" s="100"/>
      <c r="M67" s="100"/>
      <c r="N67" s="80"/>
      <c r="O67" s="76"/>
      <c r="P67" s="76"/>
    </row>
    <row r="68" spans="1:16" ht="21" customHeight="1" x14ac:dyDescent="0.15">
      <c r="B68" s="86"/>
      <c r="C68" s="365" t="s">
        <v>75</v>
      </c>
      <c r="D68" s="366"/>
      <c r="E68" s="250"/>
      <c r="F68" s="100"/>
      <c r="G68" s="100"/>
      <c r="H68" s="100"/>
      <c r="I68" s="80"/>
      <c r="J68" s="250"/>
      <c r="K68" s="100"/>
      <c r="L68" s="100"/>
      <c r="M68" s="100"/>
      <c r="N68" s="80"/>
      <c r="O68" s="76"/>
      <c r="P68" s="76"/>
    </row>
    <row r="69" spans="1:16" s="13" customFormat="1" ht="21" customHeight="1" thickBot="1" x14ac:dyDescent="0.2">
      <c r="A69" s="151"/>
      <c r="B69" s="389" t="s">
        <v>34</v>
      </c>
      <c r="C69" s="412"/>
      <c r="D69" s="413"/>
      <c r="E69" s="242">
        <f>SUM(E66:E68)</f>
        <v>0</v>
      </c>
      <c r="F69" s="104">
        <f t="shared" ref="F69:N69" si="14">SUM(F66:F68)</f>
        <v>0</v>
      </c>
      <c r="G69" s="104">
        <f t="shared" si="14"/>
        <v>0</v>
      </c>
      <c r="H69" s="104">
        <f t="shared" si="14"/>
        <v>0</v>
      </c>
      <c r="I69" s="105">
        <f t="shared" si="14"/>
        <v>0</v>
      </c>
      <c r="J69" s="242">
        <f t="shared" si="14"/>
        <v>0</v>
      </c>
      <c r="K69" s="104">
        <f t="shared" si="14"/>
        <v>0</v>
      </c>
      <c r="L69" s="104">
        <f t="shared" si="14"/>
        <v>0</v>
      </c>
      <c r="M69" s="104">
        <f t="shared" si="14"/>
        <v>0</v>
      </c>
      <c r="N69" s="105">
        <f t="shared" si="14"/>
        <v>0</v>
      </c>
      <c r="O69" s="77"/>
      <c r="P69" s="77"/>
    </row>
    <row r="70" spans="1:16" s="13" customFormat="1" ht="21" customHeight="1" thickTop="1" x14ac:dyDescent="0.15">
      <c r="A70" s="151"/>
      <c r="B70" s="392" t="s">
        <v>61</v>
      </c>
      <c r="C70" s="393"/>
      <c r="D70" s="394"/>
      <c r="E70" s="264">
        <f>E65-E69</f>
        <v>0</v>
      </c>
      <c r="F70" s="252">
        <f t="shared" ref="F70:N70" si="15">F65-F69</f>
        <v>0</v>
      </c>
      <c r="G70" s="252">
        <f t="shared" si="15"/>
        <v>0</v>
      </c>
      <c r="H70" s="252">
        <f t="shared" si="15"/>
        <v>0</v>
      </c>
      <c r="I70" s="253">
        <f t="shared" si="15"/>
        <v>0</v>
      </c>
      <c r="J70" s="264">
        <f t="shared" si="15"/>
        <v>0</v>
      </c>
      <c r="K70" s="252">
        <f t="shared" si="15"/>
        <v>0</v>
      </c>
      <c r="L70" s="252">
        <f t="shared" si="15"/>
        <v>0</v>
      </c>
      <c r="M70" s="252">
        <f t="shared" si="15"/>
        <v>0</v>
      </c>
      <c r="N70" s="253">
        <f t="shared" si="15"/>
        <v>0</v>
      </c>
      <c r="O70" s="78"/>
      <c r="P70" s="78"/>
    </row>
    <row r="71" spans="1:16" s="13" customFormat="1" ht="21" customHeight="1" x14ac:dyDescent="0.15">
      <c r="A71" s="151"/>
      <c r="B71" s="78"/>
      <c r="C71" s="78"/>
      <c r="D71" s="78"/>
      <c r="E71" s="81"/>
      <c r="F71" s="81"/>
      <c r="G71" s="81"/>
      <c r="H71" s="81"/>
      <c r="I71" s="81"/>
      <c r="J71" s="81"/>
      <c r="K71" s="81"/>
      <c r="L71" s="81"/>
      <c r="M71" s="81"/>
      <c r="N71" s="81"/>
      <c r="O71" s="78"/>
      <c r="P71" s="78"/>
    </row>
    <row r="72" spans="1:16" ht="21" customHeight="1" x14ac:dyDescent="0.15">
      <c r="B72" s="77"/>
      <c r="C72" s="77"/>
      <c r="D72" s="74"/>
      <c r="E72" s="74"/>
      <c r="F72" s="74"/>
      <c r="G72" s="74"/>
      <c r="H72" s="74"/>
      <c r="I72" s="74"/>
      <c r="J72" s="74"/>
      <c r="K72" s="74"/>
      <c r="L72" s="74"/>
      <c r="M72" s="74"/>
      <c r="N72" s="74"/>
      <c r="O72" s="74"/>
      <c r="P72" s="74"/>
    </row>
    <row r="73" spans="1:16" ht="24" customHeight="1" x14ac:dyDescent="0.15">
      <c r="B73" s="379"/>
      <c r="C73" s="380"/>
      <c r="D73" s="380"/>
      <c r="E73" s="146" t="s">
        <v>98</v>
      </c>
      <c r="F73" s="147" t="s">
        <v>99</v>
      </c>
      <c r="G73" s="147" t="s">
        <v>100</v>
      </c>
      <c r="H73" s="147" t="s">
        <v>101</v>
      </c>
      <c r="I73" s="148" t="s">
        <v>102</v>
      </c>
      <c r="J73" s="146" t="s">
        <v>103</v>
      </c>
      <c r="K73" s="147" t="s">
        <v>104</v>
      </c>
      <c r="L73" s="147" t="s">
        <v>105</v>
      </c>
      <c r="M73" s="147" t="s">
        <v>156</v>
      </c>
      <c r="N73" s="147" t="s">
        <v>157</v>
      </c>
      <c r="O73" s="149" t="s">
        <v>51</v>
      </c>
      <c r="P73" s="75"/>
    </row>
    <row r="74" spans="1:16" s="13" customFormat="1" ht="21" customHeight="1" x14ac:dyDescent="0.15">
      <c r="A74" s="151"/>
      <c r="B74" s="414" t="s">
        <v>196</v>
      </c>
      <c r="C74" s="415"/>
      <c r="D74" s="416"/>
      <c r="E74" s="254"/>
      <c r="F74" s="255"/>
      <c r="G74" s="255"/>
      <c r="H74" s="255"/>
      <c r="I74" s="256"/>
      <c r="J74" s="254"/>
      <c r="K74" s="255"/>
      <c r="L74" s="255"/>
      <c r="M74" s="255"/>
      <c r="N74" s="257"/>
      <c r="O74" s="263">
        <f>SUM(E62:N62,E74:N74)</f>
        <v>0</v>
      </c>
      <c r="P74" s="79"/>
    </row>
    <row r="75" spans="1:16" ht="21" customHeight="1" x14ac:dyDescent="0.15">
      <c r="B75" s="73"/>
      <c r="C75" s="365" t="s">
        <v>40</v>
      </c>
      <c r="D75" s="366"/>
      <c r="E75" s="107"/>
      <c r="F75" s="108"/>
      <c r="G75" s="108"/>
      <c r="H75" s="108"/>
      <c r="I75" s="109"/>
      <c r="J75" s="107"/>
      <c r="K75" s="108"/>
      <c r="L75" s="108"/>
      <c r="M75" s="108"/>
      <c r="N75" s="116"/>
      <c r="O75" s="92">
        <f t="shared" ref="O75:O76" si="16">SUM(E63:N63,E75:N75)</f>
        <v>0</v>
      </c>
      <c r="P75" s="76"/>
    </row>
    <row r="76" spans="1:16" ht="21" customHeight="1" x14ac:dyDescent="0.15">
      <c r="B76" s="73"/>
      <c r="C76" s="371" t="s">
        <v>41</v>
      </c>
      <c r="D76" s="372"/>
      <c r="E76" s="99"/>
      <c r="F76" s="100"/>
      <c r="G76" s="100"/>
      <c r="H76" s="100"/>
      <c r="I76" s="80"/>
      <c r="J76" s="99"/>
      <c r="K76" s="100"/>
      <c r="L76" s="100"/>
      <c r="M76" s="100"/>
      <c r="N76" s="118"/>
      <c r="O76" s="89">
        <f t="shared" si="16"/>
        <v>0</v>
      </c>
      <c r="P76" s="76"/>
    </row>
    <row r="77" spans="1:16" s="13" customFormat="1" ht="21" customHeight="1" x14ac:dyDescent="0.15">
      <c r="A77" s="151"/>
      <c r="B77" s="368" t="s">
        <v>33</v>
      </c>
      <c r="C77" s="397"/>
      <c r="D77" s="410"/>
      <c r="E77" s="248">
        <f>SUM(E75:E76)</f>
        <v>0</v>
      </c>
      <c r="F77" s="102">
        <f t="shared" ref="F77:O77" si="17">SUM(F75:F76)</f>
        <v>0</v>
      </c>
      <c r="G77" s="102">
        <f t="shared" si="17"/>
        <v>0</v>
      </c>
      <c r="H77" s="102">
        <f t="shared" si="17"/>
        <v>0</v>
      </c>
      <c r="I77" s="103">
        <f t="shared" si="17"/>
        <v>0</v>
      </c>
      <c r="J77" s="248">
        <f t="shared" si="17"/>
        <v>0</v>
      </c>
      <c r="K77" s="102">
        <f t="shared" si="17"/>
        <v>0</v>
      </c>
      <c r="L77" s="102">
        <f t="shared" si="17"/>
        <v>0</v>
      </c>
      <c r="M77" s="102">
        <f t="shared" si="17"/>
        <v>0</v>
      </c>
      <c r="N77" s="269">
        <f t="shared" si="17"/>
        <v>0</v>
      </c>
      <c r="O77" s="265">
        <f t="shared" si="17"/>
        <v>0</v>
      </c>
      <c r="P77" s="77"/>
    </row>
    <row r="78" spans="1:16" ht="21" customHeight="1" x14ac:dyDescent="0.15">
      <c r="B78" s="85"/>
      <c r="C78" s="399" t="s">
        <v>78</v>
      </c>
      <c r="D78" s="375"/>
      <c r="E78" s="249"/>
      <c r="F78" s="97"/>
      <c r="G78" s="97"/>
      <c r="H78" s="97"/>
      <c r="I78" s="98"/>
      <c r="J78" s="249"/>
      <c r="K78" s="97"/>
      <c r="L78" s="97"/>
      <c r="M78" s="97"/>
      <c r="N78" s="270"/>
      <c r="O78" s="88">
        <f>SUM(E66:N66,E78:N78)</f>
        <v>0</v>
      </c>
      <c r="P78" s="76"/>
    </row>
    <row r="79" spans="1:16" ht="21" customHeight="1" x14ac:dyDescent="0.15">
      <c r="B79" s="73"/>
      <c r="C79" s="371" t="s">
        <v>46</v>
      </c>
      <c r="D79" s="372"/>
      <c r="E79" s="250"/>
      <c r="F79" s="100"/>
      <c r="G79" s="100"/>
      <c r="H79" s="100"/>
      <c r="I79" s="80"/>
      <c r="J79" s="250"/>
      <c r="K79" s="100"/>
      <c r="L79" s="100"/>
      <c r="M79" s="100"/>
      <c r="N79" s="271"/>
      <c r="O79" s="88">
        <f t="shared" ref="O79:O80" si="18">SUM(E67:N67,E79:N79)</f>
        <v>0</v>
      </c>
      <c r="P79" s="76"/>
    </row>
    <row r="80" spans="1:16" ht="21" customHeight="1" x14ac:dyDescent="0.15">
      <c r="B80" s="86"/>
      <c r="C80" s="365" t="s">
        <v>75</v>
      </c>
      <c r="D80" s="366"/>
      <c r="E80" s="250"/>
      <c r="F80" s="100"/>
      <c r="G80" s="100"/>
      <c r="H80" s="100"/>
      <c r="I80" s="80"/>
      <c r="J80" s="250"/>
      <c r="K80" s="100"/>
      <c r="L80" s="100"/>
      <c r="M80" s="100"/>
      <c r="N80" s="271"/>
      <c r="O80" s="88">
        <f t="shared" si="18"/>
        <v>0</v>
      </c>
      <c r="P80" s="76"/>
    </row>
    <row r="81" spans="1:16" s="13" customFormat="1" ht="21" customHeight="1" thickBot="1" x14ac:dyDescent="0.2">
      <c r="A81" s="151"/>
      <c r="B81" s="389" t="s">
        <v>34</v>
      </c>
      <c r="C81" s="412"/>
      <c r="D81" s="413"/>
      <c r="E81" s="274">
        <f>SUM(E78:E80)</f>
        <v>0</v>
      </c>
      <c r="F81" s="274">
        <f t="shared" ref="F81:O81" si="19">SUM(F78:F80)</f>
        <v>0</v>
      </c>
      <c r="G81" s="274">
        <f t="shared" si="19"/>
        <v>0</v>
      </c>
      <c r="H81" s="274">
        <f t="shared" si="19"/>
        <v>0</v>
      </c>
      <c r="I81" s="112">
        <f t="shared" si="19"/>
        <v>0</v>
      </c>
      <c r="J81" s="274">
        <f t="shared" si="19"/>
        <v>0</v>
      </c>
      <c r="K81" s="274">
        <f t="shared" si="19"/>
        <v>0</v>
      </c>
      <c r="L81" s="274">
        <f t="shared" si="19"/>
        <v>0</v>
      </c>
      <c r="M81" s="274">
        <f t="shared" si="19"/>
        <v>0</v>
      </c>
      <c r="N81" s="275">
        <f t="shared" si="19"/>
        <v>0</v>
      </c>
      <c r="O81" s="276">
        <f t="shared" si="19"/>
        <v>0</v>
      </c>
      <c r="P81" s="77"/>
    </row>
    <row r="82" spans="1:16" s="13" customFormat="1" ht="21" customHeight="1" thickTop="1" x14ac:dyDescent="0.15">
      <c r="A82" s="151"/>
      <c r="B82" s="392" t="s">
        <v>61</v>
      </c>
      <c r="C82" s="393"/>
      <c r="D82" s="394"/>
      <c r="E82" s="264">
        <f>E77-E81</f>
        <v>0</v>
      </c>
      <c r="F82" s="264">
        <f t="shared" ref="F82:O82" si="20">F77-F81</f>
        <v>0</v>
      </c>
      <c r="G82" s="264">
        <f t="shared" si="20"/>
        <v>0</v>
      </c>
      <c r="H82" s="264">
        <f t="shared" si="20"/>
        <v>0</v>
      </c>
      <c r="I82" s="253">
        <f t="shared" si="20"/>
        <v>0</v>
      </c>
      <c r="J82" s="264">
        <f t="shared" si="20"/>
        <v>0</v>
      </c>
      <c r="K82" s="264">
        <f t="shared" si="20"/>
        <v>0</v>
      </c>
      <c r="L82" s="264">
        <f t="shared" si="20"/>
        <v>0</v>
      </c>
      <c r="M82" s="264">
        <f t="shared" si="20"/>
        <v>0</v>
      </c>
      <c r="N82" s="273">
        <f t="shared" si="20"/>
        <v>0</v>
      </c>
      <c r="O82" s="268">
        <f t="shared" si="20"/>
        <v>0</v>
      </c>
      <c r="P82" s="78"/>
    </row>
    <row r="83" spans="1:16" s="13" customFormat="1" ht="21" customHeight="1" x14ac:dyDescent="0.15">
      <c r="A83" s="151"/>
      <c r="B83" s="78"/>
      <c r="C83" s="78"/>
      <c r="D83" s="78"/>
      <c r="E83" s="95"/>
      <c r="F83" s="95"/>
      <c r="G83" s="95"/>
      <c r="H83" s="95"/>
      <c r="I83" s="95"/>
      <c r="J83" s="95"/>
      <c r="K83" s="95"/>
      <c r="L83" s="95"/>
      <c r="M83" s="95"/>
      <c r="N83" s="95"/>
      <c r="O83" s="95"/>
      <c r="P83" s="78"/>
    </row>
    <row r="84" spans="1:16" s="13" customFormat="1" ht="21" customHeight="1" x14ac:dyDescent="0.15">
      <c r="A84" s="151"/>
      <c r="B84" s="78"/>
      <c r="C84" s="78"/>
      <c r="D84" s="78"/>
      <c r="E84" s="95"/>
      <c r="F84" s="95"/>
      <c r="G84" s="95"/>
      <c r="H84" s="95"/>
      <c r="I84" s="95"/>
      <c r="J84" s="95"/>
      <c r="K84" s="95"/>
      <c r="L84" s="95"/>
      <c r="M84" s="95"/>
      <c r="N84" s="95"/>
      <c r="O84" s="95"/>
      <c r="P84" s="78"/>
    </row>
    <row r="85" spans="1:16" ht="21" customHeight="1" x14ac:dyDescent="0.15">
      <c r="A85" s="155" t="s">
        <v>189</v>
      </c>
      <c r="B85" s="23"/>
    </row>
    <row r="86" spans="1:16" ht="24" customHeight="1" x14ac:dyDescent="0.15">
      <c r="A86" s="156"/>
      <c r="B86" s="379"/>
      <c r="C86" s="380"/>
      <c r="D86" s="380"/>
      <c r="E86" s="146" t="s">
        <v>90</v>
      </c>
      <c r="F86" s="147" t="s">
        <v>91</v>
      </c>
      <c r="G86" s="147" t="s">
        <v>92</v>
      </c>
      <c r="H86" s="147" t="s">
        <v>93</v>
      </c>
      <c r="I86" s="147" t="s">
        <v>94</v>
      </c>
      <c r="J86" s="146" t="s">
        <v>95</v>
      </c>
      <c r="K86" s="147" t="s">
        <v>96</v>
      </c>
      <c r="L86" s="147" t="s">
        <v>97</v>
      </c>
      <c r="M86" s="147" t="s">
        <v>154</v>
      </c>
      <c r="N86" s="148" t="s">
        <v>155</v>
      </c>
      <c r="O86" s="358"/>
      <c r="P86" s="83"/>
    </row>
    <row r="87" spans="1:16" s="13" customFormat="1" ht="21" customHeight="1" x14ac:dyDescent="0.15">
      <c r="A87" s="151"/>
      <c r="B87" s="407" t="s">
        <v>49</v>
      </c>
      <c r="C87" s="408"/>
      <c r="D87" s="409"/>
      <c r="E87" s="259"/>
      <c r="F87" s="260"/>
      <c r="G87" s="260"/>
      <c r="H87" s="260"/>
      <c r="I87" s="261"/>
      <c r="J87" s="259"/>
      <c r="K87" s="260"/>
      <c r="L87" s="260"/>
      <c r="M87" s="260"/>
      <c r="N87" s="261"/>
      <c r="O87" s="79"/>
      <c r="P87" s="79"/>
    </row>
    <row r="88" spans="1:16" s="13" customFormat="1" ht="21" customHeight="1" x14ac:dyDescent="0.15">
      <c r="A88" s="151"/>
      <c r="B88" s="407" t="s">
        <v>195</v>
      </c>
      <c r="C88" s="408"/>
      <c r="D88" s="409"/>
      <c r="E88" s="259"/>
      <c r="F88" s="260"/>
      <c r="G88" s="260"/>
      <c r="H88" s="260"/>
      <c r="I88" s="261"/>
      <c r="J88" s="259"/>
      <c r="K88" s="260"/>
      <c r="L88" s="260"/>
      <c r="M88" s="260"/>
      <c r="N88" s="261"/>
      <c r="O88" s="79"/>
      <c r="P88" s="79"/>
    </row>
    <row r="89" spans="1:16" ht="21" customHeight="1" x14ac:dyDescent="0.15">
      <c r="B89" s="381"/>
      <c r="C89" s="371" t="s">
        <v>40</v>
      </c>
      <c r="D89" s="372"/>
      <c r="E89" s="96"/>
      <c r="F89" s="97"/>
      <c r="G89" s="97"/>
      <c r="H89" s="97"/>
      <c r="I89" s="98"/>
      <c r="J89" s="96"/>
      <c r="K89" s="97"/>
      <c r="L89" s="97"/>
      <c r="M89" s="97"/>
      <c r="N89" s="98"/>
      <c r="O89" s="76"/>
      <c r="P89" s="76"/>
    </row>
    <row r="90" spans="1:16" ht="21" customHeight="1" x14ac:dyDescent="0.15">
      <c r="B90" s="383"/>
      <c r="C90" s="371" t="s">
        <v>41</v>
      </c>
      <c r="D90" s="372"/>
      <c r="E90" s="110"/>
      <c r="F90" s="111"/>
      <c r="G90" s="111"/>
      <c r="H90" s="111"/>
      <c r="I90" s="112"/>
      <c r="J90" s="110"/>
      <c r="K90" s="111"/>
      <c r="L90" s="111"/>
      <c r="M90" s="111"/>
      <c r="N90" s="112"/>
      <c r="O90" s="76"/>
      <c r="P90" s="76"/>
    </row>
    <row r="91" spans="1:16" s="13" customFormat="1" ht="21" customHeight="1" x14ac:dyDescent="0.15">
      <c r="A91" s="151"/>
      <c r="B91" s="368" t="s">
        <v>33</v>
      </c>
      <c r="C91" s="397"/>
      <c r="D91" s="410"/>
      <c r="E91" s="248">
        <f>SUM(E89:E90)</f>
        <v>0</v>
      </c>
      <c r="F91" s="248">
        <f t="shared" ref="F91:N91" si="21">SUM(F89:F90)</f>
        <v>0</v>
      </c>
      <c r="G91" s="248">
        <f t="shared" si="21"/>
        <v>0</v>
      </c>
      <c r="H91" s="248">
        <f t="shared" si="21"/>
        <v>0</v>
      </c>
      <c r="I91" s="103">
        <f t="shared" si="21"/>
        <v>0</v>
      </c>
      <c r="J91" s="248">
        <f t="shared" si="21"/>
        <v>0</v>
      </c>
      <c r="K91" s="248">
        <f t="shared" si="21"/>
        <v>0</v>
      </c>
      <c r="L91" s="248">
        <f t="shared" si="21"/>
        <v>0</v>
      </c>
      <c r="M91" s="248">
        <f t="shared" si="21"/>
        <v>0</v>
      </c>
      <c r="N91" s="103">
        <f t="shared" si="21"/>
        <v>0</v>
      </c>
      <c r="O91" s="77"/>
      <c r="P91" s="77"/>
    </row>
    <row r="92" spans="1:16" ht="21" customHeight="1" x14ac:dyDescent="0.15">
      <c r="B92" s="395"/>
      <c r="C92" s="365" t="s">
        <v>78</v>
      </c>
      <c r="D92" s="366"/>
      <c r="E92" s="249"/>
      <c r="F92" s="97"/>
      <c r="G92" s="97"/>
      <c r="H92" s="97"/>
      <c r="I92" s="98"/>
      <c r="J92" s="249"/>
      <c r="K92" s="97"/>
      <c r="L92" s="97"/>
      <c r="M92" s="97"/>
      <c r="N92" s="98"/>
      <c r="O92" s="76"/>
      <c r="P92" s="76"/>
    </row>
    <row r="93" spans="1:16" ht="21" customHeight="1" x14ac:dyDescent="0.15">
      <c r="B93" s="395"/>
      <c r="C93" s="371" t="s">
        <v>46</v>
      </c>
      <c r="D93" s="372"/>
      <c r="E93" s="250"/>
      <c r="F93" s="100"/>
      <c r="G93" s="100"/>
      <c r="H93" s="100"/>
      <c r="I93" s="80"/>
      <c r="J93" s="250"/>
      <c r="K93" s="100"/>
      <c r="L93" s="100"/>
      <c r="M93" s="100"/>
      <c r="N93" s="80"/>
      <c r="O93" s="76"/>
      <c r="P93" s="76"/>
    </row>
    <row r="94" spans="1:16" ht="21" customHeight="1" x14ac:dyDescent="0.15">
      <c r="B94" s="383"/>
      <c r="C94" s="365" t="s">
        <v>47</v>
      </c>
      <c r="D94" s="366"/>
      <c r="E94" s="250"/>
      <c r="F94" s="100"/>
      <c r="G94" s="100"/>
      <c r="H94" s="100"/>
      <c r="I94" s="80"/>
      <c r="J94" s="250"/>
      <c r="K94" s="100"/>
      <c r="L94" s="100"/>
      <c r="M94" s="100"/>
      <c r="N94" s="80"/>
      <c r="O94" s="76"/>
      <c r="P94" s="76"/>
    </row>
    <row r="95" spans="1:16" s="13" customFormat="1" ht="21" customHeight="1" thickBot="1" x14ac:dyDescent="0.2">
      <c r="A95" s="151"/>
      <c r="B95" s="404" t="s">
        <v>34</v>
      </c>
      <c r="C95" s="405"/>
      <c r="D95" s="406"/>
      <c r="E95" s="242">
        <f>SUM(E92:E94)</f>
        <v>0</v>
      </c>
      <c r="F95" s="104">
        <f t="shared" ref="F95:N95" si="22">SUM(F92:F94)</f>
        <v>0</v>
      </c>
      <c r="G95" s="104">
        <f t="shared" si="22"/>
        <v>0</v>
      </c>
      <c r="H95" s="104">
        <f t="shared" si="22"/>
        <v>0</v>
      </c>
      <c r="I95" s="105">
        <f t="shared" si="22"/>
        <v>0</v>
      </c>
      <c r="J95" s="242">
        <f t="shared" si="22"/>
        <v>0</v>
      </c>
      <c r="K95" s="104">
        <f t="shared" si="22"/>
        <v>0</v>
      </c>
      <c r="L95" s="104">
        <f t="shared" si="22"/>
        <v>0</v>
      </c>
      <c r="M95" s="104">
        <f t="shared" si="22"/>
        <v>0</v>
      </c>
      <c r="N95" s="105">
        <f t="shared" si="22"/>
        <v>0</v>
      </c>
      <c r="O95" s="77"/>
      <c r="P95" s="77"/>
    </row>
    <row r="96" spans="1:16" s="13" customFormat="1" ht="21" customHeight="1" thickTop="1" x14ac:dyDescent="0.15">
      <c r="A96" s="151"/>
      <c r="B96" s="392" t="s">
        <v>61</v>
      </c>
      <c r="C96" s="393"/>
      <c r="D96" s="394"/>
      <c r="E96" s="264">
        <f>E91-E95</f>
        <v>0</v>
      </c>
      <c r="F96" s="252">
        <f t="shared" ref="F96:N96" si="23">F91-F95</f>
        <v>0</v>
      </c>
      <c r="G96" s="252">
        <f t="shared" si="23"/>
        <v>0</v>
      </c>
      <c r="H96" s="252">
        <f t="shared" si="23"/>
        <v>0</v>
      </c>
      <c r="I96" s="253">
        <f t="shared" si="23"/>
        <v>0</v>
      </c>
      <c r="J96" s="264">
        <f t="shared" si="23"/>
        <v>0</v>
      </c>
      <c r="K96" s="252">
        <f t="shared" si="23"/>
        <v>0</v>
      </c>
      <c r="L96" s="252">
        <f t="shared" si="23"/>
        <v>0</v>
      </c>
      <c r="M96" s="252">
        <f t="shared" si="23"/>
        <v>0</v>
      </c>
      <c r="N96" s="253">
        <f t="shared" si="23"/>
        <v>0</v>
      </c>
      <c r="O96" s="78"/>
      <c r="P96" s="78"/>
    </row>
    <row r="97" spans="1:16" s="13" customFormat="1" ht="21" customHeight="1" x14ac:dyDescent="0.15">
      <c r="A97" s="151"/>
      <c r="B97" s="78"/>
      <c r="C97" s="78"/>
      <c r="D97" s="78"/>
      <c r="E97" s="81"/>
      <c r="F97" s="81"/>
      <c r="G97" s="81"/>
      <c r="H97" s="81"/>
      <c r="I97" s="81"/>
      <c r="J97" s="81"/>
      <c r="K97" s="81"/>
      <c r="L97" s="81"/>
      <c r="M97" s="81"/>
      <c r="N97" s="81"/>
      <c r="O97" s="78"/>
      <c r="P97" s="78"/>
    </row>
    <row r="98" spans="1:16" ht="21" customHeight="1" x14ac:dyDescent="0.15">
      <c r="B98" s="78"/>
      <c r="C98" s="78"/>
      <c r="D98" s="84"/>
      <c r="E98" s="84"/>
      <c r="F98" s="84"/>
      <c r="G98" s="84"/>
      <c r="H98" s="84"/>
      <c r="I98" s="84"/>
      <c r="J98" s="84"/>
      <c r="K98" s="84"/>
      <c r="L98" s="84"/>
      <c r="M98" s="84"/>
      <c r="N98" s="84"/>
      <c r="O98" s="84"/>
      <c r="P98" s="84"/>
    </row>
    <row r="99" spans="1:16" ht="24" customHeight="1" x14ac:dyDescent="0.15">
      <c r="A99" s="156"/>
      <c r="B99" s="379"/>
      <c r="C99" s="380"/>
      <c r="D99" s="380"/>
      <c r="E99" s="146" t="s">
        <v>98</v>
      </c>
      <c r="F99" s="147" t="s">
        <v>99</v>
      </c>
      <c r="G99" s="147" t="s">
        <v>100</v>
      </c>
      <c r="H99" s="147" t="s">
        <v>101</v>
      </c>
      <c r="I99" s="148" t="s">
        <v>102</v>
      </c>
      <c r="J99" s="146" t="s">
        <v>103</v>
      </c>
      <c r="K99" s="147" t="s">
        <v>104</v>
      </c>
      <c r="L99" s="147" t="s">
        <v>105</v>
      </c>
      <c r="M99" s="147" t="s">
        <v>156</v>
      </c>
      <c r="N99" s="147" t="s">
        <v>157</v>
      </c>
      <c r="O99" s="149" t="s">
        <v>51</v>
      </c>
      <c r="P99" s="83"/>
    </row>
    <row r="100" spans="1:16" s="13" customFormat="1" ht="21" customHeight="1" x14ac:dyDescent="0.15">
      <c r="A100" s="151"/>
      <c r="B100" s="411" t="s">
        <v>49</v>
      </c>
      <c r="C100" s="408"/>
      <c r="D100" s="409"/>
      <c r="E100" s="259"/>
      <c r="F100" s="260"/>
      <c r="G100" s="260"/>
      <c r="H100" s="260"/>
      <c r="I100" s="261"/>
      <c r="J100" s="259"/>
      <c r="K100" s="260"/>
      <c r="L100" s="260"/>
      <c r="M100" s="260"/>
      <c r="N100" s="262"/>
      <c r="O100" s="263">
        <f>SUM(E87:N87,E100:N100)</f>
        <v>0</v>
      </c>
      <c r="P100" s="79"/>
    </row>
    <row r="101" spans="1:16" s="13" customFormat="1" ht="21" customHeight="1" x14ac:dyDescent="0.15">
      <c r="A101" s="151"/>
      <c r="B101" s="407" t="s">
        <v>195</v>
      </c>
      <c r="C101" s="408"/>
      <c r="D101" s="409"/>
      <c r="E101" s="259"/>
      <c r="F101" s="260"/>
      <c r="G101" s="260"/>
      <c r="H101" s="260"/>
      <c r="I101" s="261"/>
      <c r="J101" s="259"/>
      <c r="K101" s="260"/>
      <c r="L101" s="260"/>
      <c r="M101" s="260"/>
      <c r="N101" s="262"/>
      <c r="O101" s="263">
        <f t="shared" ref="O101:O103" si="24">SUM(E88:N88,E101:N101)</f>
        <v>0</v>
      </c>
      <c r="P101" s="79"/>
    </row>
    <row r="102" spans="1:16" ht="21" customHeight="1" x14ac:dyDescent="0.15">
      <c r="B102" s="381"/>
      <c r="C102" s="371" t="s">
        <v>40</v>
      </c>
      <c r="D102" s="372"/>
      <c r="E102" s="96"/>
      <c r="F102" s="97"/>
      <c r="G102" s="97"/>
      <c r="H102" s="97"/>
      <c r="I102" s="98"/>
      <c r="J102" s="96"/>
      <c r="K102" s="97"/>
      <c r="L102" s="97"/>
      <c r="M102" s="97"/>
      <c r="N102" s="82"/>
      <c r="O102" s="93">
        <f t="shared" si="24"/>
        <v>0</v>
      </c>
      <c r="P102" s="76"/>
    </row>
    <row r="103" spans="1:16" ht="21" customHeight="1" x14ac:dyDescent="0.15">
      <c r="B103" s="383"/>
      <c r="C103" s="371" t="s">
        <v>41</v>
      </c>
      <c r="D103" s="372"/>
      <c r="E103" s="110"/>
      <c r="F103" s="111"/>
      <c r="G103" s="111"/>
      <c r="H103" s="111"/>
      <c r="I103" s="112"/>
      <c r="J103" s="110"/>
      <c r="K103" s="111"/>
      <c r="L103" s="111"/>
      <c r="M103" s="111"/>
      <c r="N103" s="120"/>
      <c r="O103" s="92">
        <f t="shared" si="24"/>
        <v>0</v>
      </c>
      <c r="P103" s="76"/>
    </row>
    <row r="104" spans="1:16" s="13" customFormat="1" ht="21" customHeight="1" x14ac:dyDescent="0.15">
      <c r="A104" s="151"/>
      <c r="B104" s="368" t="s">
        <v>33</v>
      </c>
      <c r="C104" s="397"/>
      <c r="D104" s="410"/>
      <c r="E104" s="248">
        <f>SUM(E102:E103)</f>
        <v>0</v>
      </c>
      <c r="F104" s="102">
        <f t="shared" ref="F104:O104" si="25">SUM(F102:F103)</f>
        <v>0</v>
      </c>
      <c r="G104" s="102">
        <f t="shared" si="25"/>
        <v>0</v>
      </c>
      <c r="H104" s="102">
        <f t="shared" si="25"/>
        <v>0</v>
      </c>
      <c r="I104" s="103">
        <f t="shared" si="25"/>
        <v>0</v>
      </c>
      <c r="J104" s="248">
        <f t="shared" si="25"/>
        <v>0</v>
      </c>
      <c r="K104" s="102">
        <f t="shared" si="25"/>
        <v>0</v>
      </c>
      <c r="L104" s="102">
        <f t="shared" si="25"/>
        <v>0</v>
      </c>
      <c r="M104" s="102">
        <f t="shared" si="25"/>
        <v>0</v>
      </c>
      <c r="N104" s="269">
        <f t="shared" si="25"/>
        <v>0</v>
      </c>
      <c r="O104" s="94">
        <f t="shared" si="25"/>
        <v>0</v>
      </c>
      <c r="P104" s="77"/>
    </row>
    <row r="105" spans="1:16" ht="21" customHeight="1" x14ac:dyDescent="0.15">
      <c r="B105" s="395"/>
      <c r="C105" s="365" t="s">
        <v>78</v>
      </c>
      <c r="D105" s="366"/>
      <c r="E105" s="249"/>
      <c r="F105" s="97"/>
      <c r="G105" s="97"/>
      <c r="H105" s="97"/>
      <c r="I105" s="98"/>
      <c r="J105" s="249"/>
      <c r="K105" s="97"/>
      <c r="L105" s="97"/>
      <c r="M105" s="97"/>
      <c r="N105" s="270"/>
      <c r="O105" s="88">
        <f>SUM(E92:N92,E105:N105)</f>
        <v>0</v>
      </c>
      <c r="P105" s="76"/>
    </row>
    <row r="106" spans="1:16" ht="21" customHeight="1" x14ac:dyDescent="0.15">
      <c r="B106" s="395"/>
      <c r="C106" s="371" t="s">
        <v>46</v>
      </c>
      <c r="D106" s="372"/>
      <c r="E106" s="250"/>
      <c r="F106" s="100"/>
      <c r="G106" s="100"/>
      <c r="H106" s="100"/>
      <c r="I106" s="80"/>
      <c r="J106" s="250"/>
      <c r="K106" s="100"/>
      <c r="L106" s="100"/>
      <c r="M106" s="100"/>
      <c r="N106" s="271"/>
      <c r="O106" s="88">
        <f t="shared" ref="O106:O107" si="26">SUM(E93:N93,E106:N106)</f>
        <v>0</v>
      </c>
      <c r="P106" s="76"/>
    </row>
    <row r="107" spans="1:16" ht="21" customHeight="1" x14ac:dyDescent="0.15">
      <c r="B107" s="383"/>
      <c r="C107" s="365" t="s">
        <v>47</v>
      </c>
      <c r="D107" s="366"/>
      <c r="E107" s="250"/>
      <c r="F107" s="100"/>
      <c r="G107" s="100"/>
      <c r="H107" s="100"/>
      <c r="I107" s="80"/>
      <c r="J107" s="250"/>
      <c r="K107" s="100"/>
      <c r="L107" s="100"/>
      <c r="M107" s="100"/>
      <c r="N107" s="271"/>
      <c r="O107" s="88">
        <f t="shared" si="26"/>
        <v>0</v>
      </c>
      <c r="P107" s="76"/>
    </row>
    <row r="108" spans="1:16" s="13" customFormat="1" ht="21" customHeight="1" thickBot="1" x14ac:dyDescent="0.2">
      <c r="A108" s="151"/>
      <c r="B108" s="404" t="s">
        <v>34</v>
      </c>
      <c r="C108" s="405"/>
      <c r="D108" s="406"/>
      <c r="E108" s="242">
        <f>SUM(E105:E107)</f>
        <v>0</v>
      </c>
      <c r="F108" s="104">
        <f t="shared" ref="F108:O108" si="27">SUM(F105:F107)</f>
        <v>0</v>
      </c>
      <c r="G108" s="104">
        <f t="shared" si="27"/>
        <v>0</v>
      </c>
      <c r="H108" s="104">
        <f t="shared" si="27"/>
        <v>0</v>
      </c>
      <c r="I108" s="105">
        <f t="shared" si="27"/>
        <v>0</v>
      </c>
      <c r="J108" s="242">
        <f t="shared" si="27"/>
        <v>0</v>
      </c>
      <c r="K108" s="104">
        <f t="shared" si="27"/>
        <v>0</v>
      </c>
      <c r="L108" s="104">
        <f t="shared" si="27"/>
        <v>0</v>
      </c>
      <c r="M108" s="104">
        <f t="shared" si="27"/>
        <v>0</v>
      </c>
      <c r="N108" s="272">
        <f t="shared" si="27"/>
        <v>0</v>
      </c>
      <c r="O108" s="267">
        <f t="shared" si="27"/>
        <v>0</v>
      </c>
      <c r="P108" s="77"/>
    </row>
    <row r="109" spans="1:16" s="13" customFormat="1" ht="21" customHeight="1" thickTop="1" x14ac:dyDescent="0.15">
      <c r="A109" s="151"/>
      <c r="B109" s="392" t="s">
        <v>61</v>
      </c>
      <c r="C109" s="393"/>
      <c r="D109" s="394"/>
      <c r="E109" s="264">
        <f>E104-E108</f>
        <v>0</v>
      </c>
      <c r="F109" s="252">
        <f t="shared" ref="F109:O109" si="28">F104-F108</f>
        <v>0</v>
      </c>
      <c r="G109" s="252">
        <f t="shared" si="28"/>
        <v>0</v>
      </c>
      <c r="H109" s="252">
        <f t="shared" si="28"/>
        <v>0</v>
      </c>
      <c r="I109" s="253">
        <f t="shared" si="28"/>
        <v>0</v>
      </c>
      <c r="J109" s="264">
        <f t="shared" si="28"/>
        <v>0</v>
      </c>
      <c r="K109" s="252">
        <f t="shared" si="28"/>
        <v>0</v>
      </c>
      <c r="L109" s="252">
        <f t="shared" si="28"/>
        <v>0</v>
      </c>
      <c r="M109" s="252">
        <f t="shared" si="28"/>
        <v>0</v>
      </c>
      <c r="N109" s="273">
        <f t="shared" si="28"/>
        <v>0</v>
      </c>
      <c r="O109" s="268">
        <f t="shared" si="28"/>
        <v>0</v>
      </c>
      <c r="P109" s="78"/>
    </row>
    <row r="110" spans="1:16" ht="21" customHeight="1" x14ac:dyDescent="0.15">
      <c r="B110" s="77"/>
      <c r="C110" s="77"/>
      <c r="D110" s="74"/>
      <c r="E110" s="74"/>
      <c r="F110" s="74"/>
      <c r="G110" s="74"/>
      <c r="H110" s="74"/>
      <c r="I110" s="74"/>
      <c r="J110" s="74"/>
      <c r="K110" s="74"/>
      <c r="L110" s="74"/>
      <c r="M110" s="74"/>
      <c r="N110" s="74"/>
      <c r="O110" s="74"/>
      <c r="P110" s="74"/>
    </row>
    <row r="111" spans="1:16" ht="21" customHeight="1" x14ac:dyDescent="0.15">
      <c r="D111" s="23"/>
      <c r="E111" s="23"/>
      <c r="F111" s="23"/>
      <c r="G111" s="23"/>
      <c r="H111" s="23"/>
      <c r="I111" s="23"/>
      <c r="J111" s="23"/>
      <c r="K111" s="23"/>
      <c r="L111" s="23"/>
      <c r="M111" s="23"/>
      <c r="N111" s="23"/>
      <c r="O111" s="23"/>
      <c r="P111" s="23"/>
    </row>
    <row r="112" spans="1:16" ht="21" customHeight="1" x14ac:dyDescent="0.15">
      <c r="A112" s="150" t="s">
        <v>72</v>
      </c>
    </row>
    <row r="113" spans="1:16" ht="24" customHeight="1" x14ac:dyDescent="0.15">
      <c r="B113" s="379"/>
      <c r="C113" s="380"/>
      <c r="D113" s="380"/>
      <c r="E113" s="146" t="s">
        <v>90</v>
      </c>
      <c r="F113" s="147" t="s">
        <v>91</v>
      </c>
      <c r="G113" s="147" t="s">
        <v>92</v>
      </c>
      <c r="H113" s="147" t="s">
        <v>93</v>
      </c>
      <c r="I113" s="147" t="s">
        <v>94</v>
      </c>
      <c r="J113" s="146" t="s">
        <v>95</v>
      </c>
      <c r="K113" s="147" t="s">
        <v>96</v>
      </c>
      <c r="L113" s="147" t="s">
        <v>97</v>
      </c>
      <c r="M113" s="147" t="s">
        <v>154</v>
      </c>
      <c r="N113" s="148" t="s">
        <v>155</v>
      </c>
      <c r="O113" s="323"/>
      <c r="P113" s="75"/>
    </row>
    <row r="114" spans="1:16" ht="21" customHeight="1" x14ac:dyDescent="0.15">
      <c r="B114" s="373" t="s">
        <v>55</v>
      </c>
      <c r="C114" s="374"/>
      <c r="D114" s="375"/>
      <c r="E114" s="107"/>
      <c r="F114" s="108"/>
      <c r="G114" s="108"/>
      <c r="H114" s="108"/>
      <c r="I114" s="109"/>
      <c r="J114" s="107"/>
      <c r="K114" s="108"/>
      <c r="L114" s="108"/>
      <c r="M114" s="108"/>
      <c r="N114" s="109"/>
      <c r="O114" s="76"/>
      <c r="P114" s="76"/>
    </row>
    <row r="115" spans="1:16" ht="21" customHeight="1" thickBot="1" x14ac:dyDescent="0.2">
      <c r="B115" s="86" t="s">
        <v>205</v>
      </c>
      <c r="C115" s="81"/>
      <c r="D115" s="87"/>
      <c r="E115" s="113"/>
      <c r="F115" s="114"/>
      <c r="G115" s="114"/>
      <c r="H115" s="114"/>
      <c r="I115" s="115"/>
      <c r="J115" s="113"/>
      <c r="K115" s="114"/>
      <c r="L115" s="114"/>
      <c r="M115" s="114"/>
      <c r="N115" s="115"/>
      <c r="O115" s="81"/>
      <c r="P115" s="81"/>
    </row>
    <row r="116" spans="1:16" s="13" customFormat="1" ht="21" customHeight="1" thickTop="1" x14ac:dyDescent="0.15">
      <c r="A116" s="151"/>
      <c r="B116" s="376" t="s">
        <v>73</v>
      </c>
      <c r="C116" s="377"/>
      <c r="D116" s="378"/>
      <c r="E116" s="251">
        <f>E114-E115</f>
        <v>0</v>
      </c>
      <c r="F116" s="252">
        <f>F114-F115</f>
        <v>0</v>
      </c>
      <c r="G116" s="252">
        <f t="shared" ref="G116:N116" si="29">G114-G115</f>
        <v>0</v>
      </c>
      <c r="H116" s="252">
        <f t="shared" si="29"/>
        <v>0</v>
      </c>
      <c r="I116" s="277">
        <f t="shared" si="29"/>
        <v>0</v>
      </c>
      <c r="J116" s="251">
        <f t="shared" si="29"/>
        <v>0</v>
      </c>
      <c r="K116" s="252">
        <f t="shared" si="29"/>
        <v>0</v>
      </c>
      <c r="L116" s="252">
        <f t="shared" si="29"/>
        <v>0</v>
      </c>
      <c r="M116" s="252">
        <f t="shared" si="29"/>
        <v>0</v>
      </c>
      <c r="N116" s="277">
        <f t="shared" si="29"/>
        <v>0</v>
      </c>
      <c r="O116" s="322"/>
      <c r="P116" s="77"/>
    </row>
    <row r="117" spans="1:16" s="13" customFormat="1" ht="21" customHeight="1" x14ac:dyDescent="0.15">
      <c r="A117" s="151"/>
      <c r="B117" s="77"/>
      <c r="C117" s="77"/>
      <c r="D117" s="77"/>
      <c r="E117" s="81"/>
      <c r="F117" s="81"/>
      <c r="G117" s="81"/>
      <c r="H117" s="81"/>
      <c r="I117" s="81"/>
      <c r="J117" s="81"/>
      <c r="K117" s="81"/>
      <c r="L117" s="81"/>
      <c r="M117" s="81"/>
      <c r="N117" s="81"/>
      <c r="O117" s="77"/>
      <c r="P117" s="77"/>
    </row>
    <row r="119" spans="1:16" ht="24" customHeight="1" x14ac:dyDescent="0.15">
      <c r="B119" s="379"/>
      <c r="C119" s="380"/>
      <c r="D119" s="380"/>
      <c r="E119" s="146" t="s">
        <v>98</v>
      </c>
      <c r="F119" s="147" t="s">
        <v>99</v>
      </c>
      <c r="G119" s="147" t="s">
        <v>100</v>
      </c>
      <c r="H119" s="147" t="s">
        <v>101</v>
      </c>
      <c r="I119" s="148" t="s">
        <v>102</v>
      </c>
      <c r="J119" s="146" t="s">
        <v>103</v>
      </c>
      <c r="K119" s="147" t="s">
        <v>104</v>
      </c>
      <c r="L119" s="147" t="s">
        <v>105</v>
      </c>
      <c r="M119" s="147" t="s">
        <v>156</v>
      </c>
      <c r="N119" s="147" t="s">
        <v>157</v>
      </c>
      <c r="O119" s="149" t="s">
        <v>51</v>
      </c>
      <c r="P119" s="75"/>
    </row>
    <row r="120" spans="1:16" ht="21" customHeight="1" x14ac:dyDescent="0.15">
      <c r="B120" s="373" t="s">
        <v>55</v>
      </c>
      <c r="C120" s="374"/>
      <c r="D120" s="375"/>
      <c r="E120" s="107"/>
      <c r="F120" s="108"/>
      <c r="G120" s="108"/>
      <c r="H120" s="108"/>
      <c r="I120" s="109"/>
      <c r="J120" s="107"/>
      <c r="K120" s="108"/>
      <c r="L120" s="108"/>
      <c r="M120" s="108"/>
      <c r="N120" s="116"/>
      <c r="O120" s="359">
        <f>SUM(E114:N114,E120:N120)</f>
        <v>0</v>
      </c>
      <c r="P120" s="76"/>
    </row>
    <row r="121" spans="1:16" ht="21" customHeight="1" thickBot="1" x14ac:dyDescent="0.2">
      <c r="B121" s="86" t="s">
        <v>198</v>
      </c>
      <c r="C121" s="81"/>
      <c r="D121" s="87"/>
      <c r="E121" s="113"/>
      <c r="F121" s="114"/>
      <c r="G121" s="114"/>
      <c r="H121" s="114"/>
      <c r="I121" s="115"/>
      <c r="J121" s="113"/>
      <c r="K121" s="114"/>
      <c r="L121" s="114"/>
      <c r="M121" s="114"/>
      <c r="N121" s="117"/>
      <c r="O121" s="361">
        <f>SUM(E115:N115,E121:N121)</f>
        <v>0</v>
      </c>
      <c r="P121" s="81"/>
    </row>
    <row r="122" spans="1:16" s="13" customFormat="1" ht="21" customHeight="1" thickTop="1" x14ac:dyDescent="0.15">
      <c r="A122" s="151"/>
      <c r="B122" s="376" t="s">
        <v>73</v>
      </c>
      <c r="C122" s="377"/>
      <c r="D122" s="378"/>
      <c r="E122" s="251">
        <f>E120-E121</f>
        <v>0</v>
      </c>
      <c r="F122" s="252">
        <f>F120-F121</f>
        <v>0</v>
      </c>
      <c r="G122" s="252">
        <f t="shared" ref="G122:N122" si="30">G120-G121</f>
        <v>0</v>
      </c>
      <c r="H122" s="252">
        <f t="shared" si="30"/>
        <v>0</v>
      </c>
      <c r="I122" s="253">
        <f t="shared" si="30"/>
        <v>0</v>
      </c>
      <c r="J122" s="264">
        <f t="shared" si="30"/>
        <v>0</v>
      </c>
      <c r="K122" s="277">
        <f t="shared" si="30"/>
        <v>0</v>
      </c>
      <c r="L122" s="252">
        <f t="shared" si="30"/>
        <v>0</v>
      </c>
      <c r="M122" s="252">
        <f t="shared" si="30"/>
        <v>0</v>
      </c>
      <c r="N122" s="252">
        <f t="shared" si="30"/>
        <v>0</v>
      </c>
      <c r="O122" s="360">
        <f>SUM(E116:N116,E122:N122)</f>
        <v>0</v>
      </c>
      <c r="P122" s="77"/>
    </row>
    <row r="124" spans="1:16" ht="21" customHeight="1" x14ac:dyDescent="0.15">
      <c r="M124" s="81"/>
    </row>
  </sheetData>
  <mergeCells count="104">
    <mergeCell ref="B119:D119"/>
    <mergeCell ref="B116:D116"/>
    <mergeCell ref="B113:D113"/>
    <mergeCell ref="B114:D114"/>
    <mergeCell ref="B65:D65"/>
    <mergeCell ref="C66:D66"/>
    <mergeCell ref="C67:D67"/>
    <mergeCell ref="C68:D68"/>
    <mergeCell ref="B69:D69"/>
    <mergeCell ref="B70:D70"/>
    <mergeCell ref="B73:D73"/>
    <mergeCell ref="B74:D74"/>
    <mergeCell ref="C75:D75"/>
    <mergeCell ref="C76:D76"/>
    <mergeCell ref="B77:D77"/>
    <mergeCell ref="C78:D78"/>
    <mergeCell ref="B108:D108"/>
    <mergeCell ref="B109:D109"/>
    <mergeCell ref="B96:D96"/>
    <mergeCell ref="B99:D99"/>
    <mergeCell ref="B55:D55"/>
    <mergeCell ref="B56:D56"/>
    <mergeCell ref="B81:D81"/>
    <mergeCell ref="B82:D82"/>
    <mergeCell ref="B61:D61"/>
    <mergeCell ref="C79:D79"/>
    <mergeCell ref="C80:D80"/>
    <mergeCell ref="B62:D62"/>
    <mergeCell ref="C63:D63"/>
    <mergeCell ref="C64:D64"/>
    <mergeCell ref="C107:D107"/>
    <mergeCell ref="B95:D95"/>
    <mergeCell ref="B87:D87"/>
    <mergeCell ref="B88:D88"/>
    <mergeCell ref="B86:D86"/>
    <mergeCell ref="B89:B90"/>
    <mergeCell ref="C89:D89"/>
    <mergeCell ref="C90:D90"/>
    <mergeCell ref="B91:D91"/>
    <mergeCell ref="B92:B94"/>
    <mergeCell ref="C92:D92"/>
    <mergeCell ref="C93:D93"/>
    <mergeCell ref="C94:D94"/>
    <mergeCell ref="C103:D103"/>
    <mergeCell ref="B100:D100"/>
    <mergeCell ref="B101:D101"/>
    <mergeCell ref="B102:B103"/>
    <mergeCell ref="C102:D102"/>
    <mergeCell ref="B104:D104"/>
    <mergeCell ref="B105:B107"/>
    <mergeCell ref="C105:D105"/>
    <mergeCell ref="C106:D106"/>
    <mergeCell ref="C37:D37"/>
    <mergeCell ref="C38:D38"/>
    <mergeCell ref="C26:D26"/>
    <mergeCell ref="C27:D27"/>
    <mergeCell ref="C29:D29"/>
    <mergeCell ref="B30:D30"/>
    <mergeCell ref="B31:D31"/>
    <mergeCell ref="B51:D51"/>
    <mergeCell ref="C54:D54"/>
    <mergeCell ref="B43:D43"/>
    <mergeCell ref="B44:D44"/>
    <mergeCell ref="B47:D47"/>
    <mergeCell ref="B48:D48"/>
    <mergeCell ref="B49:B50"/>
    <mergeCell ref="C49:D49"/>
    <mergeCell ref="C50:D50"/>
    <mergeCell ref="B52:B54"/>
    <mergeCell ref="C52:D52"/>
    <mergeCell ref="C53:D53"/>
    <mergeCell ref="B120:D120"/>
    <mergeCell ref="B122:D122"/>
    <mergeCell ref="B4:D4"/>
    <mergeCell ref="B5:B7"/>
    <mergeCell ref="C5:D5"/>
    <mergeCell ref="C7:D7"/>
    <mergeCell ref="B19:D19"/>
    <mergeCell ref="B20:B22"/>
    <mergeCell ref="C20:D20"/>
    <mergeCell ref="C22:D22"/>
    <mergeCell ref="C14:D14"/>
    <mergeCell ref="B15:D15"/>
    <mergeCell ref="B16:D16"/>
    <mergeCell ref="B8:D8"/>
    <mergeCell ref="C9:D9"/>
    <mergeCell ref="C10:D10"/>
    <mergeCell ref="B35:D35"/>
    <mergeCell ref="B39:D39"/>
    <mergeCell ref="B40:B42"/>
    <mergeCell ref="C40:D40"/>
    <mergeCell ref="C41:D41"/>
    <mergeCell ref="C42:D42"/>
    <mergeCell ref="B36:D36"/>
    <mergeCell ref="B37:B38"/>
    <mergeCell ref="C6:D6"/>
    <mergeCell ref="C13:D13"/>
    <mergeCell ref="C21:D21"/>
    <mergeCell ref="C28:D28"/>
    <mergeCell ref="C11:D11"/>
    <mergeCell ref="C12:D12"/>
    <mergeCell ref="B23:D23"/>
    <mergeCell ref="C24:D24"/>
    <mergeCell ref="C25:D25"/>
  </mergeCells>
  <phoneticPr fontId="2"/>
  <pageMargins left="0.78740157480314965" right="0.19685039370078741" top="0.78740157480314965" bottom="0.19685039370078741" header="0.59055118110236227" footer="0.31496062992125984"/>
  <pageSetup paperSize="8" scale="70" orientation="landscape" r:id="rId1"/>
  <headerFooter alignWithMargins="0">
    <oddHeader>&amp;R&amp;"ＭＳ 明朝,標準"&amp;12（様式10－１）</oddHeader>
  </headerFooter>
  <rowBreaks count="2" manualBreakCount="2">
    <brk id="57" max="15" man="1"/>
    <brk id="110" max="15" man="1"/>
  </rowBreaks>
  <ignoredErrors>
    <ignoredError sqref="O51 O10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2"/>
  <sheetViews>
    <sheetView view="pageBreakPreview" zoomScale="130" zoomScaleNormal="25" zoomScaleSheetLayoutView="130" workbookViewId="0">
      <pane xSplit="4" topLeftCell="E1" activePane="topRight" state="frozen"/>
      <selection activeCell="E115" sqref="E115"/>
      <selection pane="topRight"/>
    </sheetView>
  </sheetViews>
  <sheetFormatPr defaultColWidth="10" defaultRowHeight="18.95" customHeight="1" x14ac:dyDescent="0.15"/>
  <cols>
    <col min="1" max="1" width="3.5" style="3" customWidth="1"/>
    <col min="2" max="3" width="1.75" style="2" customWidth="1"/>
    <col min="4" max="4" width="28.625" style="2" customWidth="1"/>
    <col min="5" max="17" width="12.875" style="3" customWidth="1"/>
    <col min="18" max="18" width="12.125" style="3" customWidth="1"/>
    <col min="19" max="19" width="12.625" style="3" customWidth="1"/>
    <col min="20" max="16384" width="10" style="3"/>
  </cols>
  <sheetData>
    <row r="1" spans="1:25" ht="18.95" customHeight="1" x14ac:dyDescent="0.15">
      <c r="A1" s="150" t="s">
        <v>89</v>
      </c>
      <c r="E1" s="122" t="s">
        <v>87</v>
      </c>
    </row>
    <row r="2" spans="1:25" ht="18.95" customHeight="1" x14ac:dyDescent="0.15">
      <c r="A2" s="1"/>
      <c r="E2" s="12" t="s">
        <v>83</v>
      </c>
    </row>
    <row r="3" spans="1:25" ht="18.95" customHeight="1" x14ac:dyDescent="0.15">
      <c r="A3" s="151" t="s">
        <v>48</v>
      </c>
      <c r="B3" s="152"/>
      <c r="E3" s="280"/>
      <c r="F3" s="280"/>
      <c r="G3" s="280"/>
      <c r="H3" s="15"/>
      <c r="I3" s="15"/>
      <c r="J3" s="15"/>
      <c r="K3" s="15"/>
      <c r="L3" s="15"/>
      <c r="M3" s="15"/>
      <c r="N3" s="15"/>
      <c r="O3" s="15"/>
      <c r="P3" s="15"/>
      <c r="Q3" s="15"/>
      <c r="R3" s="2"/>
    </row>
    <row r="4" spans="1:25" ht="18.95" customHeight="1" x14ac:dyDescent="0.15">
      <c r="A4" s="151"/>
      <c r="B4" s="477"/>
      <c r="C4" s="477"/>
      <c r="D4" s="477"/>
      <c r="E4" s="309" t="s">
        <v>162</v>
      </c>
      <c r="F4" s="313" t="s">
        <v>167</v>
      </c>
      <c r="G4" s="478" t="s">
        <v>36</v>
      </c>
      <c r="H4" s="15"/>
      <c r="I4" s="15"/>
      <c r="J4" s="15"/>
      <c r="K4" s="15"/>
      <c r="L4" s="15"/>
      <c r="M4" s="15"/>
      <c r="N4" s="15"/>
      <c r="O4" s="15"/>
      <c r="P4" s="15"/>
      <c r="Q4" s="15"/>
      <c r="R4" s="2"/>
    </row>
    <row r="5" spans="1:25" s="4" customFormat="1" ht="18.95" customHeight="1" x14ac:dyDescent="0.15">
      <c r="B5" s="477"/>
      <c r="C5" s="477"/>
      <c r="D5" s="477"/>
      <c r="E5" s="139" t="s">
        <v>37</v>
      </c>
      <c r="F5" s="314" t="s">
        <v>159</v>
      </c>
      <c r="G5" s="479"/>
      <c r="H5" s="282"/>
      <c r="I5" s="282"/>
      <c r="J5" s="282"/>
      <c r="K5" s="282"/>
      <c r="L5" s="282"/>
      <c r="M5" s="282"/>
      <c r="N5" s="282"/>
      <c r="O5" s="282"/>
      <c r="P5" s="282"/>
      <c r="Q5" s="282"/>
      <c r="R5" s="282"/>
      <c r="S5" s="282"/>
      <c r="T5" s="282"/>
      <c r="U5" s="282"/>
      <c r="V5" s="282"/>
      <c r="W5" s="282"/>
      <c r="X5" s="282"/>
      <c r="Y5" s="282"/>
    </row>
    <row r="6" spans="1:25" s="124" customFormat="1" ht="18.95" customHeight="1" x14ac:dyDescent="0.15">
      <c r="B6" s="494"/>
      <c r="C6" s="498" t="s">
        <v>169</v>
      </c>
      <c r="D6" s="499"/>
      <c r="E6" s="125"/>
      <c r="F6" s="315"/>
      <c r="G6" s="310">
        <f>SUM(E6:F6)</f>
        <v>0</v>
      </c>
    </row>
    <row r="7" spans="1:25" s="124" customFormat="1" ht="18.95" customHeight="1" x14ac:dyDescent="0.15">
      <c r="B7" s="495"/>
      <c r="C7" s="504" t="s">
        <v>201</v>
      </c>
      <c r="D7" s="505"/>
      <c r="E7" s="129">
        <v>0</v>
      </c>
      <c r="F7" s="318"/>
      <c r="G7" s="311">
        <f t="shared" ref="G7:G19" si="0">SUM(E7:F7)</f>
        <v>0</v>
      </c>
    </row>
    <row r="8" spans="1:25" s="124" customFormat="1" ht="18.95" customHeight="1" x14ac:dyDescent="0.15">
      <c r="B8" s="496"/>
      <c r="C8" s="500"/>
      <c r="D8" s="127" t="s">
        <v>192</v>
      </c>
      <c r="E8" s="128"/>
      <c r="F8" s="317">
        <v>0</v>
      </c>
      <c r="G8" s="311">
        <f t="shared" si="0"/>
        <v>0</v>
      </c>
    </row>
    <row r="9" spans="1:25" s="124" customFormat="1" ht="18.95" customHeight="1" x14ac:dyDescent="0.15">
      <c r="B9" s="496"/>
      <c r="C9" s="501"/>
      <c r="D9" s="127" t="s">
        <v>180</v>
      </c>
      <c r="E9" s="128"/>
      <c r="F9" s="318"/>
      <c r="G9" s="311">
        <f t="shared" si="0"/>
        <v>0</v>
      </c>
    </row>
    <row r="10" spans="1:25" s="124" customFormat="1" ht="18.95" customHeight="1" x14ac:dyDescent="0.15">
      <c r="B10" s="496"/>
      <c r="C10" s="501"/>
      <c r="D10" s="127" t="s">
        <v>181</v>
      </c>
      <c r="E10" s="130"/>
      <c r="F10" s="317"/>
      <c r="G10" s="311">
        <f t="shared" si="0"/>
        <v>0</v>
      </c>
    </row>
    <row r="11" spans="1:25" s="124" customFormat="1" ht="18.95" customHeight="1" x14ac:dyDescent="0.15">
      <c r="B11" s="496"/>
      <c r="C11" s="501"/>
      <c r="D11" s="131"/>
      <c r="E11" s="128"/>
      <c r="F11" s="318"/>
      <c r="G11" s="311">
        <f t="shared" si="0"/>
        <v>0</v>
      </c>
    </row>
    <row r="12" spans="1:25" s="124" customFormat="1" ht="18.95" customHeight="1" x14ac:dyDescent="0.15">
      <c r="B12" s="497"/>
      <c r="C12" s="502" t="s">
        <v>41</v>
      </c>
      <c r="D12" s="503"/>
      <c r="E12" s="129">
        <f>SUM(E8:E11)</f>
        <v>0</v>
      </c>
      <c r="F12" s="316">
        <f>SUM(F8:F11)</f>
        <v>0</v>
      </c>
      <c r="G12" s="311">
        <f t="shared" si="0"/>
        <v>0</v>
      </c>
    </row>
    <row r="13" spans="1:25" s="133" customFormat="1" ht="18.95" customHeight="1" x14ac:dyDescent="0.15">
      <c r="B13" s="506" t="s">
        <v>33</v>
      </c>
      <c r="C13" s="507"/>
      <c r="D13" s="508"/>
      <c r="E13" s="132">
        <f>SUM(E6,E7,E12)</f>
        <v>0</v>
      </c>
      <c r="F13" s="319">
        <f>SUM(F6,F7,F12)</f>
        <v>0</v>
      </c>
      <c r="G13" s="357">
        <f t="shared" si="0"/>
        <v>0</v>
      </c>
    </row>
    <row r="14" spans="1:25" s="124" customFormat="1" ht="18.95" customHeight="1" x14ac:dyDescent="0.15">
      <c r="B14" s="134"/>
      <c r="C14" s="509" t="s">
        <v>42</v>
      </c>
      <c r="D14" s="510"/>
      <c r="E14" s="125"/>
      <c r="F14" s="315"/>
      <c r="G14" s="356">
        <f t="shared" si="0"/>
        <v>0</v>
      </c>
    </row>
    <row r="15" spans="1:25" s="124" customFormat="1" ht="18.95" customHeight="1" x14ac:dyDescent="0.15">
      <c r="B15" s="135"/>
      <c r="C15" s="504" t="s">
        <v>43</v>
      </c>
      <c r="D15" s="505"/>
      <c r="E15" s="126"/>
      <c r="F15" s="316"/>
      <c r="G15" s="311">
        <f t="shared" si="0"/>
        <v>0</v>
      </c>
    </row>
    <row r="16" spans="1:25" s="124" customFormat="1" ht="18.95" customHeight="1" x14ac:dyDescent="0.15">
      <c r="B16" s="135"/>
      <c r="C16" s="504" t="s">
        <v>44</v>
      </c>
      <c r="D16" s="505"/>
      <c r="E16" s="126"/>
      <c r="F16" s="316"/>
      <c r="G16" s="311">
        <f t="shared" si="0"/>
        <v>0</v>
      </c>
    </row>
    <row r="17" spans="1:8" s="124" customFormat="1" ht="18.95" customHeight="1" x14ac:dyDescent="0.15">
      <c r="B17" s="135"/>
      <c r="C17" s="504" t="s">
        <v>45</v>
      </c>
      <c r="D17" s="505"/>
      <c r="E17" s="126"/>
      <c r="F17" s="316"/>
      <c r="G17" s="311">
        <f t="shared" si="0"/>
        <v>0</v>
      </c>
    </row>
    <row r="18" spans="1:8" s="124" customFormat="1" ht="18.95" customHeight="1" x14ac:dyDescent="0.15">
      <c r="B18" s="135"/>
      <c r="C18" s="504" t="s">
        <v>202</v>
      </c>
      <c r="D18" s="505"/>
      <c r="E18" s="126">
        <v>0</v>
      </c>
      <c r="F18" s="316"/>
      <c r="G18" s="311">
        <f t="shared" si="0"/>
        <v>0</v>
      </c>
    </row>
    <row r="19" spans="1:8" s="124" customFormat="1" ht="18.95" customHeight="1" x14ac:dyDescent="0.15">
      <c r="B19" s="135"/>
      <c r="C19" s="504" t="s">
        <v>75</v>
      </c>
      <c r="D19" s="505"/>
      <c r="E19" s="126"/>
      <c r="F19" s="316"/>
      <c r="G19" s="311">
        <f t="shared" si="0"/>
        <v>0</v>
      </c>
    </row>
    <row r="20" spans="1:8" s="133" customFormat="1" ht="18.95" customHeight="1" thickBot="1" x14ac:dyDescent="0.2">
      <c r="B20" s="511" t="s">
        <v>34</v>
      </c>
      <c r="C20" s="512"/>
      <c r="D20" s="513"/>
      <c r="E20" s="136">
        <f>SUM(E14:E19)</f>
        <v>0</v>
      </c>
      <c r="F20" s="320">
        <f>SUM(F14:F19)</f>
        <v>0</v>
      </c>
      <c r="G20" s="324">
        <f t="shared" ref="G20" si="1">SUM(E20:F20)</f>
        <v>0</v>
      </c>
    </row>
    <row r="21" spans="1:8" s="25" customFormat="1" ht="18.95" customHeight="1" thickTop="1" x14ac:dyDescent="0.15">
      <c r="B21" s="514" t="s">
        <v>63</v>
      </c>
      <c r="C21" s="515"/>
      <c r="D21" s="516"/>
      <c r="E21" s="33">
        <f>E20-E13</f>
        <v>0</v>
      </c>
      <c r="F21" s="321">
        <f>F20-F13</f>
        <v>0</v>
      </c>
      <c r="G21" s="312">
        <f>G20-G13</f>
        <v>0</v>
      </c>
    </row>
    <row r="22" spans="1:8" s="25" customFormat="1" ht="4.5" customHeight="1" x14ac:dyDescent="0.15">
      <c r="B22" s="9"/>
      <c r="C22" s="9"/>
      <c r="D22" s="9"/>
      <c r="E22" s="121"/>
      <c r="F22" s="121"/>
      <c r="G22" s="121"/>
    </row>
    <row r="23" spans="1:8" s="25" customFormat="1" ht="18.95" customHeight="1" x14ac:dyDescent="0.15">
      <c r="B23" s="517" t="s">
        <v>86</v>
      </c>
      <c r="C23" s="518"/>
      <c r="D23" s="519"/>
      <c r="E23" s="325">
        <v>37790000</v>
      </c>
      <c r="F23" s="332">
        <v>46500000</v>
      </c>
      <c r="G23" s="326">
        <f>SUM(E23:F23)</f>
        <v>84290000</v>
      </c>
      <c r="H23" s="281"/>
    </row>
    <row r="24" spans="1:8" ht="9.75" x14ac:dyDescent="0.15">
      <c r="D24" s="10" t="s">
        <v>88</v>
      </c>
    </row>
    <row r="25" spans="1:8" ht="9.75" x14ac:dyDescent="0.15">
      <c r="D25" s="353" t="s">
        <v>175</v>
      </c>
    </row>
    <row r="26" spans="1:8" ht="9.75" x14ac:dyDescent="0.15">
      <c r="D26" s="10" t="s">
        <v>174</v>
      </c>
    </row>
    <row r="28" spans="1:8" ht="18.95" customHeight="1" x14ac:dyDescent="0.15">
      <c r="A28" s="151" t="s">
        <v>168</v>
      </c>
      <c r="B28" s="283"/>
      <c r="C28" s="284"/>
      <c r="D28" s="284"/>
      <c r="E28" s="280"/>
    </row>
    <row r="29" spans="1:8" ht="18.95" customHeight="1" x14ac:dyDescent="0.15">
      <c r="A29" s="151"/>
      <c r="B29" s="520"/>
      <c r="C29" s="521"/>
      <c r="D29" s="522"/>
      <c r="E29" s="239" t="s">
        <v>166</v>
      </c>
    </row>
    <row r="30" spans="1:8" ht="18.95" customHeight="1" x14ac:dyDescent="0.15">
      <c r="B30" s="523"/>
      <c r="C30" s="524"/>
      <c r="D30" s="525"/>
      <c r="E30" s="327" t="s">
        <v>170</v>
      </c>
    </row>
    <row r="31" spans="1:8" ht="18.95" customHeight="1" x14ac:dyDescent="0.15">
      <c r="B31" s="431" t="s">
        <v>57</v>
      </c>
      <c r="C31" s="432"/>
      <c r="D31" s="433"/>
      <c r="E31" s="285">
        <v>5841</v>
      </c>
    </row>
    <row r="32" spans="1:8" ht="18.95" customHeight="1" x14ac:dyDescent="0.15">
      <c r="B32" s="434" t="s">
        <v>58</v>
      </c>
      <c r="C32" s="435"/>
      <c r="D32" s="436"/>
      <c r="E32" s="286"/>
    </row>
    <row r="33" spans="2:7" s="25" customFormat="1" ht="18.95" customHeight="1" x14ac:dyDescent="0.15">
      <c r="B33" s="426" t="s">
        <v>60</v>
      </c>
      <c r="C33" s="427"/>
      <c r="D33" s="428"/>
      <c r="E33" s="287">
        <f>E31*E32</f>
        <v>0</v>
      </c>
    </row>
    <row r="34" spans="2:7" ht="18.95" customHeight="1" x14ac:dyDescent="0.15">
      <c r="B34" s="492"/>
      <c r="C34" s="486" t="s">
        <v>40</v>
      </c>
      <c r="D34" s="433"/>
      <c r="E34" s="288"/>
    </row>
    <row r="35" spans="2:7" ht="18.95" customHeight="1" x14ac:dyDescent="0.15">
      <c r="B35" s="493"/>
      <c r="C35" s="240"/>
      <c r="D35" s="6"/>
      <c r="E35" s="286"/>
    </row>
    <row r="36" spans="2:7" ht="18.95" customHeight="1" x14ac:dyDescent="0.15">
      <c r="B36" s="493"/>
      <c r="C36" s="448" t="s">
        <v>41</v>
      </c>
      <c r="D36" s="449"/>
      <c r="E36" s="289">
        <f>SUM(E35)</f>
        <v>0</v>
      </c>
    </row>
    <row r="37" spans="2:7" s="25" customFormat="1" ht="18.95" customHeight="1" x14ac:dyDescent="0.15">
      <c r="B37" s="439" t="s">
        <v>33</v>
      </c>
      <c r="C37" s="440"/>
      <c r="D37" s="441"/>
      <c r="E37" s="290">
        <f>SUM(E34,E36)</f>
        <v>0</v>
      </c>
    </row>
    <row r="38" spans="2:7" ht="18.95" customHeight="1" x14ac:dyDescent="0.15">
      <c r="B38" s="492"/>
      <c r="C38" s="486" t="s">
        <v>78</v>
      </c>
      <c r="D38" s="433"/>
      <c r="E38" s="291"/>
    </row>
    <row r="39" spans="2:7" ht="18.95" customHeight="1" x14ac:dyDescent="0.15">
      <c r="B39" s="493"/>
      <c r="C39" s="446"/>
      <c r="D39" s="238" t="s">
        <v>52</v>
      </c>
      <c r="E39" s="288"/>
    </row>
    <row r="40" spans="2:7" ht="18.95" customHeight="1" x14ac:dyDescent="0.15">
      <c r="B40" s="493"/>
      <c r="C40" s="447"/>
      <c r="D40" s="238" t="s">
        <v>59</v>
      </c>
      <c r="E40" s="288">
        <f>E33</f>
        <v>0</v>
      </c>
    </row>
    <row r="41" spans="2:7" ht="18.95" customHeight="1" x14ac:dyDescent="0.15">
      <c r="B41" s="493"/>
      <c r="C41" s="447"/>
      <c r="D41" s="238"/>
      <c r="E41" s="288"/>
    </row>
    <row r="42" spans="2:7" ht="18.95" customHeight="1" x14ac:dyDescent="0.15">
      <c r="B42" s="493"/>
      <c r="C42" s="448" t="s">
        <v>46</v>
      </c>
      <c r="D42" s="449"/>
      <c r="E42" s="288">
        <f>SUM(E39:E41)</f>
        <v>0</v>
      </c>
    </row>
    <row r="43" spans="2:7" ht="18.95" customHeight="1" x14ac:dyDescent="0.15">
      <c r="B43" s="493"/>
      <c r="C43" s="444" t="s">
        <v>47</v>
      </c>
      <c r="D43" s="445"/>
      <c r="E43" s="292"/>
    </row>
    <row r="44" spans="2:7" s="25" customFormat="1" ht="18.95" customHeight="1" thickBot="1" x14ac:dyDescent="0.2">
      <c r="B44" s="474" t="s">
        <v>34</v>
      </c>
      <c r="C44" s="475"/>
      <c r="D44" s="476"/>
      <c r="E44" s="293">
        <f>SUM(E38,E42,E43)</f>
        <v>0</v>
      </c>
    </row>
    <row r="45" spans="2:7" s="25" customFormat="1" ht="18.95" customHeight="1" thickTop="1" x14ac:dyDescent="0.15">
      <c r="B45" s="471" t="s">
        <v>61</v>
      </c>
      <c r="C45" s="472"/>
      <c r="D45" s="473"/>
      <c r="E45" s="294">
        <f>E37-E44</f>
        <v>0</v>
      </c>
    </row>
    <row r="46" spans="2:7" s="25" customFormat="1" ht="9.75" customHeight="1" x14ac:dyDescent="0.15">
      <c r="B46" s="9"/>
      <c r="C46" s="9"/>
      <c r="D46" s="10" t="s">
        <v>69</v>
      </c>
      <c r="E46" s="121"/>
      <c r="F46" s="121"/>
      <c r="G46" s="121"/>
    </row>
    <row r="47" spans="2:7" s="25" customFormat="1" ht="9.75" customHeight="1" x14ac:dyDescent="0.15">
      <c r="B47" s="9"/>
      <c r="C47" s="9"/>
      <c r="D47" s="10" t="s">
        <v>85</v>
      </c>
      <c r="E47" s="121"/>
      <c r="F47" s="121"/>
      <c r="G47" s="121"/>
    </row>
    <row r="48" spans="2:7" s="25" customFormat="1" ht="9.75" customHeight="1" x14ac:dyDescent="0.15">
      <c r="B48" s="9"/>
      <c r="C48" s="9"/>
      <c r="D48" s="362" t="s">
        <v>199</v>
      </c>
      <c r="E48" s="121"/>
      <c r="F48" s="121"/>
      <c r="G48" s="121"/>
    </row>
    <row r="49" spans="1:13" s="25" customFormat="1" ht="18.95" customHeight="1" x14ac:dyDescent="0.15">
      <c r="B49" s="9"/>
      <c r="C49" s="9"/>
      <c r="D49" s="11"/>
      <c r="E49" s="121"/>
      <c r="F49" s="121"/>
      <c r="G49" s="121"/>
    </row>
    <row r="50" spans="1:13" ht="18.95" customHeight="1" x14ac:dyDescent="0.15">
      <c r="A50" s="151" t="s">
        <v>62</v>
      </c>
    </row>
    <row r="51" spans="1:13" ht="18.95" customHeight="1" x14ac:dyDescent="0.15">
      <c r="A51" s="153" t="s">
        <v>182</v>
      </c>
      <c r="B51" s="3"/>
    </row>
    <row r="52" spans="1:13" ht="18.95" customHeight="1" x14ac:dyDescent="0.15">
      <c r="B52" s="465"/>
      <c r="C52" s="466"/>
      <c r="D52" s="467"/>
      <c r="E52" s="429" t="s">
        <v>35</v>
      </c>
      <c r="F52" s="430"/>
      <c r="G52" s="430"/>
      <c r="H52" s="430"/>
      <c r="I52" s="429" t="s">
        <v>160</v>
      </c>
      <c r="J52" s="430"/>
      <c r="K52" s="430"/>
      <c r="L52" s="430"/>
      <c r="M52" s="480" t="s">
        <v>80</v>
      </c>
    </row>
    <row r="53" spans="1:13" ht="18.95" customHeight="1" x14ac:dyDescent="0.15">
      <c r="B53" s="487"/>
      <c r="C53" s="488"/>
      <c r="D53" s="489"/>
      <c r="E53" s="451" t="s">
        <v>37</v>
      </c>
      <c r="F53" s="452"/>
      <c r="G53" s="452"/>
      <c r="H53" s="453"/>
      <c r="I53" s="454" t="s">
        <v>164</v>
      </c>
      <c r="J53" s="452"/>
      <c r="K53" s="452"/>
      <c r="L53" s="452"/>
      <c r="M53" s="481"/>
    </row>
    <row r="54" spans="1:13" ht="18.95" customHeight="1" x14ac:dyDescent="0.15">
      <c r="B54" s="468"/>
      <c r="C54" s="469"/>
      <c r="D54" s="470"/>
      <c r="E54" s="141" t="s">
        <v>185</v>
      </c>
      <c r="F54" s="144"/>
      <c r="G54" s="144"/>
      <c r="H54" s="140" t="s">
        <v>38</v>
      </c>
      <c r="I54" s="328"/>
      <c r="J54" s="142"/>
      <c r="K54" s="144"/>
      <c r="L54" s="143" t="s">
        <v>38</v>
      </c>
      <c r="M54" s="482"/>
    </row>
    <row r="55" spans="1:13" ht="18.95" customHeight="1" x14ac:dyDescent="0.15">
      <c r="B55" s="431" t="s">
        <v>68</v>
      </c>
      <c r="C55" s="432"/>
      <c r="D55" s="433"/>
      <c r="E55" s="64"/>
      <c r="F55" s="65"/>
      <c r="G55" s="65"/>
      <c r="H55" s="48">
        <f>SUM(E55:G55)</f>
        <v>0</v>
      </c>
      <c r="I55" s="64">
        <v>0</v>
      </c>
      <c r="J55" s="65">
        <v>0</v>
      </c>
      <c r="K55" s="65">
        <v>0</v>
      </c>
      <c r="L55" s="48">
        <f>SUM(I55:K55)</f>
        <v>0</v>
      </c>
      <c r="M55" s="68">
        <f>SUM(L55,H55)</f>
        <v>0</v>
      </c>
    </row>
    <row r="56" spans="1:13" ht="18.95" customHeight="1" x14ac:dyDescent="0.15">
      <c r="B56" s="490" t="s">
        <v>77</v>
      </c>
      <c r="C56" s="491"/>
      <c r="D56" s="445"/>
      <c r="E56" s="34"/>
      <c r="F56" s="35"/>
      <c r="G56" s="35"/>
      <c r="H56" s="32"/>
      <c r="I56" s="34">
        <v>0</v>
      </c>
      <c r="J56" s="35">
        <v>0</v>
      </c>
      <c r="K56" s="35">
        <v>0</v>
      </c>
      <c r="L56" s="32">
        <v>0</v>
      </c>
      <c r="M56" s="355"/>
    </row>
    <row r="57" spans="1:13" ht="18.95" customHeight="1" x14ac:dyDescent="0.15">
      <c r="B57" s="434" t="s">
        <v>152</v>
      </c>
      <c r="C57" s="435"/>
      <c r="D57" s="436"/>
      <c r="E57" s="34"/>
      <c r="F57" s="35"/>
      <c r="G57" s="35"/>
      <c r="H57" s="329"/>
      <c r="I57" s="34">
        <v>0</v>
      </c>
      <c r="J57" s="35">
        <v>0</v>
      </c>
      <c r="K57" s="35">
        <v>0</v>
      </c>
      <c r="L57" s="329"/>
      <c r="M57" s="330"/>
    </row>
    <row r="58" spans="1:13" s="25" customFormat="1" ht="18.95" customHeight="1" x14ac:dyDescent="0.15">
      <c r="B58" s="426" t="s">
        <v>151</v>
      </c>
      <c r="C58" s="427"/>
      <c r="D58" s="428"/>
      <c r="E58" s="56"/>
      <c r="F58" s="36"/>
      <c r="G58" s="36"/>
      <c r="H58" s="44">
        <f t="shared" ref="H58:H63" si="2">SUM(E58:G58)</f>
        <v>0</v>
      </c>
      <c r="I58" s="56">
        <v>0</v>
      </c>
      <c r="J58" s="36">
        <v>0</v>
      </c>
      <c r="K58" s="36">
        <v>0</v>
      </c>
      <c r="L58" s="44">
        <f t="shared" ref="L58:L63" si="3">SUM(I58:K58)</f>
        <v>0</v>
      </c>
      <c r="M58" s="70">
        <f>SUM(L58,H58)</f>
        <v>0</v>
      </c>
    </row>
    <row r="59" spans="1:13" ht="18.95" customHeight="1" x14ac:dyDescent="0.15">
      <c r="B59" s="16"/>
      <c r="C59" s="444" t="s">
        <v>40</v>
      </c>
      <c r="D59" s="445"/>
      <c r="E59" s="30"/>
      <c r="F59" s="31"/>
      <c r="G59" s="31"/>
      <c r="H59" s="48">
        <f t="shared" si="2"/>
        <v>0</v>
      </c>
      <c r="I59" s="30"/>
      <c r="J59" s="31"/>
      <c r="K59" s="31"/>
      <c r="L59" s="48">
        <f t="shared" si="3"/>
        <v>0</v>
      </c>
      <c r="M59" s="68">
        <f>SUM(H59,L59)</f>
        <v>0</v>
      </c>
    </row>
    <row r="60" spans="1:13" ht="18.95" customHeight="1" x14ac:dyDescent="0.15">
      <c r="B60" s="16"/>
      <c r="C60" s="448" t="s">
        <v>41</v>
      </c>
      <c r="D60" s="449"/>
      <c r="E60" s="50"/>
      <c r="F60" s="38"/>
      <c r="G60" s="38"/>
      <c r="H60" s="32">
        <f t="shared" si="2"/>
        <v>0</v>
      </c>
      <c r="I60" s="50"/>
      <c r="J60" s="38"/>
      <c r="K60" s="38"/>
      <c r="L60" s="32">
        <f t="shared" si="3"/>
        <v>0</v>
      </c>
      <c r="M60" s="295">
        <f t="shared" ref="M60:M67" si="4">SUM(H60,L60)</f>
        <v>0</v>
      </c>
    </row>
    <row r="61" spans="1:13" s="25" customFormat="1" ht="18.95" customHeight="1" x14ac:dyDescent="0.15">
      <c r="B61" s="439" t="s">
        <v>33</v>
      </c>
      <c r="C61" s="440"/>
      <c r="D61" s="441"/>
      <c r="E61" s="45">
        <f>SUM(E59:E60)</f>
        <v>0</v>
      </c>
      <c r="F61" s="39">
        <f>SUM(F59:F60)</f>
        <v>0</v>
      </c>
      <c r="G61" s="39">
        <f>SUM(G59:G60)</f>
        <v>0</v>
      </c>
      <c r="H61" s="44">
        <f t="shared" si="2"/>
        <v>0</v>
      </c>
      <c r="I61" s="45">
        <f>SUM(I59:I60)</f>
        <v>0</v>
      </c>
      <c r="J61" s="39">
        <f>SUM(J59:J60)</f>
        <v>0</v>
      </c>
      <c r="K61" s="39">
        <f>SUM(K59:K60)</f>
        <v>0</v>
      </c>
      <c r="L61" s="44">
        <f t="shared" si="3"/>
        <v>0</v>
      </c>
      <c r="M61" s="70">
        <f t="shared" si="4"/>
        <v>0</v>
      </c>
    </row>
    <row r="62" spans="1:13" ht="18.95" customHeight="1" x14ac:dyDescent="0.15">
      <c r="B62" s="17"/>
      <c r="C62" s="486" t="s">
        <v>78</v>
      </c>
      <c r="D62" s="433"/>
      <c r="E62" s="30"/>
      <c r="F62" s="31"/>
      <c r="G62" s="31"/>
      <c r="H62" s="57">
        <f t="shared" si="2"/>
        <v>0</v>
      </c>
      <c r="I62" s="30"/>
      <c r="J62" s="31"/>
      <c r="K62" s="31"/>
      <c r="L62" s="57">
        <f t="shared" si="3"/>
        <v>0</v>
      </c>
      <c r="M62" s="68">
        <f t="shared" si="4"/>
        <v>0</v>
      </c>
    </row>
    <row r="63" spans="1:13" ht="18.95" customHeight="1" x14ac:dyDescent="0.15">
      <c r="B63" s="16"/>
      <c r="C63" s="18"/>
      <c r="D63" s="22" t="s">
        <v>193</v>
      </c>
      <c r="E63" s="30">
        <f>E58</f>
        <v>0</v>
      </c>
      <c r="F63" s="31">
        <f>F58</f>
        <v>0</v>
      </c>
      <c r="G63" s="31">
        <f>G58</f>
        <v>0</v>
      </c>
      <c r="H63" s="48">
        <f t="shared" si="2"/>
        <v>0</v>
      </c>
      <c r="I63" s="30">
        <f>I58</f>
        <v>0</v>
      </c>
      <c r="J63" s="31">
        <f>J58</f>
        <v>0</v>
      </c>
      <c r="K63" s="31">
        <f>K58</f>
        <v>0</v>
      </c>
      <c r="L63" s="48">
        <f t="shared" si="3"/>
        <v>0</v>
      </c>
      <c r="M63" s="295">
        <f t="shared" si="4"/>
        <v>0</v>
      </c>
    </row>
    <row r="64" spans="1:13" ht="18.95" customHeight="1" x14ac:dyDescent="0.15">
      <c r="B64" s="16"/>
      <c r="C64" s="21"/>
      <c r="D64" s="22"/>
      <c r="E64" s="30"/>
      <c r="F64" s="31"/>
      <c r="G64" s="31"/>
      <c r="H64" s="48">
        <f t="shared" ref="H64:H66" si="5">SUM(E64:G64)</f>
        <v>0</v>
      </c>
      <c r="I64" s="30"/>
      <c r="J64" s="31"/>
      <c r="K64" s="31"/>
      <c r="L64" s="48">
        <f t="shared" ref="L64:L66" si="6">SUM(I64:K64)</f>
        <v>0</v>
      </c>
      <c r="M64" s="69">
        <f t="shared" si="4"/>
        <v>0</v>
      </c>
    </row>
    <row r="65" spans="1:13" ht="18.95" customHeight="1" x14ac:dyDescent="0.15">
      <c r="B65" s="16"/>
      <c r="C65" s="448" t="s">
        <v>46</v>
      </c>
      <c r="D65" s="449"/>
      <c r="E65" s="30">
        <f>SUM(E63:E64)</f>
        <v>0</v>
      </c>
      <c r="F65" s="31">
        <f>SUM(F63:F64)</f>
        <v>0</v>
      </c>
      <c r="G65" s="31">
        <f>SUM(G63:G64)</f>
        <v>0</v>
      </c>
      <c r="H65" s="48">
        <f t="shared" si="5"/>
        <v>0</v>
      </c>
      <c r="I65" s="30">
        <f>SUM(I63:I64)</f>
        <v>0</v>
      </c>
      <c r="J65" s="31">
        <f>SUM(J63:J64)</f>
        <v>0</v>
      </c>
      <c r="K65" s="31">
        <f>SUM(K63:K64)</f>
        <v>0</v>
      </c>
      <c r="L65" s="48">
        <f t="shared" si="6"/>
        <v>0</v>
      </c>
      <c r="M65" s="295">
        <f t="shared" si="4"/>
        <v>0</v>
      </c>
    </row>
    <row r="66" spans="1:13" ht="18.95" customHeight="1" x14ac:dyDescent="0.15">
      <c r="B66" s="26"/>
      <c r="C66" s="444" t="s">
        <v>79</v>
      </c>
      <c r="D66" s="445"/>
      <c r="E66" s="30"/>
      <c r="F66" s="31"/>
      <c r="G66" s="31"/>
      <c r="H66" s="48">
        <f t="shared" si="5"/>
        <v>0</v>
      </c>
      <c r="I66" s="30"/>
      <c r="J66" s="31"/>
      <c r="K66" s="31"/>
      <c r="L66" s="48">
        <f t="shared" si="6"/>
        <v>0</v>
      </c>
      <c r="M66" s="69">
        <f t="shared" si="4"/>
        <v>0</v>
      </c>
    </row>
    <row r="67" spans="1:13" s="25" customFormat="1" ht="18.95" customHeight="1" thickBot="1" x14ac:dyDescent="0.2">
      <c r="B67" s="474" t="s">
        <v>34</v>
      </c>
      <c r="C67" s="475"/>
      <c r="D67" s="476"/>
      <c r="E67" s="59">
        <f>SUM(E62,E65,E66)</f>
        <v>0</v>
      </c>
      <c r="F67" s="60">
        <f>SUM(F62,F65,F66)</f>
        <v>0</v>
      </c>
      <c r="G67" s="60">
        <f>SUM(G62,G65,G66)</f>
        <v>0</v>
      </c>
      <c r="H67" s="66">
        <f>SUM(E67:G67)</f>
        <v>0</v>
      </c>
      <c r="I67" s="59">
        <f>SUM(I62,I65,I66)</f>
        <v>0</v>
      </c>
      <c r="J67" s="60">
        <f>SUM(J62,J65,J66)</f>
        <v>0</v>
      </c>
      <c r="K67" s="60">
        <f>SUM(K62,K65,K66)</f>
        <v>0</v>
      </c>
      <c r="L67" s="66">
        <f>SUM(I67:K67)</f>
        <v>0</v>
      </c>
      <c r="M67" s="70">
        <f t="shared" si="4"/>
        <v>0</v>
      </c>
    </row>
    <row r="68" spans="1:13" s="25" customFormat="1" ht="18.95" customHeight="1" thickTop="1" x14ac:dyDescent="0.15">
      <c r="B68" s="471" t="s">
        <v>61</v>
      </c>
      <c r="C68" s="472"/>
      <c r="D68" s="473"/>
      <c r="E68" s="54">
        <f>E61-E67</f>
        <v>0</v>
      </c>
      <c r="F68" s="41">
        <f>F61-F67</f>
        <v>0</v>
      </c>
      <c r="G68" s="41">
        <f>G61-G67</f>
        <v>0</v>
      </c>
      <c r="H68" s="67">
        <f>SUM(E68:G68)</f>
        <v>0</v>
      </c>
      <c r="I68" s="54">
        <f>I61-I67</f>
        <v>0</v>
      </c>
      <c r="J68" s="41">
        <f>J61-J67</f>
        <v>0</v>
      </c>
      <c r="K68" s="41">
        <f>K61-K67</f>
        <v>0</v>
      </c>
      <c r="L68" s="67">
        <f>SUM(I68:K68)</f>
        <v>0</v>
      </c>
      <c r="M68" s="296">
        <f>SUM(H68,L68)</f>
        <v>0</v>
      </c>
    </row>
    <row r="69" spans="1:13" ht="9.75" customHeight="1" x14ac:dyDescent="0.15">
      <c r="B69" s="7"/>
      <c r="C69" s="7"/>
      <c r="D69" s="10" t="s">
        <v>71</v>
      </c>
      <c r="E69" s="8"/>
      <c r="F69" s="8"/>
      <c r="G69" s="8"/>
      <c r="H69" s="8"/>
      <c r="I69" s="8"/>
      <c r="J69" s="8"/>
      <c r="K69" s="8"/>
      <c r="L69" s="8"/>
      <c r="M69" s="8"/>
    </row>
    <row r="70" spans="1:13" ht="9.75" customHeight="1" x14ac:dyDescent="0.15">
      <c r="D70" s="10" t="s">
        <v>153</v>
      </c>
    </row>
    <row r="71" spans="1:13" ht="9.75" customHeight="1" x14ac:dyDescent="0.15">
      <c r="D71" s="362" t="s">
        <v>179</v>
      </c>
    </row>
    <row r="72" spans="1:13" s="11" customFormat="1" ht="9.75" customHeight="1" x14ac:dyDescent="0.15">
      <c r="B72" s="10"/>
      <c r="C72" s="10"/>
      <c r="D72" s="10" t="s">
        <v>194</v>
      </c>
    </row>
    <row r="73" spans="1:13" s="11" customFormat="1" ht="9.75" customHeight="1" x14ac:dyDescent="0.15">
      <c r="B73" s="10"/>
      <c r="C73" s="10"/>
      <c r="D73" s="353" t="s">
        <v>176</v>
      </c>
    </row>
    <row r="75" spans="1:13" ht="18.95" customHeight="1" x14ac:dyDescent="0.15">
      <c r="A75" s="153" t="s">
        <v>183</v>
      </c>
      <c r="B75" s="3"/>
    </row>
    <row r="76" spans="1:13" ht="18.95" customHeight="1" x14ac:dyDescent="0.15">
      <c r="A76" s="5"/>
      <c r="B76" s="420"/>
      <c r="C76" s="421"/>
      <c r="D76" s="455"/>
      <c r="E76" s="429" t="s">
        <v>54</v>
      </c>
      <c r="F76" s="430"/>
      <c r="G76" s="430"/>
      <c r="H76" s="437"/>
      <c r="I76" s="420" t="s">
        <v>191</v>
      </c>
      <c r="J76" s="421"/>
      <c r="K76" s="421"/>
      <c r="L76" s="422"/>
      <c r="M76" s="417" t="s">
        <v>36</v>
      </c>
    </row>
    <row r="77" spans="1:13" ht="18.95" customHeight="1" x14ac:dyDescent="0.15">
      <c r="A77" s="5"/>
      <c r="B77" s="456"/>
      <c r="C77" s="457"/>
      <c r="D77" s="458"/>
      <c r="E77" s="423" t="s">
        <v>50</v>
      </c>
      <c r="F77" s="424"/>
      <c r="G77" s="424"/>
      <c r="H77" s="438"/>
      <c r="I77" s="423" t="s">
        <v>184</v>
      </c>
      <c r="J77" s="424"/>
      <c r="K77" s="424"/>
      <c r="L77" s="425"/>
      <c r="M77" s="418"/>
    </row>
    <row r="78" spans="1:13" ht="18.95" customHeight="1" x14ac:dyDescent="0.15">
      <c r="B78" s="459"/>
      <c r="C78" s="460"/>
      <c r="D78" s="461"/>
      <c r="E78" s="141" t="s">
        <v>186</v>
      </c>
      <c r="F78" s="145"/>
      <c r="G78" s="142"/>
      <c r="H78" s="340"/>
      <c r="I78" s="351" t="s">
        <v>187</v>
      </c>
      <c r="J78" s="352"/>
      <c r="K78" s="350"/>
      <c r="L78" s="349"/>
      <c r="M78" s="419"/>
    </row>
    <row r="79" spans="1:13" ht="18.95" customHeight="1" x14ac:dyDescent="0.15">
      <c r="B79" s="431" t="s">
        <v>67</v>
      </c>
      <c r="C79" s="432"/>
      <c r="D79" s="433"/>
      <c r="E79" s="63"/>
      <c r="F79" s="62"/>
      <c r="G79" s="62"/>
      <c r="H79" s="341"/>
      <c r="I79" s="333">
        <v>0</v>
      </c>
      <c r="J79" s="62">
        <v>0</v>
      </c>
      <c r="K79" s="62">
        <v>0</v>
      </c>
      <c r="L79" s="62">
        <v>0</v>
      </c>
      <c r="M79" s="43">
        <f>SUM(G79:L79)</f>
        <v>0</v>
      </c>
    </row>
    <row r="80" spans="1:13" ht="18.95" customHeight="1" x14ac:dyDescent="0.15">
      <c r="B80" s="434" t="s">
        <v>58</v>
      </c>
      <c r="C80" s="435"/>
      <c r="D80" s="436"/>
      <c r="E80" s="42"/>
      <c r="F80" s="31"/>
      <c r="G80" s="31"/>
      <c r="H80" s="342"/>
      <c r="I80" s="334">
        <v>0</v>
      </c>
      <c r="J80" s="31">
        <v>0</v>
      </c>
      <c r="K80" s="31">
        <v>0</v>
      </c>
      <c r="L80" s="31">
        <v>0</v>
      </c>
      <c r="M80" s="331"/>
    </row>
    <row r="81" spans="2:13" s="25" customFormat="1" ht="18.95" customHeight="1" x14ac:dyDescent="0.15">
      <c r="B81" s="426" t="s">
        <v>60</v>
      </c>
      <c r="C81" s="427"/>
      <c r="D81" s="428"/>
      <c r="E81" s="45">
        <f>E79*E80</f>
        <v>0</v>
      </c>
      <c r="F81" s="39">
        <f t="shared" ref="F81:J81" si="7">F79*F80</f>
        <v>0</v>
      </c>
      <c r="G81" s="39">
        <f t="shared" si="7"/>
        <v>0</v>
      </c>
      <c r="H81" s="343">
        <f t="shared" si="7"/>
        <v>0</v>
      </c>
      <c r="I81" s="335">
        <f t="shared" si="7"/>
        <v>0</v>
      </c>
      <c r="J81" s="39">
        <f t="shared" si="7"/>
        <v>0</v>
      </c>
      <c r="K81" s="39">
        <f t="shared" ref="K81:L81" si="8">K79*K80</f>
        <v>0</v>
      </c>
      <c r="L81" s="39">
        <f t="shared" si="8"/>
        <v>0</v>
      </c>
      <c r="M81" s="72">
        <f>SUM(G81:L81)</f>
        <v>0</v>
      </c>
    </row>
    <row r="82" spans="2:13" ht="18.95" customHeight="1" x14ac:dyDescent="0.15">
      <c r="B82" s="462" t="s">
        <v>76</v>
      </c>
      <c r="C82" s="463"/>
      <c r="D82" s="464"/>
      <c r="E82" s="63"/>
      <c r="F82" s="62"/>
      <c r="G82" s="62"/>
      <c r="H82" s="341"/>
      <c r="I82" s="333">
        <v>0</v>
      </c>
      <c r="J82" s="62">
        <v>0</v>
      </c>
      <c r="K82" s="62">
        <v>0</v>
      </c>
      <c r="L82" s="62">
        <v>0</v>
      </c>
      <c r="M82" s="43">
        <f>SUM(G82:L82)</f>
        <v>0</v>
      </c>
    </row>
    <row r="83" spans="2:13" ht="18.95" customHeight="1" x14ac:dyDescent="0.15">
      <c r="B83" s="434" t="s">
        <v>64</v>
      </c>
      <c r="C83" s="435"/>
      <c r="D83" s="436"/>
      <c r="E83" s="42"/>
      <c r="F83" s="31"/>
      <c r="G83" s="31"/>
      <c r="H83" s="342"/>
      <c r="I83" s="334">
        <v>0</v>
      </c>
      <c r="J83" s="31">
        <v>0</v>
      </c>
      <c r="K83" s="31">
        <v>0</v>
      </c>
      <c r="L83" s="31">
        <v>0</v>
      </c>
      <c r="M83" s="331"/>
    </row>
    <row r="84" spans="2:13" s="25" customFormat="1" ht="18.95" customHeight="1" x14ac:dyDescent="0.15">
      <c r="B84" s="426" t="s">
        <v>65</v>
      </c>
      <c r="C84" s="427"/>
      <c r="D84" s="428"/>
      <c r="E84" s="46">
        <f>E82*E83</f>
        <v>0</v>
      </c>
      <c r="F84" s="39">
        <f>F82*F83</f>
        <v>0</v>
      </c>
      <c r="G84" s="39">
        <f t="shared" ref="G84:J84" si="9">G82*G83</f>
        <v>0</v>
      </c>
      <c r="H84" s="343">
        <f t="shared" si="9"/>
        <v>0</v>
      </c>
      <c r="I84" s="335">
        <f t="shared" si="9"/>
        <v>0</v>
      </c>
      <c r="J84" s="39">
        <f t="shared" si="9"/>
        <v>0</v>
      </c>
      <c r="K84" s="39">
        <f t="shared" ref="K84:L84" si="10">K82*K83</f>
        <v>0</v>
      </c>
      <c r="L84" s="39">
        <f t="shared" si="10"/>
        <v>0</v>
      </c>
      <c r="M84" s="47">
        <f>SUM(G84:L84)</f>
        <v>0</v>
      </c>
    </row>
    <row r="85" spans="2:13" ht="18.95" customHeight="1" x14ac:dyDescent="0.15">
      <c r="B85" s="442"/>
      <c r="C85" s="444" t="s">
        <v>40</v>
      </c>
      <c r="D85" s="445"/>
      <c r="E85" s="30"/>
      <c r="F85" s="32"/>
      <c r="G85" s="31"/>
      <c r="H85" s="342"/>
      <c r="I85" s="334"/>
      <c r="J85" s="31"/>
      <c r="K85" s="31"/>
      <c r="L85" s="31"/>
      <c r="M85" s="72">
        <f t="shared" ref="M85:M97" si="11">SUM(G85:L85)</f>
        <v>0</v>
      </c>
    </row>
    <row r="86" spans="2:13" ht="18.95" customHeight="1" x14ac:dyDescent="0.15">
      <c r="B86" s="442"/>
      <c r="C86" s="20"/>
      <c r="D86" s="6"/>
      <c r="E86" s="30"/>
      <c r="F86" s="49"/>
      <c r="G86" s="40"/>
      <c r="H86" s="344"/>
      <c r="I86" s="336"/>
      <c r="J86" s="40"/>
      <c r="K86" s="40"/>
      <c r="L86" s="40"/>
      <c r="M86" s="72">
        <f t="shared" si="11"/>
        <v>0</v>
      </c>
    </row>
    <row r="87" spans="2:13" ht="18.95" customHeight="1" x14ac:dyDescent="0.15">
      <c r="B87" s="443"/>
      <c r="C87" s="448" t="s">
        <v>41</v>
      </c>
      <c r="D87" s="449"/>
      <c r="E87" s="50">
        <f>SUM(E86)</f>
        <v>0</v>
      </c>
      <c r="F87" s="38">
        <f>SUM(F86)</f>
        <v>0</v>
      </c>
      <c r="G87" s="38">
        <f t="shared" ref="G87:J87" si="12">SUM(G86)</f>
        <v>0</v>
      </c>
      <c r="H87" s="345">
        <f t="shared" si="12"/>
        <v>0</v>
      </c>
      <c r="I87" s="337">
        <f t="shared" si="12"/>
        <v>0</v>
      </c>
      <c r="J87" s="38">
        <f t="shared" si="12"/>
        <v>0</v>
      </c>
      <c r="K87" s="38">
        <f t="shared" ref="K87:L87" si="13">SUM(K86)</f>
        <v>0</v>
      </c>
      <c r="L87" s="38">
        <f t="shared" si="13"/>
        <v>0</v>
      </c>
      <c r="M87" s="308">
        <f t="shared" si="11"/>
        <v>0</v>
      </c>
    </row>
    <row r="88" spans="2:13" s="25" customFormat="1" ht="18.95" customHeight="1" x14ac:dyDescent="0.15">
      <c r="B88" s="439" t="s">
        <v>33</v>
      </c>
      <c r="C88" s="440"/>
      <c r="D88" s="441"/>
      <c r="E88" s="45">
        <f>SUM(E85,E87)</f>
        <v>0</v>
      </c>
      <c r="F88" s="39">
        <f>SUM(F85,F87)</f>
        <v>0</v>
      </c>
      <c r="G88" s="39">
        <f t="shared" ref="G88:J88" si="14">SUM(G85,G87)</f>
        <v>0</v>
      </c>
      <c r="H88" s="343">
        <f t="shared" si="14"/>
        <v>0</v>
      </c>
      <c r="I88" s="335">
        <f t="shared" si="14"/>
        <v>0</v>
      </c>
      <c r="J88" s="39">
        <f t="shared" si="14"/>
        <v>0</v>
      </c>
      <c r="K88" s="39">
        <f t="shared" ref="K88:L88" si="15">SUM(K85,K87)</f>
        <v>0</v>
      </c>
      <c r="L88" s="39">
        <f t="shared" si="15"/>
        <v>0</v>
      </c>
      <c r="M88" s="71">
        <f t="shared" si="11"/>
        <v>0</v>
      </c>
    </row>
    <row r="89" spans="2:13" ht="18.95" customHeight="1" x14ac:dyDescent="0.15">
      <c r="B89" s="442"/>
      <c r="C89" s="444" t="s">
        <v>78</v>
      </c>
      <c r="D89" s="445"/>
      <c r="E89" s="30"/>
      <c r="F89" s="32"/>
      <c r="G89" s="32"/>
      <c r="H89" s="342"/>
      <c r="I89" s="338"/>
      <c r="J89" s="37"/>
      <c r="K89" s="37"/>
      <c r="L89" s="37"/>
      <c r="M89" s="306">
        <f t="shared" si="11"/>
        <v>0</v>
      </c>
    </row>
    <row r="90" spans="2:13" ht="18.95" customHeight="1" x14ac:dyDescent="0.15">
      <c r="B90" s="442"/>
      <c r="C90" s="446"/>
      <c r="D90" s="19" t="s">
        <v>53</v>
      </c>
      <c r="E90" s="30"/>
      <c r="F90" s="32"/>
      <c r="G90" s="32"/>
      <c r="H90" s="342"/>
      <c r="I90" s="334"/>
      <c r="J90" s="31"/>
      <c r="K90" s="31"/>
      <c r="L90" s="31"/>
      <c r="M90" s="307">
        <f t="shared" si="11"/>
        <v>0</v>
      </c>
    </row>
    <row r="91" spans="2:13" ht="18.95" customHeight="1" x14ac:dyDescent="0.15">
      <c r="B91" s="442"/>
      <c r="C91" s="447"/>
      <c r="D91" s="19" t="s">
        <v>59</v>
      </c>
      <c r="E91" s="30">
        <f>E81</f>
        <v>0</v>
      </c>
      <c r="F91" s="31">
        <f>F81</f>
        <v>0</v>
      </c>
      <c r="G91" s="31">
        <f t="shared" ref="G91:J91" si="16">G81</f>
        <v>0</v>
      </c>
      <c r="H91" s="342">
        <f t="shared" si="16"/>
        <v>0</v>
      </c>
      <c r="I91" s="334">
        <f>I81</f>
        <v>0</v>
      </c>
      <c r="J91" s="31">
        <f t="shared" si="16"/>
        <v>0</v>
      </c>
      <c r="K91" s="31">
        <f t="shared" ref="K91:L91" si="17">K81</f>
        <v>0</v>
      </c>
      <c r="L91" s="31">
        <f t="shared" si="17"/>
        <v>0</v>
      </c>
      <c r="M91" s="307">
        <f t="shared" si="11"/>
        <v>0</v>
      </c>
    </row>
    <row r="92" spans="2:13" ht="18.95" customHeight="1" x14ac:dyDescent="0.15">
      <c r="B92" s="442"/>
      <c r="C92" s="447"/>
      <c r="D92" s="19" t="s">
        <v>66</v>
      </c>
      <c r="E92" s="30">
        <f>E84</f>
        <v>0</v>
      </c>
      <c r="F92" s="31">
        <f>F84</f>
        <v>0</v>
      </c>
      <c r="G92" s="31">
        <f t="shared" ref="G92:J92" si="18">G84</f>
        <v>0</v>
      </c>
      <c r="H92" s="342">
        <f t="shared" si="18"/>
        <v>0</v>
      </c>
      <c r="I92" s="334">
        <f t="shared" si="18"/>
        <v>0</v>
      </c>
      <c r="J92" s="31">
        <f t="shared" si="18"/>
        <v>0</v>
      </c>
      <c r="K92" s="31">
        <f t="shared" ref="K92:L92" si="19">K84</f>
        <v>0</v>
      </c>
      <c r="L92" s="31">
        <f t="shared" si="19"/>
        <v>0</v>
      </c>
      <c r="M92" s="307">
        <f t="shared" si="11"/>
        <v>0</v>
      </c>
    </row>
    <row r="93" spans="2:13" ht="18.95" customHeight="1" x14ac:dyDescent="0.15">
      <c r="B93" s="442"/>
      <c r="C93" s="447"/>
      <c r="D93" s="19"/>
      <c r="E93" s="30"/>
      <c r="F93" s="31"/>
      <c r="G93" s="31"/>
      <c r="H93" s="342"/>
      <c r="I93" s="334"/>
      <c r="J93" s="31"/>
      <c r="K93" s="31"/>
      <c r="L93" s="31"/>
      <c r="M93" s="305">
        <f t="shared" si="11"/>
        <v>0</v>
      </c>
    </row>
    <row r="94" spans="2:13" ht="18.95" customHeight="1" x14ac:dyDescent="0.15">
      <c r="B94" s="442"/>
      <c r="C94" s="448" t="s">
        <v>46</v>
      </c>
      <c r="D94" s="449"/>
      <c r="E94" s="30">
        <f>SUM(E90:E93)</f>
        <v>0</v>
      </c>
      <c r="F94" s="31">
        <f>SUM(F90:F93)</f>
        <v>0</v>
      </c>
      <c r="G94" s="31">
        <f t="shared" ref="G94:J94" si="20">SUM(G90:G93)</f>
        <v>0</v>
      </c>
      <c r="H94" s="342">
        <f t="shared" si="20"/>
        <v>0</v>
      </c>
      <c r="I94" s="334">
        <f t="shared" si="20"/>
        <v>0</v>
      </c>
      <c r="J94" s="31">
        <f t="shared" si="20"/>
        <v>0</v>
      </c>
      <c r="K94" s="31">
        <f t="shared" ref="K94:L94" si="21">SUM(K90:K93)</f>
        <v>0</v>
      </c>
      <c r="L94" s="31">
        <f t="shared" si="21"/>
        <v>0</v>
      </c>
      <c r="M94" s="308">
        <f t="shared" si="11"/>
        <v>0</v>
      </c>
    </row>
    <row r="95" spans="2:13" ht="18.95" customHeight="1" x14ac:dyDescent="0.15">
      <c r="B95" s="443"/>
      <c r="C95" s="444" t="s">
        <v>47</v>
      </c>
      <c r="D95" s="445"/>
      <c r="E95" s="51"/>
      <c r="F95" s="31"/>
      <c r="G95" s="31"/>
      <c r="H95" s="342"/>
      <c r="I95" s="334"/>
      <c r="J95" s="31"/>
      <c r="K95" s="31"/>
      <c r="L95" s="31"/>
      <c r="M95" s="307">
        <f t="shared" si="11"/>
        <v>0</v>
      </c>
    </row>
    <row r="96" spans="2:13" s="25" customFormat="1" ht="18.95" customHeight="1" thickBot="1" x14ac:dyDescent="0.2">
      <c r="B96" s="474" t="s">
        <v>34</v>
      </c>
      <c r="C96" s="475"/>
      <c r="D96" s="476"/>
      <c r="E96" s="52">
        <f>SUM(E89,E94,E95)</f>
        <v>0</v>
      </c>
      <c r="F96" s="53">
        <f>SUM(F89,F94,F95)</f>
        <v>0</v>
      </c>
      <c r="G96" s="53">
        <f t="shared" ref="G96:J96" si="22">SUM(G89,G94,G95)</f>
        <v>0</v>
      </c>
      <c r="H96" s="346">
        <f t="shared" si="22"/>
        <v>0</v>
      </c>
      <c r="I96" s="339">
        <f t="shared" si="22"/>
        <v>0</v>
      </c>
      <c r="J96" s="348">
        <f t="shared" si="22"/>
        <v>0</v>
      </c>
      <c r="K96" s="348">
        <f t="shared" ref="K96:L96" si="23">SUM(K89,K94,K95)</f>
        <v>0</v>
      </c>
      <c r="L96" s="348">
        <f t="shared" si="23"/>
        <v>0</v>
      </c>
      <c r="M96" s="305">
        <f t="shared" si="11"/>
        <v>0</v>
      </c>
    </row>
    <row r="97" spans="1:15" s="25" customFormat="1" ht="18.95" customHeight="1" thickTop="1" x14ac:dyDescent="0.15">
      <c r="B97" s="471" t="s">
        <v>61</v>
      </c>
      <c r="C97" s="472"/>
      <c r="D97" s="473"/>
      <c r="E97" s="54">
        <f>E88-E96</f>
        <v>0</v>
      </c>
      <c r="F97" s="55">
        <f>F88-F96</f>
        <v>0</v>
      </c>
      <c r="G97" s="55">
        <f t="shared" ref="G97:J97" si="24">G88-G96</f>
        <v>0</v>
      </c>
      <c r="H97" s="347">
        <f t="shared" si="24"/>
        <v>0</v>
      </c>
      <c r="I97" s="299">
        <f t="shared" si="24"/>
        <v>0</v>
      </c>
      <c r="J97" s="58">
        <f t="shared" si="24"/>
        <v>0</v>
      </c>
      <c r="K97" s="58">
        <f t="shared" ref="K97:L97" si="25">K88-K96</f>
        <v>0</v>
      </c>
      <c r="L97" s="58">
        <f t="shared" si="25"/>
        <v>0</v>
      </c>
      <c r="M97" s="123">
        <f t="shared" si="11"/>
        <v>0</v>
      </c>
    </row>
    <row r="98" spans="1:15" ht="9.75" customHeight="1" x14ac:dyDescent="0.15">
      <c r="B98" s="9"/>
      <c r="C98" s="9"/>
      <c r="D98" s="24" t="s">
        <v>188</v>
      </c>
      <c r="E98" s="14"/>
      <c r="F98" s="14"/>
      <c r="G98" s="14"/>
      <c r="H98" s="14"/>
      <c r="I98" s="14"/>
      <c r="J98" s="14"/>
      <c r="K98" s="14"/>
      <c r="L98" s="14"/>
      <c r="M98" s="14"/>
      <c r="N98" s="14"/>
      <c r="O98" s="14"/>
    </row>
    <row r="99" spans="1:15" ht="9.75" customHeight="1" x14ac:dyDescent="0.15">
      <c r="B99" s="7"/>
      <c r="C99" s="7"/>
      <c r="D99" s="10" t="s">
        <v>70</v>
      </c>
      <c r="E99" s="8"/>
      <c r="F99" s="8"/>
      <c r="G99" s="8"/>
      <c r="H99" s="8"/>
      <c r="I99" s="8"/>
      <c r="J99" s="8"/>
      <c r="K99" s="8"/>
      <c r="L99" s="8"/>
      <c r="M99" s="8"/>
    </row>
    <row r="100" spans="1:15" ht="9.75" customHeight="1" x14ac:dyDescent="0.15">
      <c r="D100" s="10" t="s">
        <v>84</v>
      </c>
    </row>
    <row r="101" spans="1:15" ht="9.75" customHeight="1" x14ac:dyDescent="0.15">
      <c r="D101" s="362" t="s">
        <v>200</v>
      </c>
    </row>
    <row r="102" spans="1:15" ht="9.75" customHeight="1" x14ac:dyDescent="0.15">
      <c r="D102" s="353" t="s">
        <v>176</v>
      </c>
    </row>
    <row r="104" spans="1:15" ht="18.95" customHeight="1" x14ac:dyDescent="0.15">
      <c r="A104" s="151" t="s">
        <v>72</v>
      </c>
      <c r="B104" s="284"/>
      <c r="C104" s="284"/>
      <c r="D104" s="284"/>
      <c r="E104" s="280"/>
      <c r="F104" s="280"/>
      <c r="G104" s="280"/>
    </row>
    <row r="105" spans="1:15" ht="18.95" customHeight="1" x14ac:dyDescent="0.15">
      <c r="A105" s="151"/>
      <c r="B105" s="465"/>
      <c r="C105" s="466"/>
      <c r="D105" s="467"/>
      <c r="E105" s="239" t="s">
        <v>162</v>
      </c>
      <c r="F105" s="138" t="s">
        <v>163</v>
      </c>
      <c r="G105" s="455" t="s">
        <v>161</v>
      </c>
    </row>
    <row r="106" spans="1:15" s="4" customFormat="1" ht="18.95" customHeight="1" x14ac:dyDescent="0.15">
      <c r="B106" s="468"/>
      <c r="C106" s="469"/>
      <c r="D106" s="470"/>
      <c r="E106" s="354" t="s">
        <v>37</v>
      </c>
      <c r="F106" s="303" t="s">
        <v>165</v>
      </c>
      <c r="G106" s="461"/>
    </row>
    <row r="107" spans="1:15" ht="18.95" customHeight="1" x14ac:dyDescent="0.15">
      <c r="B107" s="431" t="s">
        <v>55</v>
      </c>
      <c r="C107" s="432"/>
      <c r="D107" s="433"/>
      <c r="E107" s="288"/>
      <c r="F107" s="304"/>
      <c r="G107" s="302">
        <f>SUM(E107:F107)</f>
        <v>0</v>
      </c>
    </row>
    <row r="108" spans="1:15" ht="18.95" customHeight="1" x14ac:dyDescent="0.15">
      <c r="B108" s="16"/>
      <c r="C108" s="444" t="s">
        <v>74</v>
      </c>
      <c r="D108" s="450"/>
      <c r="E108" s="288"/>
      <c r="F108" s="137">
        <v>0</v>
      </c>
      <c r="G108" s="29">
        <f t="shared" ref="G108:G111" si="26">SUM(E108:F108)</f>
        <v>0</v>
      </c>
    </row>
    <row r="109" spans="1:15" ht="18.95" customHeight="1" x14ac:dyDescent="0.15">
      <c r="B109" s="16"/>
      <c r="C109" s="444" t="s">
        <v>190</v>
      </c>
      <c r="D109" s="450"/>
      <c r="E109" s="288"/>
      <c r="F109" s="137">
        <v>0</v>
      </c>
      <c r="G109" s="29">
        <f t="shared" si="26"/>
        <v>0</v>
      </c>
    </row>
    <row r="110" spans="1:15" ht="18.95" customHeight="1" thickBot="1" x14ac:dyDescent="0.2">
      <c r="B110" s="26" t="s">
        <v>56</v>
      </c>
      <c r="C110" s="27"/>
      <c r="D110" s="28"/>
      <c r="E110" s="300">
        <f>SUM(E108:E109)</f>
        <v>0</v>
      </c>
      <c r="F110" s="61">
        <f>SUM(F108:F109)</f>
        <v>0</v>
      </c>
      <c r="G110" s="298">
        <f t="shared" si="26"/>
        <v>0</v>
      </c>
    </row>
    <row r="111" spans="1:15" s="25" customFormat="1" ht="18.95" customHeight="1" thickTop="1" x14ac:dyDescent="0.15">
      <c r="B111" s="483" t="s">
        <v>73</v>
      </c>
      <c r="C111" s="484"/>
      <c r="D111" s="485"/>
      <c r="E111" s="301">
        <f>E107-E110</f>
        <v>0</v>
      </c>
      <c r="F111" s="299">
        <f>F107-F110</f>
        <v>0</v>
      </c>
      <c r="G111" s="297">
        <f t="shared" si="26"/>
        <v>0</v>
      </c>
    </row>
    <row r="112" spans="1:15" ht="9.75" x14ac:dyDescent="0.15">
      <c r="D112" s="353" t="s">
        <v>177</v>
      </c>
    </row>
  </sheetData>
  <mergeCells count="79">
    <mergeCell ref="B20:D20"/>
    <mergeCell ref="B21:D21"/>
    <mergeCell ref="B23:D23"/>
    <mergeCell ref="B31:D31"/>
    <mergeCell ref="B32:D32"/>
    <mergeCell ref="B29:D30"/>
    <mergeCell ref="B6:B12"/>
    <mergeCell ref="C6:D6"/>
    <mergeCell ref="C8:C11"/>
    <mergeCell ref="C12:D12"/>
    <mergeCell ref="C19:D19"/>
    <mergeCell ref="B13:D13"/>
    <mergeCell ref="C14:D14"/>
    <mergeCell ref="C15:D15"/>
    <mergeCell ref="C16:D16"/>
    <mergeCell ref="C17:D17"/>
    <mergeCell ref="C7:D7"/>
    <mergeCell ref="C18:D18"/>
    <mergeCell ref="B45:D45"/>
    <mergeCell ref="B37:D37"/>
    <mergeCell ref="B38:B43"/>
    <mergeCell ref="C38:D38"/>
    <mergeCell ref="C39:C41"/>
    <mergeCell ref="C42:D42"/>
    <mergeCell ref="C43:D43"/>
    <mergeCell ref="C36:D36"/>
    <mergeCell ref="B44:D44"/>
    <mergeCell ref="B33:D33"/>
    <mergeCell ref="B34:B36"/>
    <mergeCell ref="C34:D34"/>
    <mergeCell ref="B4:D5"/>
    <mergeCell ref="G4:G5"/>
    <mergeCell ref="M52:M54"/>
    <mergeCell ref="B111:D111"/>
    <mergeCell ref="B67:D67"/>
    <mergeCell ref="B68:D68"/>
    <mergeCell ref="B58:D58"/>
    <mergeCell ref="C59:D59"/>
    <mergeCell ref="C60:D60"/>
    <mergeCell ref="B61:D61"/>
    <mergeCell ref="C62:D62"/>
    <mergeCell ref="C65:D65"/>
    <mergeCell ref="B52:D54"/>
    <mergeCell ref="B55:D55"/>
    <mergeCell ref="B56:D56"/>
    <mergeCell ref="B57:D57"/>
    <mergeCell ref="B107:D107"/>
    <mergeCell ref="C108:D108"/>
    <mergeCell ref="C109:D109"/>
    <mergeCell ref="E53:H53"/>
    <mergeCell ref="I53:L53"/>
    <mergeCell ref="C66:D66"/>
    <mergeCell ref="B76:D78"/>
    <mergeCell ref="B82:D82"/>
    <mergeCell ref="B105:D106"/>
    <mergeCell ref="G105:G106"/>
    <mergeCell ref="B97:D97"/>
    <mergeCell ref="C95:D95"/>
    <mergeCell ref="B96:D96"/>
    <mergeCell ref="B85:B87"/>
    <mergeCell ref="C85:D85"/>
    <mergeCell ref="C87:D87"/>
    <mergeCell ref="B88:D88"/>
    <mergeCell ref="B89:B95"/>
    <mergeCell ref="C89:D89"/>
    <mergeCell ref="C90:C93"/>
    <mergeCell ref="C94:D94"/>
    <mergeCell ref="M76:M78"/>
    <mergeCell ref="I76:L76"/>
    <mergeCell ref="I77:L77"/>
    <mergeCell ref="B84:D84"/>
    <mergeCell ref="I52:L52"/>
    <mergeCell ref="B79:D79"/>
    <mergeCell ref="B80:D80"/>
    <mergeCell ref="B81:D81"/>
    <mergeCell ref="B83:D83"/>
    <mergeCell ref="E52:H52"/>
    <mergeCell ref="E76:H76"/>
    <mergeCell ref="E77:H77"/>
  </mergeCells>
  <phoneticPr fontId="2"/>
  <pageMargins left="0.78740157480314965" right="0.19685039370078741" top="0.78740157480314965" bottom="0.19685039370078741" header="0.59055118110236227" footer="0.31496062992125984"/>
  <pageSetup paperSize="8" scale="77" orientation="landscape" r:id="rId1"/>
  <headerFooter alignWithMargins="0">
    <oddHeader>&amp;R&amp;"ＭＳ 明朝,標準"（様式10－２）</oddHeader>
  </headerFooter>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view="pageBreakPreview" zoomScale="115" zoomScaleNormal="100" zoomScaleSheetLayoutView="115" workbookViewId="0">
      <selection activeCell="E10" sqref="E10"/>
    </sheetView>
  </sheetViews>
  <sheetFormatPr defaultRowHeight="15" customHeight="1" x14ac:dyDescent="0.15"/>
  <cols>
    <col min="1" max="1" width="2.625" style="157" customWidth="1"/>
    <col min="2" max="3" width="1.625" style="157" customWidth="1"/>
    <col min="4" max="4" width="20.75" style="157" customWidth="1"/>
    <col min="5" max="5" width="34.5" style="157" customWidth="1"/>
    <col min="6" max="6" width="12.875" style="157" customWidth="1"/>
    <col min="7" max="7" width="18" style="157" bestFit="1" customWidth="1"/>
    <col min="8" max="9" width="1.875" style="157" customWidth="1"/>
    <col min="10" max="10" width="18" style="157" customWidth="1"/>
    <col min="11" max="11" width="9.375" style="157" bestFit="1" customWidth="1"/>
    <col min="12" max="12" width="9.125" style="157" bestFit="1" customWidth="1"/>
    <col min="13" max="258" width="9" style="157"/>
    <col min="259" max="259" width="11.625" style="157" customWidth="1"/>
    <col min="260" max="260" width="18.375" style="157" customWidth="1"/>
    <col min="261" max="261" width="33.75" style="157" customWidth="1"/>
    <col min="262" max="262" width="12.875" style="157" customWidth="1"/>
    <col min="263" max="263" width="14.375" style="157" customWidth="1"/>
    <col min="264" max="514" width="9" style="157"/>
    <col min="515" max="515" width="11.625" style="157" customWidth="1"/>
    <col min="516" max="516" width="18.375" style="157" customWidth="1"/>
    <col min="517" max="517" width="33.75" style="157" customWidth="1"/>
    <col min="518" max="518" width="12.875" style="157" customWidth="1"/>
    <col min="519" max="519" width="14.375" style="157" customWidth="1"/>
    <col min="520" max="770" width="9" style="157"/>
    <col min="771" max="771" width="11.625" style="157" customWidth="1"/>
    <col min="772" max="772" width="18.375" style="157" customWidth="1"/>
    <col min="773" max="773" width="33.75" style="157" customWidth="1"/>
    <col min="774" max="774" width="12.875" style="157" customWidth="1"/>
    <col min="775" max="775" width="14.375" style="157" customWidth="1"/>
    <col min="776" max="1026" width="9" style="157"/>
    <col min="1027" max="1027" width="11.625" style="157" customWidth="1"/>
    <col min="1028" max="1028" width="18.375" style="157" customWidth="1"/>
    <col min="1029" max="1029" width="33.75" style="157" customWidth="1"/>
    <col min="1030" max="1030" width="12.875" style="157" customWidth="1"/>
    <col min="1031" max="1031" width="14.375" style="157" customWidth="1"/>
    <col min="1032" max="1282" width="9" style="157"/>
    <col min="1283" max="1283" width="11.625" style="157" customWidth="1"/>
    <col min="1284" max="1284" width="18.375" style="157" customWidth="1"/>
    <col min="1285" max="1285" width="33.75" style="157" customWidth="1"/>
    <col min="1286" max="1286" width="12.875" style="157" customWidth="1"/>
    <col min="1287" max="1287" width="14.375" style="157" customWidth="1"/>
    <col min="1288" max="1538" width="9" style="157"/>
    <col min="1539" max="1539" width="11.625" style="157" customWidth="1"/>
    <col min="1540" max="1540" width="18.375" style="157" customWidth="1"/>
    <col min="1541" max="1541" width="33.75" style="157" customWidth="1"/>
    <col min="1542" max="1542" width="12.875" style="157" customWidth="1"/>
    <col min="1543" max="1543" width="14.375" style="157" customWidth="1"/>
    <col min="1544" max="1794" width="9" style="157"/>
    <col min="1795" max="1795" width="11.625" style="157" customWidth="1"/>
    <col min="1796" max="1796" width="18.375" style="157" customWidth="1"/>
    <col min="1797" max="1797" width="33.75" style="157" customWidth="1"/>
    <col min="1798" max="1798" width="12.875" style="157" customWidth="1"/>
    <col min="1799" max="1799" width="14.375" style="157" customWidth="1"/>
    <col min="1800" max="2050" width="9" style="157"/>
    <col min="2051" max="2051" width="11.625" style="157" customWidth="1"/>
    <col min="2052" max="2052" width="18.375" style="157" customWidth="1"/>
    <col min="2053" max="2053" width="33.75" style="157" customWidth="1"/>
    <col min="2054" max="2054" width="12.875" style="157" customWidth="1"/>
    <col min="2055" max="2055" width="14.375" style="157" customWidth="1"/>
    <col min="2056" max="2306" width="9" style="157"/>
    <col min="2307" max="2307" width="11.625" style="157" customWidth="1"/>
    <col min="2308" max="2308" width="18.375" style="157" customWidth="1"/>
    <col min="2309" max="2309" width="33.75" style="157" customWidth="1"/>
    <col min="2310" max="2310" width="12.875" style="157" customWidth="1"/>
    <col min="2311" max="2311" width="14.375" style="157" customWidth="1"/>
    <col min="2312" max="2562" width="9" style="157"/>
    <col min="2563" max="2563" width="11.625" style="157" customWidth="1"/>
    <col min="2564" max="2564" width="18.375" style="157" customWidth="1"/>
    <col min="2565" max="2565" width="33.75" style="157" customWidth="1"/>
    <col min="2566" max="2566" width="12.875" style="157" customWidth="1"/>
    <col min="2567" max="2567" width="14.375" style="157" customWidth="1"/>
    <col min="2568" max="2818" width="9" style="157"/>
    <col min="2819" max="2819" width="11.625" style="157" customWidth="1"/>
    <col min="2820" max="2820" width="18.375" style="157" customWidth="1"/>
    <col min="2821" max="2821" width="33.75" style="157" customWidth="1"/>
    <col min="2822" max="2822" width="12.875" style="157" customWidth="1"/>
    <col min="2823" max="2823" width="14.375" style="157" customWidth="1"/>
    <col min="2824" max="3074" width="9" style="157"/>
    <col min="3075" max="3075" width="11.625" style="157" customWidth="1"/>
    <col min="3076" max="3076" width="18.375" style="157" customWidth="1"/>
    <col min="3077" max="3077" width="33.75" style="157" customWidth="1"/>
    <col min="3078" max="3078" width="12.875" style="157" customWidth="1"/>
    <col min="3079" max="3079" width="14.375" style="157" customWidth="1"/>
    <col min="3080" max="3330" width="9" style="157"/>
    <col min="3331" max="3331" width="11.625" style="157" customWidth="1"/>
    <col min="3332" max="3332" width="18.375" style="157" customWidth="1"/>
    <col min="3333" max="3333" width="33.75" style="157" customWidth="1"/>
    <col min="3334" max="3334" width="12.875" style="157" customWidth="1"/>
    <col min="3335" max="3335" width="14.375" style="157" customWidth="1"/>
    <col min="3336" max="3586" width="9" style="157"/>
    <col min="3587" max="3587" width="11.625" style="157" customWidth="1"/>
    <col min="3588" max="3588" width="18.375" style="157" customWidth="1"/>
    <col min="3589" max="3589" width="33.75" style="157" customWidth="1"/>
    <col min="3590" max="3590" width="12.875" style="157" customWidth="1"/>
    <col min="3591" max="3591" width="14.375" style="157" customWidth="1"/>
    <col min="3592" max="3842" width="9" style="157"/>
    <col min="3843" max="3843" width="11.625" style="157" customWidth="1"/>
    <col min="3844" max="3844" width="18.375" style="157" customWidth="1"/>
    <col min="3845" max="3845" width="33.75" style="157" customWidth="1"/>
    <col min="3846" max="3846" width="12.875" style="157" customWidth="1"/>
    <col min="3847" max="3847" width="14.375" style="157" customWidth="1"/>
    <col min="3848" max="4098" width="9" style="157"/>
    <col min="4099" max="4099" width="11.625" style="157" customWidth="1"/>
    <col min="4100" max="4100" width="18.375" style="157" customWidth="1"/>
    <col min="4101" max="4101" width="33.75" style="157" customWidth="1"/>
    <col min="4102" max="4102" width="12.875" style="157" customWidth="1"/>
    <col min="4103" max="4103" width="14.375" style="157" customWidth="1"/>
    <col min="4104" max="4354" width="9" style="157"/>
    <col min="4355" max="4355" width="11.625" style="157" customWidth="1"/>
    <col min="4356" max="4356" width="18.375" style="157" customWidth="1"/>
    <col min="4357" max="4357" width="33.75" style="157" customWidth="1"/>
    <col min="4358" max="4358" width="12.875" style="157" customWidth="1"/>
    <col min="4359" max="4359" width="14.375" style="157" customWidth="1"/>
    <col min="4360" max="4610" width="9" style="157"/>
    <col min="4611" max="4611" width="11.625" style="157" customWidth="1"/>
    <col min="4612" max="4612" width="18.375" style="157" customWidth="1"/>
    <col min="4613" max="4613" width="33.75" style="157" customWidth="1"/>
    <col min="4614" max="4614" width="12.875" style="157" customWidth="1"/>
    <col min="4615" max="4615" width="14.375" style="157" customWidth="1"/>
    <col min="4616" max="4866" width="9" style="157"/>
    <col min="4867" max="4867" width="11.625" style="157" customWidth="1"/>
    <col min="4868" max="4868" width="18.375" style="157" customWidth="1"/>
    <col min="4869" max="4869" width="33.75" style="157" customWidth="1"/>
    <col min="4870" max="4870" width="12.875" style="157" customWidth="1"/>
    <col min="4871" max="4871" width="14.375" style="157" customWidth="1"/>
    <col min="4872" max="5122" width="9" style="157"/>
    <col min="5123" max="5123" width="11.625" style="157" customWidth="1"/>
    <col min="5124" max="5124" width="18.375" style="157" customWidth="1"/>
    <col min="5125" max="5125" width="33.75" style="157" customWidth="1"/>
    <col min="5126" max="5126" width="12.875" style="157" customWidth="1"/>
    <col min="5127" max="5127" width="14.375" style="157" customWidth="1"/>
    <col min="5128" max="5378" width="9" style="157"/>
    <col min="5379" max="5379" width="11.625" style="157" customWidth="1"/>
    <col min="5380" max="5380" width="18.375" style="157" customWidth="1"/>
    <col min="5381" max="5381" width="33.75" style="157" customWidth="1"/>
    <col min="5382" max="5382" width="12.875" style="157" customWidth="1"/>
    <col min="5383" max="5383" width="14.375" style="157" customWidth="1"/>
    <col min="5384" max="5634" width="9" style="157"/>
    <col min="5635" max="5635" width="11.625" style="157" customWidth="1"/>
    <col min="5636" max="5636" width="18.375" style="157" customWidth="1"/>
    <col min="5637" max="5637" width="33.75" style="157" customWidth="1"/>
    <col min="5638" max="5638" width="12.875" style="157" customWidth="1"/>
    <col min="5639" max="5639" width="14.375" style="157" customWidth="1"/>
    <col min="5640" max="5890" width="9" style="157"/>
    <col min="5891" max="5891" width="11.625" style="157" customWidth="1"/>
    <col min="5892" max="5892" width="18.375" style="157" customWidth="1"/>
    <col min="5893" max="5893" width="33.75" style="157" customWidth="1"/>
    <col min="5894" max="5894" width="12.875" style="157" customWidth="1"/>
    <col min="5895" max="5895" width="14.375" style="157" customWidth="1"/>
    <col min="5896" max="6146" width="9" style="157"/>
    <col min="6147" max="6147" width="11.625" style="157" customWidth="1"/>
    <col min="6148" max="6148" width="18.375" style="157" customWidth="1"/>
    <col min="6149" max="6149" width="33.75" style="157" customWidth="1"/>
    <col min="6150" max="6150" width="12.875" style="157" customWidth="1"/>
    <col min="6151" max="6151" width="14.375" style="157" customWidth="1"/>
    <col min="6152" max="6402" width="9" style="157"/>
    <col min="6403" max="6403" width="11.625" style="157" customWidth="1"/>
    <col min="6404" max="6404" width="18.375" style="157" customWidth="1"/>
    <col min="6405" max="6405" width="33.75" style="157" customWidth="1"/>
    <col min="6406" max="6406" width="12.875" style="157" customWidth="1"/>
    <col min="6407" max="6407" width="14.375" style="157" customWidth="1"/>
    <col min="6408" max="6658" width="9" style="157"/>
    <col min="6659" max="6659" width="11.625" style="157" customWidth="1"/>
    <col min="6660" max="6660" width="18.375" style="157" customWidth="1"/>
    <col min="6661" max="6661" width="33.75" style="157" customWidth="1"/>
    <col min="6662" max="6662" width="12.875" style="157" customWidth="1"/>
    <col min="6663" max="6663" width="14.375" style="157" customWidth="1"/>
    <col min="6664" max="6914" width="9" style="157"/>
    <col min="6915" max="6915" width="11.625" style="157" customWidth="1"/>
    <col min="6916" max="6916" width="18.375" style="157" customWidth="1"/>
    <col min="6917" max="6917" width="33.75" style="157" customWidth="1"/>
    <col min="6918" max="6918" width="12.875" style="157" customWidth="1"/>
    <col min="6919" max="6919" width="14.375" style="157" customWidth="1"/>
    <col min="6920" max="7170" width="9" style="157"/>
    <col min="7171" max="7171" width="11.625" style="157" customWidth="1"/>
    <col min="7172" max="7172" width="18.375" style="157" customWidth="1"/>
    <col min="7173" max="7173" width="33.75" style="157" customWidth="1"/>
    <col min="7174" max="7174" width="12.875" style="157" customWidth="1"/>
    <col min="7175" max="7175" width="14.375" style="157" customWidth="1"/>
    <col min="7176" max="7426" width="9" style="157"/>
    <col min="7427" max="7427" width="11.625" style="157" customWidth="1"/>
    <col min="7428" max="7428" width="18.375" style="157" customWidth="1"/>
    <col min="7429" max="7429" width="33.75" style="157" customWidth="1"/>
    <col min="7430" max="7430" width="12.875" style="157" customWidth="1"/>
    <col min="7431" max="7431" width="14.375" style="157" customWidth="1"/>
    <col min="7432" max="7682" width="9" style="157"/>
    <col min="7683" max="7683" width="11.625" style="157" customWidth="1"/>
    <col min="7684" max="7684" width="18.375" style="157" customWidth="1"/>
    <col min="7685" max="7685" width="33.75" style="157" customWidth="1"/>
    <col min="7686" max="7686" width="12.875" style="157" customWidth="1"/>
    <col min="7687" max="7687" width="14.375" style="157" customWidth="1"/>
    <col min="7688" max="7938" width="9" style="157"/>
    <col min="7939" max="7939" width="11.625" style="157" customWidth="1"/>
    <col min="7940" max="7940" width="18.375" style="157" customWidth="1"/>
    <col min="7941" max="7941" width="33.75" style="157" customWidth="1"/>
    <col min="7942" max="7942" width="12.875" style="157" customWidth="1"/>
    <col min="7943" max="7943" width="14.375" style="157" customWidth="1"/>
    <col min="7944" max="8194" width="9" style="157"/>
    <col min="8195" max="8195" width="11.625" style="157" customWidth="1"/>
    <col min="8196" max="8196" width="18.375" style="157" customWidth="1"/>
    <col min="8197" max="8197" width="33.75" style="157" customWidth="1"/>
    <col min="8198" max="8198" width="12.875" style="157" customWidth="1"/>
    <col min="8199" max="8199" width="14.375" style="157" customWidth="1"/>
    <col min="8200" max="8450" width="9" style="157"/>
    <col min="8451" max="8451" width="11.625" style="157" customWidth="1"/>
    <col min="8452" max="8452" width="18.375" style="157" customWidth="1"/>
    <col min="8453" max="8453" width="33.75" style="157" customWidth="1"/>
    <col min="8454" max="8454" width="12.875" style="157" customWidth="1"/>
    <col min="8455" max="8455" width="14.375" style="157" customWidth="1"/>
    <col min="8456" max="8706" width="9" style="157"/>
    <col min="8707" max="8707" width="11.625" style="157" customWidth="1"/>
    <col min="8708" max="8708" width="18.375" style="157" customWidth="1"/>
    <col min="8709" max="8709" width="33.75" style="157" customWidth="1"/>
    <col min="8710" max="8710" width="12.875" style="157" customWidth="1"/>
    <col min="8711" max="8711" width="14.375" style="157" customWidth="1"/>
    <col min="8712" max="8962" width="9" style="157"/>
    <col min="8963" max="8963" width="11.625" style="157" customWidth="1"/>
    <col min="8964" max="8964" width="18.375" style="157" customWidth="1"/>
    <col min="8965" max="8965" width="33.75" style="157" customWidth="1"/>
    <col min="8966" max="8966" width="12.875" style="157" customWidth="1"/>
    <col min="8967" max="8967" width="14.375" style="157" customWidth="1"/>
    <col min="8968" max="9218" width="9" style="157"/>
    <col min="9219" max="9219" width="11.625" style="157" customWidth="1"/>
    <col min="9220" max="9220" width="18.375" style="157" customWidth="1"/>
    <col min="9221" max="9221" width="33.75" style="157" customWidth="1"/>
    <col min="9222" max="9222" width="12.875" style="157" customWidth="1"/>
    <col min="9223" max="9223" width="14.375" style="157" customWidth="1"/>
    <col min="9224" max="9474" width="9" style="157"/>
    <col min="9475" max="9475" width="11.625" style="157" customWidth="1"/>
    <col min="9476" max="9476" width="18.375" style="157" customWidth="1"/>
    <col min="9477" max="9477" width="33.75" style="157" customWidth="1"/>
    <col min="9478" max="9478" width="12.875" style="157" customWidth="1"/>
    <col min="9479" max="9479" width="14.375" style="157" customWidth="1"/>
    <col min="9480" max="9730" width="9" style="157"/>
    <col min="9731" max="9731" width="11.625" style="157" customWidth="1"/>
    <col min="9732" max="9732" width="18.375" style="157" customWidth="1"/>
    <col min="9733" max="9733" width="33.75" style="157" customWidth="1"/>
    <col min="9734" max="9734" width="12.875" style="157" customWidth="1"/>
    <col min="9735" max="9735" width="14.375" style="157" customWidth="1"/>
    <col min="9736" max="9986" width="9" style="157"/>
    <col min="9987" max="9987" width="11.625" style="157" customWidth="1"/>
    <col min="9988" max="9988" width="18.375" style="157" customWidth="1"/>
    <col min="9989" max="9989" width="33.75" style="157" customWidth="1"/>
    <col min="9990" max="9990" width="12.875" style="157" customWidth="1"/>
    <col min="9991" max="9991" width="14.375" style="157" customWidth="1"/>
    <col min="9992" max="10242" width="9" style="157"/>
    <col min="10243" max="10243" width="11.625" style="157" customWidth="1"/>
    <col min="10244" max="10244" width="18.375" style="157" customWidth="1"/>
    <col min="10245" max="10245" width="33.75" style="157" customWidth="1"/>
    <col min="10246" max="10246" width="12.875" style="157" customWidth="1"/>
    <col min="10247" max="10247" width="14.375" style="157" customWidth="1"/>
    <col min="10248" max="10498" width="9" style="157"/>
    <col min="10499" max="10499" width="11.625" style="157" customWidth="1"/>
    <col min="10500" max="10500" width="18.375" style="157" customWidth="1"/>
    <col min="10501" max="10501" width="33.75" style="157" customWidth="1"/>
    <col min="10502" max="10502" width="12.875" style="157" customWidth="1"/>
    <col min="10503" max="10503" width="14.375" style="157" customWidth="1"/>
    <col min="10504" max="10754" width="9" style="157"/>
    <col min="10755" max="10755" width="11.625" style="157" customWidth="1"/>
    <col min="10756" max="10756" width="18.375" style="157" customWidth="1"/>
    <col min="10757" max="10757" width="33.75" style="157" customWidth="1"/>
    <col min="10758" max="10758" width="12.875" style="157" customWidth="1"/>
    <col min="10759" max="10759" width="14.375" style="157" customWidth="1"/>
    <col min="10760" max="11010" width="9" style="157"/>
    <col min="11011" max="11011" width="11.625" style="157" customWidth="1"/>
    <col min="11012" max="11012" width="18.375" style="157" customWidth="1"/>
    <col min="11013" max="11013" width="33.75" style="157" customWidth="1"/>
    <col min="11014" max="11014" width="12.875" style="157" customWidth="1"/>
    <col min="11015" max="11015" width="14.375" style="157" customWidth="1"/>
    <col min="11016" max="11266" width="9" style="157"/>
    <col min="11267" max="11267" width="11.625" style="157" customWidth="1"/>
    <col min="11268" max="11268" width="18.375" style="157" customWidth="1"/>
    <col min="11269" max="11269" width="33.75" style="157" customWidth="1"/>
    <col min="11270" max="11270" width="12.875" style="157" customWidth="1"/>
    <col min="11271" max="11271" width="14.375" style="157" customWidth="1"/>
    <col min="11272" max="11522" width="9" style="157"/>
    <col min="11523" max="11523" width="11.625" style="157" customWidth="1"/>
    <col min="11524" max="11524" width="18.375" style="157" customWidth="1"/>
    <col min="11525" max="11525" width="33.75" style="157" customWidth="1"/>
    <col min="11526" max="11526" width="12.875" style="157" customWidth="1"/>
    <col min="11527" max="11527" width="14.375" style="157" customWidth="1"/>
    <col min="11528" max="11778" width="9" style="157"/>
    <col min="11779" max="11779" width="11.625" style="157" customWidth="1"/>
    <col min="11780" max="11780" width="18.375" style="157" customWidth="1"/>
    <col min="11781" max="11781" width="33.75" style="157" customWidth="1"/>
    <col min="11782" max="11782" width="12.875" style="157" customWidth="1"/>
    <col min="11783" max="11783" width="14.375" style="157" customWidth="1"/>
    <col min="11784" max="12034" width="9" style="157"/>
    <col min="12035" max="12035" width="11.625" style="157" customWidth="1"/>
    <col min="12036" max="12036" width="18.375" style="157" customWidth="1"/>
    <col min="12037" max="12037" width="33.75" style="157" customWidth="1"/>
    <col min="12038" max="12038" width="12.875" style="157" customWidth="1"/>
    <col min="12039" max="12039" width="14.375" style="157" customWidth="1"/>
    <col min="12040" max="12290" width="9" style="157"/>
    <col min="12291" max="12291" width="11.625" style="157" customWidth="1"/>
    <col min="12292" max="12292" width="18.375" style="157" customWidth="1"/>
    <col min="12293" max="12293" width="33.75" style="157" customWidth="1"/>
    <col min="12294" max="12294" width="12.875" style="157" customWidth="1"/>
    <col min="12295" max="12295" width="14.375" style="157" customWidth="1"/>
    <col min="12296" max="12546" width="9" style="157"/>
    <col min="12547" max="12547" width="11.625" style="157" customWidth="1"/>
    <col min="12548" max="12548" width="18.375" style="157" customWidth="1"/>
    <col min="12549" max="12549" width="33.75" style="157" customWidth="1"/>
    <col min="12550" max="12550" width="12.875" style="157" customWidth="1"/>
    <col min="12551" max="12551" width="14.375" style="157" customWidth="1"/>
    <col min="12552" max="12802" width="9" style="157"/>
    <col min="12803" max="12803" width="11.625" style="157" customWidth="1"/>
    <col min="12804" max="12804" width="18.375" style="157" customWidth="1"/>
    <col min="12805" max="12805" width="33.75" style="157" customWidth="1"/>
    <col min="12806" max="12806" width="12.875" style="157" customWidth="1"/>
    <col min="12807" max="12807" width="14.375" style="157" customWidth="1"/>
    <col min="12808" max="13058" width="9" style="157"/>
    <col min="13059" max="13059" width="11.625" style="157" customWidth="1"/>
    <col min="13060" max="13060" width="18.375" style="157" customWidth="1"/>
    <col min="13061" max="13061" width="33.75" style="157" customWidth="1"/>
    <col min="13062" max="13062" width="12.875" style="157" customWidth="1"/>
    <col min="13063" max="13063" width="14.375" style="157" customWidth="1"/>
    <col min="13064" max="13314" width="9" style="157"/>
    <col min="13315" max="13315" width="11.625" style="157" customWidth="1"/>
    <col min="13316" max="13316" width="18.375" style="157" customWidth="1"/>
    <col min="13317" max="13317" width="33.75" style="157" customWidth="1"/>
    <col min="13318" max="13318" width="12.875" style="157" customWidth="1"/>
    <col min="13319" max="13319" width="14.375" style="157" customWidth="1"/>
    <col min="13320" max="13570" width="9" style="157"/>
    <col min="13571" max="13571" width="11.625" style="157" customWidth="1"/>
    <col min="13572" max="13572" width="18.375" style="157" customWidth="1"/>
    <col min="13573" max="13573" width="33.75" style="157" customWidth="1"/>
    <col min="13574" max="13574" width="12.875" style="157" customWidth="1"/>
    <col min="13575" max="13575" width="14.375" style="157" customWidth="1"/>
    <col min="13576" max="13826" width="9" style="157"/>
    <col min="13827" max="13827" width="11.625" style="157" customWidth="1"/>
    <col min="13828" max="13828" width="18.375" style="157" customWidth="1"/>
    <col min="13829" max="13829" width="33.75" style="157" customWidth="1"/>
    <col min="13830" max="13830" width="12.875" style="157" customWidth="1"/>
    <col min="13831" max="13831" width="14.375" style="157" customWidth="1"/>
    <col min="13832" max="14082" width="9" style="157"/>
    <col min="14083" max="14083" width="11.625" style="157" customWidth="1"/>
    <col min="14084" max="14084" width="18.375" style="157" customWidth="1"/>
    <col min="14085" max="14085" width="33.75" style="157" customWidth="1"/>
    <col min="14086" max="14086" width="12.875" style="157" customWidth="1"/>
    <col min="14087" max="14087" width="14.375" style="157" customWidth="1"/>
    <col min="14088" max="14338" width="9" style="157"/>
    <col min="14339" max="14339" width="11.625" style="157" customWidth="1"/>
    <col min="14340" max="14340" width="18.375" style="157" customWidth="1"/>
    <col min="14341" max="14341" width="33.75" style="157" customWidth="1"/>
    <col min="14342" max="14342" width="12.875" style="157" customWidth="1"/>
    <col min="14343" max="14343" width="14.375" style="157" customWidth="1"/>
    <col min="14344" max="14594" width="9" style="157"/>
    <col min="14595" max="14595" width="11.625" style="157" customWidth="1"/>
    <col min="14596" max="14596" width="18.375" style="157" customWidth="1"/>
    <col min="14597" max="14597" width="33.75" style="157" customWidth="1"/>
    <col min="14598" max="14598" width="12.875" style="157" customWidth="1"/>
    <col min="14599" max="14599" width="14.375" style="157" customWidth="1"/>
    <col min="14600" max="14850" width="9" style="157"/>
    <col min="14851" max="14851" width="11.625" style="157" customWidth="1"/>
    <col min="14852" max="14852" width="18.375" style="157" customWidth="1"/>
    <col min="14853" max="14853" width="33.75" style="157" customWidth="1"/>
    <col min="14854" max="14854" width="12.875" style="157" customWidth="1"/>
    <col min="14855" max="14855" width="14.375" style="157" customWidth="1"/>
    <col min="14856" max="15106" width="9" style="157"/>
    <col min="15107" max="15107" width="11.625" style="157" customWidth="1"/>
    <col min="15108" max="15108" width="18.375" style="157" customWidth="1"/>
    <col min="15109" max="15109" width="33.75" style="157" customWidth="1"/>
    <col min="15110" max="15110" width="12.875" style="157" customWidth="1"/>
    <col min="15111" max="15111" width="14.375" style="157" customWidth="1"/>
    <col min="15112" max="15362" width="9" style="157"/>
    <col min="15363" max="15363" width="11.625" style="157" customWidth="1"/>
    <col min="15364" max="15364" width="18.375" style="157" customWidth="1"/>
    <col min="15365" max="15365" width="33.75" style="157" customWidth="1"/>
    <col min="15366" max="15366" width="12.875" style="157" customWidth="1"/>
    <col min="15367" max="15367" width="14.375" style="157" customWidth="1"/>
    <col min="15368" max="15618" width="9" style="157"/>
    <col min="15619" max="15619" width="11.625" style="157" customWidth="1"/>
    <col min="15620" max="15620" width="18.375" style="157" customWidth="1"/>
    <col min="15621" max="15621" width="33.75" style="157" customWidth="1"/>
    <col min="15622" max="15622" width="12.875" style="157" customWidth="1"/>
    <col min="15623" max="15623" width="14.375" style="157" customWidth="1"/>
    <col min="15624" max="15874" width="9" style="157"/>
    <col min="15875" max="15875" width="11.625" style="157" customWidth="1"/>
    <col min="15876" max="15876" width="18.375" style="157" customWidth="1"/>
    <col min="15877" max="15877" width="33.75" style="157" customWidth="1"/>
    <col min="15878" max="15878" width="12.875" style="157" customWidth="1"/>
    <col min="15879" max="15879" width="14.375" style="157" customWidth="1"/>
    <col min="15880" max="16130" width="9" style="157"/>
    <col min="16131" max="16131" width="11.625" style="157" customWidth="1"/>
    <col min="16132" max="16132" width="18.375" style="157" customWidth="1"/>
    <col min="16133" max="16133" width="33.75" style="157" customWidth="1"/>
    <col min="16134" max="16134" width="12.875" style="157" customWidth="1"/>
    <col min="16135" max="16135" width="14.375" style="157" customWidth="1"/>
    <col min="16136" max="16384" width="9" style="157"/>
  </cols>
  <sheetData>
    <row r="1" spans="1:10" ht="15" customHeight="1" x14ac:dyDescent="0.15">
      <c r="G1" s="158"/>
      <c r="J1" s="157" t="s">
        <v>50</v>
      </c>
    </row>
    <row r="2" spans="1:10" ht="15" customHeight="1" x14ac:dyDescent="0.15">
      <c r="A2" s="199" t="s">
        <v>150</v>
      </c>
      <c r="B2" s="199"/>
      <c r="C2" s="199"/>
      <c r="D2" s="199"/>
      <c r="E2" s="199"/>
      <c r="F2" s="199"/>
      <c r="G2" s="199"/>
      <c r="J2" s="157" t="s">
        <v>158</v>
      </c>
    </row>
    <row r="3" spans="1:10" ht="15" customHeight="1" x14ac:dyDescent="0.15">
      <c r="B3" s="159"/>
      <c r="C3" s="159"/>
      <c r="D3" s="159"/>
      <c r="E3" s="159"/>
      <c r="F3" s="159"/>
      <c r="G3" s="159"/>
      <c r="J3" s="160"/>
    </row>
    <row r="4" spans="1:10" ht="15" customHeight="1" x14ac:dyDescent="0.15">
      <c r="B4" s="159"/>
      <c r="C4" s="159"/>
      <c r="D4" s="159"/>
      <c r="E4" s="159"/>
      <c r="F4" s="237" t="s">
        <v>106</v>
      </c>
      <c r="G4" s="237"/>
      <c r="J4" s="161"/>
    </row>
    <row r="5" spans="1:10" ht="15" customHeight="1" x14ac:dyDescent="0.15">
      <c r="C5" s="162"/>
      <c r="D5" s="162"/>
      <c r="E5" s="162"/>
      <c r="F5" s="162"/>
      <c r="G5" s="162"/>
      <c r="J5" s="160"/>
    </row>
    <row r="6" spans="1:10" s="160" customFormat="1" ht="15" customHeight="1" x14ac:dyDescent="0.15">
      <c r="A6" s="195" t="s">
        <v>107</v>
      </c>
      <c r="G6" s="158" t="s">
        <v>108</v>
      </c>
      <c r="J6" s="157"/>
    </row>
    <row r="7" spans="1:10" s="160" customFormat="1" ht="15" customHeight="1" thickBot="1" x14ac:dyDescent="0.2">
      <c r="B7" s="526" t="s">
        <v>2</v>
      </c>
      <c r="C7" s="527"/>
      <c r="D7" s="528"/>
      <c r="E7" s="163" t="s">
        <v>109</v>
      </c>
      <c r="F7" s="164" t="s">
        <v>51</v>
      </c>
      <c r="G7" s="164" t="s">
        <v>1</v>
      </c>
      <c r="J7" s="157"/>
    </row>
    <row r="8" spans="1:10" s="160" customFormat="1" ht="15" customHeight="1" thickTop="1" x14ac:dyDescent="0.15">
      <c r="B8" s="165"/>
      <c r="C8" s="529" t="s">
        <v>110</v>
      </c>
      <c r="D8" s="530"/>
      <c r="E8" s="166"/>
      <c r="F8" s="167"/>
      <c r="G8" s="167"/>
    </row>
    <row r="9" spans="1:10" s="160" customFormat="1" ht="15" customHeight="1" x14ac:dyDescent="0.15">
      <c r="B9" s="165"/>
      <c r="C9" s="536" t="s">
        <v>171</v>
      </c>
      <c r="D9" s="537"/>
      <c r="E9" s="182"/>
      <c r="F9" s="167"/>
      <c r="G9" s="167"/>
    </row>
    <row r="10" spans="1:10" s="160" customFormat="1" ht="15" customHeight="1" x14ac:dyDescent="0.15">
      <c r="B10" s="165"/>
      <c r="C10" s="531" t="s">
        <v>172</v>
      </c>
      <c r="D10" s="532"/>
      <c r="E10" s="168"/>
      <c r="F10" s="167"/>
      <c r="G10" s="167"/>
    </row>
    <row r="11" spans="1:10" s="160" customFormat="1" ht="15" customHeight="1" x14ac:dyDescent="0.15">
      <c r="B11" s="533" t="s">
        <v>209</v>
      </c>
      <c r="C11" s="534"/>
      <c r="D11" s="534"/>
      <c r="E11" s="535"/>
      <c r="F11" s="169">
        <f>SUM(F8:F10)</f>
        <v>0</v>
      </c>
      <c r="G11" s="169"/>
    </row>
    <row r="12" spans="1:10" s="160" customFormat="1" ht="15" customHeight="1" x14ac:dyDescent="0.15">
      <c r="B12" s="165"/>
      <c r="C12" s="529"/>
      <c r="D12" s="530"/>
      <c r="E12" s="166"/>
      <c r="F12" s="167"/>
      <c r="G12" s="167"/>
    </row>
    <row r="13" spans="1:10" s="160" customFormat="1" ht="15" customHeight="1" x14ac:dyDescent="0.15">
      <c r="B13" s="165"/>
      <c r="C13" s="536"/>
      <c r="D13" s="537"/>
      <c r="E13" s="182"/>
      <c r="F13" s="167"/>
      <c r="G13" s="167"/>
    </row>
    <row r="14" spans="1:10" s="160" customFormat="1" ht="15" customHeight="1" x14ac:dyDescent="0.15">
      <c r="B14" s="165"/>
      <c r="C14" s="531"/>
      <c r="D14" s="532"/>
      <c r="E14" s="168"/>
      <c r="F14" s="167"/>
      <c r="G14" s="167"/>
    </row>
    <row r="15" spans="1:10" s="160" customFormat="1" ht="15" customHeight="1" x14ac:dyDescent="0.15">
      <c r="B15" s="533" t="s">
        <v>208</v>
      </c>
      <c r="C15" s="534"/>
      <c r="D15" s="534"/>
      <c r="E15" s="535"/>
      <c r="F15" s="169">
        <f>SUM(F12:F14)</f>
        <v>0</v>
      </c>
      <c r="G15" s="169"/>
    </row>
    <row r="16" spans="1:10" ht="15" customHeight="1" x14ac:dyDescent="0.15">
      <c r="B16" s="533" t="s">
        <v>207</v>
      </c>
      <c r="C16" s="534"/>
      <c r="D16" s="534"/>
      <c r="E16" s="535"/>
      <c r="F16" s="169">
        <f>SUM(F11,F15)</f>
        <v>0</v>
      </c>
      <c r="G16" s="169"/>
    </row>
    <row r="17" spans="1:12" s="160" customFormat="1" ht="15" customHeight="1" x14ac:dyDescent="0.15">
      <c r="B17" s="363"/>
      <c r="C17" s="363"/>
      <c r="D17" s="363"/>
      <c r="E17" s="363"/>
      <c r="F17" s="170"/>
      <c r="G17" s="170"/>
    </row>
    <row r="18" spans="1:12" s="160" customFormat="1" ht="15" customHeight="1" x14ac:dyDescent="0.15">
      <c r="B18" s="363"/>
      <c r="C18" s="363"/>
      <c r="D18" s="363"/>
      <c r="E18" s="363"/>
      <c r="F18" s="170"/>
      <c r="G18" s="170"/>
    </row>
    <row r="19" spans="1:12" ht="15" customHeight="1" x14ac:dyDescent="0.15">
      <c r="A19" s="196" t="s">
        <v>111</v>
      </c>
      <c r="G19" s="158" t="s">
        <v>108</v>
      </c>
    </row>
    <row r="20" spans="1:12" ht="15" customHeight="1" thickBot="1" x14ac:dyDescent="0.2">
      <c r="B20" s="526" t="s">
        <v>2</v>
      </c>
      <c r="C20" s="527"/>
      <c r="D20" s="528"/>
      <c r="E20" s="163" t="s">
        <v>109</v>
      </c>
      <c r="F20" s="164" t="s">
        <v>51</v>
      </c>
      <c r="G20" s="164" t="s">
        <v>1</v>
      </c>
      <c r="J20" s="162" t="s">
        <v>2</v>
      </c>
      <c r="K20" s="162" t="s">
        <v>112</v>
      </c>
      <c r="L20" s="162" t="s">
        <v>113</v>
      </c>
    </row>
    <row r="21" spans="1:12" ht="15" customHeight="1" thickTop="1" x14ac:dyDescent="0.15">
      <c r="B21" s="171"/>
      <c r="C21" s="171"/>
      <c r="D21" s="172"/>
      <c r="E21" s="173" t="str">
        <f>CONCATENATE(" ＠ ",TEXT(K21,"#,###"),"円 × ",TEXT(L21,"0.00"),"人 ＝ ")</f>
        <v xml:space="preserve"> ＠ 円 × 0.00人 ＝ </v>
      </c>
      <c r="F21" s="174">
        <f t="shared" ref="F21:F30" si="0">K21*L21</f>
        <v>0</v>
      </c>
      <c r="G21" s="167"/>
      <c r="J21" s="157" t="s">
        <v>114</v>
      </c>
      <c r="K21" s="175"/>
      <c r="L21" s="176"/>
    </row>
    <row r="22" spans="1:12" ht="15" customHeight="1" x14ac:dyDescent="0.15">
      <c r="B22" s="171"/>
      <c r="C22" s="171"/>
      <c r="D22" s="177"/>
      <c r="E22" s="178" t="str">
        <f>CONCATENATE(" ＠ ",TEXT(K22,"#,###"),"円 × ",TEXT(L22,"0.00"),"人 ＝ ")</f>
        <v xml:space="preserve"> ＠ 円 × 0.00人 ＝ </v>
      </c>
      <c r="F22" s="179">
        <f t="shared" si="0"/>
        <v>0</v>
      </c>
      <c r="G22" s="180"/>
      <c r="J22" s="157" t="s">
        <v>115</v>
      </c>
      <c r="K22" s="175"/>
      <c r="L22" s="176"/>
    </row>
    <row r="23" spans="1:12" ht="15" customHeight="1" x14ac:dyDescent="0.15">
      <c r="B23" s="171"/>
      <c r="C23" s="171"/>
      <c r="D23" s="177"/>
      <c r="E23" s="178" t="str">
        <f t="shared" ref="E23:E28" si="1">CONCATENATE(" ＠ ",TEXT(K23,"#,###"),"円 × ",TEXT(L23,"0.00"),"人 ＝ ")</f>
        <v xml:space="preserve"> ＠ 円 × 0.00人 ＝ </v>
      </c>
      <c r="F23" s="179">
        <f t="shared" si="0"/>
        <v>0</v>
      </c>
      <c r="G23" s="180"/>
      <c r="J23" s="157" t="s">
        <v>116</v>
      </c>
      <c r="K23" s="175"/>
      <c r="L23" s="176"/>
    </row>
    <row r="24" spans="1:12" ht="15" customHeight="1" x14ac:dyDescent="0.15">
      <c r="B24" s="171"/>
      <c r="C24" s="171"/>
      <c r="D24" s="177"/>
      <c r="E24" s="178" t="str">
        <f t="shared" si="1"/>
        <v xml:space="preserve"> ＠ 円 × 0.00人 ＝ </v>
      </c>
      <c r="F24" s="179">
        <f t="shared" si="0"/>
        <v>0</v>
      </c>
      <c r="G24" s="180"/>
      <c r="J24" s="157" t="s">
        <v>173</v>
      </c>
      <c r="K24" s="175"/>
      <c r="L24" s="176"/>
    </row>
    <row r="25" spans="1:12" ht="15" customHeight="1" x14ac:dyDescent="0.15">
      <c r="B25" s="171"/>
      <c r="C25" s="171"/>
      <c r="D25" s="177"/>
      <c r="E25" s="178" t="str">
        <f t="shared" si="1"/>
        <v xml:space="preserve"> ＠ 円 × 0.00人 ＝ </v>
      </c>
      <c r="F25" s="179">
        <f t="shared" si="0"/>
        <v>0</v>
      </c>
      <c r="G25" s="181"/>
      <c r="J25" s="157" t="s">
        <v>117</v>
      </c>
      <c r="K25" s="175"/>
      <c r="L25" s="176"/>
    </row>
    <row r="26" spans="1:12" ht="15" customHeight="1" x14ac:dyDescent="0.15">
      <c r="B26" s="171"/>
      <c r="C26" s="171"/>
      <c r="D26" s="177"/>
      <c r="E26" s="178" t="str">
        <f t="shared" si="1"/>
        <v xml:space="preserve"> ＠ 円 × 0.00人 ＝ </v>
      </c>
      <c r="F26" s="179">
        <f t="shared" si="0"/>
        <v>0</v>
      </c>
      <c r="G26" s="181"/>
      <c r="J26" s="157" t="s">
        <v>118</v>
      </c>
      <c r="K26" s="175"/>
      <c r="L26" s="176"/>
    </row>
    <row r="27" spans="1:12" ht="15" customHeight="1" x14ac:dyDescent="0.15">
      <c r="B27" s="171"/>
      <c r="C27" s="171"/>
      <c r="D27" s="177"/>
      <c r="E27" s="178" t="str">
        <f t="shared" si="1"/>
        <v xml:space="preserve"> ＠ 円 × 0.00人 ＝ </v>
      </c>
      <c r="F27" s="179">
        <f t="shared" si="0"/>
        <v>0</v>
      </c>
      <c r="G27" s="181"/>
      <c r="J27" s="157" t="s">
        <v>119</v>
      </c>
      <c r="K27" s="175"/>
      <c r="L27" s="176"/>
    </row>
    <row r="28" spans="1:12" ht="15" customHeight="1" x14ac:dyDescent="0.15">
      <c r="B28" s="171"/>
      <c r="C28" s="171"/>
      <c r="D28" s="177"/>
      <c r="E28" s="178" t="str">
        <f t="shared" si="1"/>
        <v xml:space="preserve"> ＠ 円 × 0.00人 ＝ </v>
      </c>
      <c r="F28" s="179">
        <f t="shared" si="0"/>
        <v>0</v>
      </c>
      <c r="G28" s="180"/>
      <c r="J28" s="157" t="s">
        <v>120</v>
      </c>
      <c r="K28" s="175"/>
      <c r="L28" s="176"/>
    </row>
    <row r="29" spans="1:12" ht="15" customHeight="1" x14ac:dyDescent="0.15">
      <c r="B29" s="171"/>
      <c r="C29" s="182"/>
      <c r="D29" s="177"/>
      <c r="E29" s="178" t="str">
        <f>CONCATENATE(" ＠ ",TEXT(K29,"#,###"),"円 × ",TEXT(L29,"0.00"),"人 ＝ ")</f>
        <v xml:space="preserve"> ＠ 円 × 0.00人 ＝ </v>
      </c>
      <c r="F29" s="179">
        <f t="shared" si="0"/>
        <v>0</v>
      </c>
      <c r="G29" s="180"/>
      <c r="K29" s="175"/>
      <c r="L29" s="176"/>
    </row>
    <row r="30" spans="1:12" ht="15" customHeight="1" x14ac:dyDescent="0.15">
      <c r="B30" s="171"/>
      <c r="C30" s="182"/>
      <c r="D30" s="183"/>
      <c r="E30" s="184" t="str">
        <f>CONCATENATE(" ＠ ",TEXT(K30,"#,###"),"円 × ",TEXT(L30,"0.00"),"人 ＝ ")</f>
        <v xml:space="preserve"> ＠ 円 × 0.00人 ＝ </v>
      </c>
      <c r="F30" s="185">
        <f t="shared" si="0"/>
        <v>0</v>
      </c>
      <c r="G30" s="186"/>
      <c r="K30" s="175"/>
      <c r="L30" s="176"/>
    </row>
    <row r="31" spans="1:12" ht="15" customHeight="1" x14ac:dyDescent="0.15">
      <c r="B31" s="171"/>
      <c r="C31" s="533" t="s">
        <v>121</v>
      </c>
      <c r="D31" s="534"/>
      <c r="E31" s="535"/>
      <c r="F31" s="169">
        <f>SUM(F21:F30)</f>
        <v>0</v>
      </c>
      <c r="G31" s="169"/>
    </row>
    <row r="32" spans="1:12" ht="15" customHeight="1" x14ac:dyDescent="0.15">
      <c r="B32" s="171"/>
      <c r="C32" s="187"/>
      <c r="D32" s="188"/>
      <c r="E32" s="189"/>
      <c r="F32" s="188"/>
      <c r="G32" s="188"/>
      <c r="J32" s="170" t="s">
        <v>122</v>
      </c>
    </row>
    <row r="33" spans="2:10" ht="15" customHeight="1" x14ac:dyDescent="0.15">
      <c r="B33" s="171"/>
      <c r="C33" s="171"/>
      <c r="D33" s="180"/>
      <c r="E33" s="190"/>
      <c r="F33" s="180"/>
      <c r="G33" s="180"/>
      <c r="J33" s="170" t="s">
        <v>123</v>
      </c>
    </row>
    <row r="34" spans="2:10" ht="15" customHeight="1" x14ac:dyDescent="0.15">
      <c r="B34" s="171"/>
      <c r="C34" s="171"/>
      <c r="D34" s="180"/>
      <c r="E34" s="190"/>
      <c r="F34" s="180"/>
      <c r="G34" s="180"/>
      <c r="J34" s="170" t="s">
        <v>124</v>
      </c>
    </row>
    <row r="35" spans="2:10" ht="15" customHeight="1" x14ac:dyDescent="0.15">
      <c r="B35" s="171"/>
      <c r="C35" s="171"/>
      <c r="D35" s="180"/>
      <c r="E35" s="190"/>
      <c r="F35" s="180"/>
      <c r="G35" s="180"/>
      <c r="J35" s="170" t="s">
        <v>125</v>
      </c>
    </row>
    <row r="36" spans="2:10" ht="15" customHeight="1" x14ac:dyDescent="0.15">
      <c r="B36" s="171"/>
      <c r="C36" s="171"/>
      <c r="D36" s="180"/>
      <c r="E36" s="190"/>
      <c r="F36" s="180"/>
      <c r="G36" s="180"/>
      <c r="J36" s="170" t="s">
        <v>126</v>
      </c>
    </row>
    <row r="37" spans="2:10" ht="15" customHeight="1" x14ac:dyDescent="0.15">
      <c r="B37" s="171"/>
      <c r="C37" s="171"/>
      <c r="D37" s="181"/>
      <c r="E37" s="190"/>
      <c r="F37" s="181"/>
      <c r="G37" s="181"/>
      <c r="J37" s="170"/>
    </row>
    <row r="38" spans="2:10" ht="15" customHeight="1" x14ac:dyDescent="0.15">
      <c r="B38" s="171"/>
      <c r="C38" s="171"/>
      <c r="D38" s="181"/>
      <c r="E38" s="190"/>
      <c r="F38" s="181"/>
      <c r="G38" s="181"/>
    </row>
    <row r="39" spans="2:10" ht="15" customHeight="1" x14ac:dyDescent="0.15">
      <c r="B39" s="171"/>
      <c r="C39" s="171"/>
      <c r="D39" s="186"/>
      <c r="E39" s="168"/>
      <c r="F39" s="186"/>
      <c r="G39" s="186"/>
    </row>
    <row r="40" spans="2:10" ht="15" customHeight="1" x14ac:dyDescent="0.15">
      <c r="B40" s="171"/>
      <c r="C40" s="533" t="s">
        <v>127</v>
      </c>
      <c r="D40" s="534"/>
      <c r="E40" s="535"/>
      <c r="F40" s="169">
        <f>SUM(F32:F39)</f>
        <v>0</v>
      </c>
      <c r="G40" s="169"/>
    </row>
    <row r="41" spans="2:10" ht="15" customHeight="1" x14ac:dyDescent="0.15">
      <c r="B41" s="171"/>
      <c r="C41" s="187"/>
      <c r="D41" s="188"/>
      <c r="E41" s="191"/>
      <c r="F41" s="188"/>
      <c r="G41" s="188"/>
      <c r="J41" s="157" t="s">
        <v>128</v>
      </c>
    </row>
    <row r="42" spans="2:10" ht="15" customHeight="1" x14ac:dyDescent="0.15">
      <c r="B42" s="171"/>
      <c r="C42" s="171"/>
      <c r="D42" s="180"/>
      <c r="E42" s="192"/>
      <c r="F42" s="180"/>
      <c r="G42" s="180"/>
      <c r="J42" s="170" t="s">
        <v>129</v>
      </c>
    </row>
    <row r="43" spans="2:10" ht="15" customHeight="1" x14ac:dyDescent="0.15">
      <c r="B43" s="171"/>
      <c r="C43" s="171"/>
      <c r="D43" s="180"/>
      <c r="E43" s="192"/>
      <c r="F43" s="180"/>
      <c r="G43" s="180"/>
      <c r="J43" s="170" t="s">
        <v>130</v>
      </c>
    </row>
    <row r="44" spans="2:10" ht="15" customHeight="1" x14ac:dyDescent="0.15">
      <c r="B44" s="171"/>
      <c r="C44" s="171"/>
      <c r="D44" s="180"/>
      <c r="E44" s="192"/>
      <c r="F44" s="180"/>
      <c r="G44" s="180"/>
      <c r="J44" s="170" t="s">
        <v>131</v>
      </c>
    </row>
    <row r="45" spans="2:10" ht="15" customHeight="1" x14ac:dyDescent="0.15">
      <c r="B45" s="171"/>
      <c r="C45" s="171"/>
      <c r="D45" s="180"/>
      <c r="E45" s="192"/>
      <c r="F45" s="180"/>
      <c r="G45" s="180"/>
      <c r="J45" s="170" t="s">
        <v>132</v>
      </c>
    </row>
    <row r="46" spans="2:10" ht="15" customHeight="1" x14ac:dyDescent="0.15">
      <c r="B46" s="171"/>
      <c r="C46" s="171"/>
      <c r="D46" s="180"/>
      <c r="E46" s="192"/>
      <c r="F46" s="180"/>
      <c r="G46" s="180"/>
      <c r="J46" s="170" t="s">
        <v>133</v>
      </c>
    </row>
    <row r="47" spans="2:10" ht="15" customHeight="1" x14ac:dyDescent="0.15">
      <c r="B47" s="171"/>
      <c r="C47" s="171"/>
      <c r="D47" s="180"/>
      <c r="E47" s="192"/>
      <c r="F47" s="180"/>
      <c r="G47" s="180"/>
      <c r="J47" s="170" t="s">
        <v>134</v>
      </c>
    </row>
    <row r="48" spans="2:10" ht="15" customHeight="1" x14ac:dyDescent="0.15">
      <c r="B48" s="171"/>
      <c r="C48" s="171"/>
      <c r="D48" s="180"/>
      <c r="E48" s="192"/>
      <c r="F48" s="180"/>
      <c r="G48" s="180"/>
      <c r="J48" s="170" t="s">
        <v>135</v>
      </c>
    </row>
    <row r="49" spans="2:10" ht="15" customHeight="1" x14ac:dyDescent="0.15">
      <c r="B49" s="171"/>
      <c r="C49" s="171"/>
      <c r="D49" s="181"/>
      <c r="E49" s="192"/>
      <c r="F49" s="181"/>
      <c r="G49" s="181"/>
      <c r="J49" s="170" t="s">
        <v>136</v>
      </c>
    </row>
    <row r="50" spans="2:10" ht="15" customHeight="1" x14ac:dyDescent="0.15">
      <c r="B50" s="171"/>
      <c r="C50" s="171"/>
      <c r="D50" s="181"/>
      <c r="E50" s="192"/>
      <c r="F50" s="181"/>
      <c r="G50" s="181"/>
      <c r="J50" s="170"/>
    </row>
    <row r="51" spans="2:10" ht="15" customHeight="1" x14ac:dyDescent="0.15">
      <c r="B51" s="171"/>
      <c r="C51" s="171"/>
      <c r="D51" s="181"/>
      <c r="E51" s="192"/>
      <c r="F51" s="181"/>
      <c r="G51" s="181"/>
      <c r="J51" s="170"/>
    </row>
    <row r="52" spans="2:10" ht="15" customHeight="1" x14ac:dyDescent="0.15">
      <c r="B52" s="171"/>
      <c r="C52" s="171"/>
      <c r="D52" s="186"/>
      <c r="E52" s="193"/>
      <c r="F52" s="186"/>
      <c r="G52" s="186"/>
      <c r="J52" s="170"/>
    </row>
    <row r="53" spans="2:10" ht="15" customHeight="1" x14ac:dyDescent="0.15">
      <c r="B53" s="171"/>
      <c r="C53" s="533" t="s">
        <v>137</v>
      </c>
      <c r="D53" s="534"/>
      <c r="E53" s="535"/>
      <c r="F53" s="169">
        <f>SUM(F41:F52)</f>
        <v>0</v>
      </c>
      <c r="G53" s="169"/>
    </row>
    <row r="54" spans="2:10" ht="15" customHeight="1" x14ac:dyDescent="0.15">
      <c r="B54" s="171"/>
      <c r="C54" s="187"/>
      <c r="D54" s="188" t="s">
        <v>138</v>
      </c>
      <c r="E54" s="191"/>
      <c r="F54" s="188"/>
      <c r="G54" s="188"/>
    </row>
    <row r="55" spans="2:10" ht="15" customHeight="1" x14ac:dyDescent="0.15">
      <c r="B55" s="171"/>
      <c r="C55" s="171"/>
      <c r="D55" s="180" t="s">
        <v>139</v>
      </c>
      <c r="E55" s="192"/>
      <c r="F55" s="180"/>
      <c r="G55" s="180"/>
    </row>
    <row r="56" spans="2:10" ht="15" customHeight="1" x14ac:dyDescent="0.15">
      <c r="B56" s="171"/>
      <c r="C56" s="171"/>
      <c r="D56" s="186" t="s">
        <v>140</v>
      </c>
      <c r="E56" s="193"/>
      <c r="F56" s="186"/>
      <c r="G56" s="186"/>
    </row>
    <row r="57" spans="2:10" ht="15" customHeight="1" x14ac:dyDescent="0.15">
      <c r="B57" s="171"/>
      <c r="C57" s="533" t="s">
        <v>141</v>
      </c>
      <c r="D57" s="534"/>
      <c r="E57" s="535"/>
      <c r="F57" s="169">
        <f>SUM(F54:F56)</f>
        <v>0</v>
      </c>
      <c r="G57" s="169"/>
    </row>
    <row r="58" spans="2:10" ht="15" customHeight="1" x14ac:dyDescent="0.15">
      <c r="B58" s="171"/>
      <c r="C58" s="187"/>
      <c r="D58" s="194"/>
      <c r="E58" s="189"/>
      <c r="F58" s="188"/>
      <c r="G58" s="188"/>
    </row>
    <row r="59" spans="2:10" ht="15" customHeight="1" x14ac:dyDescent="0.15">
      <c r="B59" s="171"/>
      <c r="C59" s="171"/>
      <c r="D59" s="181"/>
      <c r="E59" s="190"/>
      <c r="F59" s="180"/>
      <c r="G59" s="180"/>
    </row>
    <row r="60" spans="2:10" ht="15" customHeight="1" x14ac:dyDescent="0.15">
      <c r="B60" s="171"/>
      <c r="C60" s="171"/>
      <c r="D60" s="180"/>
      <c r="E60" s="190"/>
      <c r="F60" s="180"/>
      <c r="G60" s="180"/>
    </row>
    <row r="61" spans="2:10" ht="15" customHeight="1" x14ac:dyDescent="0.15">
      <c r="B61" s="171"/>
      <c r="C61" s="171"/>
      <c r="D61" s="186"/>
      <c r="E61" s="168"/>
      <c r="F61" s="186"/>
      <c r="G61" s="186"/>
    </row>
    <row r="62" spans="2:10" ht="15" customHeight="1" x14ac:dyDescent="0.15">
      <c r="B62" s="171"/>
      <c r="C62" s="533" t="s">
        <v>206</v>
      </c>
      <c r="D62" s="534"/>
      <c r="E62" s="535"/>
      <c r="F62" s="169">
        <f>SUM(F58:F61)</f>
        <v>0</v>
      </c>
      <c r="G62" s="169"/>
    </row>
    <row r="63" spans="2:10" ht="15" customHeight="1" x14ac:dyDescent="0.15">
      <c r="B63" s="171"/>
      <c r="C63" s="187"/>
      <c r="D63" s="194"/>
      <c r="E63" s="189"/>
      <c r="F63" s="188"/>
      <c r="G63" s="188"/>
    </row>
    <row r="64" spans="2:10" ht="15" customHeight="1" x14ac:dyDescent="0.15">
      <c r="B64" s="171"/>
      <c r="C64" s="171"/>
      <c r="D64" s="181"/>
      <c r="E64" s="190"/>
      <c r="F64" s="180"/>
      <c r="G64" s="180"/>
    </row>
    <row r="65" spans="2:7" ht="15" customHeight="1" x14ac:dyDescent="0.15">
      <c r="B65" s="171"/>
      <c r="C65" s="171"/>
      <c r="D65" s="180"/>
      <c r="E65" s="190"/>
      <c r="F65" s="180"/>
      <c r="G65" s="180"/>
    </row>
    <row r="66" spans="2:7" ht="15" customHeight="1" x14ac:dyDescent="0.15">
      <c r="B66" s="171"/>
      <c r="C66" s="171"/>
      <c r="D66" s="186"/>
      <c r="E66" s="168"/>
      <c r="F66" s="186"/>
      <c r="G66" s="186"/>
    </row>
    <row r="67" spans="2:7" ht="15" customHeight="1" x14ac:dyDescent="0.15">
      <c r="B67" s="171"/>
      <c r="C67" s="533" t="s">
        <v>142</v>
      </c>
      <c r="D67" s="534"/>
      <c r="E67" s="535"/>
      <c r="F67" s="169">
        <f>SUM(F63:F66)</f>
        <v>0</v>
      </c>
      <c r="G67" s="169"/>
    </row>
    <row r="68" spans="2:7" ht="15" customHeight="1" x14ac:dyDescent="0.15">
      <c r="B68" s="533" t="s">
        <v>143</v>
      </c>
      <c r="C68" s="534"/>
      <c r="D68" s="534"/>
      <c r="E68" s="535"/>
      <c r="F68" s="169">
        <f>SUM(F31,F67,F57,F53,F62,F40)</f>
        <v>0</v>
      </c>
      <c r="G68" s="169"/>
    </row>
    <row r="69" spans="2:7" ht="9.75" customHeight="1" x14ac:dyDescent="0.15">
      <c r="B69" s="170"/>
      <c r="C69" s="170"/>
      <c r="D69" s="170"/>
      <c r="E69" s="170"/>
      <c r="F69" s="170"/>
      <c r="G69" s="170"/>
    </row>
    <row r="70" spans="2:7" ht="9.75" customHeight="1" x14ac:dyDescent="0.15">
      <c r="C70" s="157" t="s">
        <v>178</v>
      </c>
    </row>
    <row r="71" spans="2:7" ht="9.75" customHeight="1" x14ac:dyDescent="0.15">
      <c r="C71" s="157" t="s">
        <v>146</v>
      </c>
    </row>
    <row r="72" spans="2:7" ht="9.75" x14ac:dyDescent="0.15">
      <c r="C72" s="157" t="s">
        <v>197</v>
      </c>
    </row>
  </sheetData>
  <mergeCells count="18">
    <mergeCell ref="B68:E68"/>
    <mergeCell ref="C31:E31"/>
    <mergeCell ref="C40:E40"/>
    <mergeCell ref="C53:E53"/>
    <mergeCell ref="C57:E57"/>
    <mergeCell ref="C67:E67"/>
    <mergeCell ref="C62:E62"/>
    <mergeCell ref="B7:D7"/>
    <mergeCell ref="C8:D8"/>
    <mergeCell ref="C10:D10"/>
    <mergeCell ref="B11:E11"/>
    <mergeCell ref="B20:D20"/>
    <mergeCell ref="C9:D9"/>
    <mergeCell ref="C12:D12"/>
    <mergeCell ref="C13:D13"/>
    <mergeCell ref="C14:D14"/>
    <mergeCell ref="B15:E15"/>
    <mergeCell ref="B16:E16"/>
  </mergeCells>
  <phoneticPr fontId="2"/>
  <dataValidations count="4">
    <dataValidation type="list" allowBlank="1" showInputMessage="1" showErrorMessage="1" sqref="G4">
      <formula1>$J$1:$J$2</formula1>
    </dataValidation>
    <dataValidation type="list" allowBlank="1" showInputMessage="1" showErrorMessage="1" sqref="D41:D52">
      <formula1>$J$41:$J$52</formula1>
    </dataValidation>
    <dataValidation type="list" allowBlank="1" showInputMessage="1" showErrorMessage="1" sqref="D32:D39">
      <formula1>$J$32:$J$39</formula1>
    </dataValidation>
    <dataValidation type="list" allowBlank="1" showInputMessage="1" showErrorMessage="1" sqref="D21:D30">
      <formula1>$J$21:$J$30</formula1>
    </dataValidation>
  </dataValidations>
  <printOptions horizontalCentered="1"/>
  <pageMargins left="0.59055118110236227" right="0.39370078740157483" top="0.78740157480314965" bottom="0.39370078740157483" header="0.59055118110236227" footer="0.51181102362204722"/>
  <pageSetup paperSize="9" scale="79" orientation="portrait" r:id="rId1"/>
  <headerFooter alignWithMargins="0">
    <oddHeader>&amp;R&amp;"ＭＳ 明朝,標準"（様式10－３）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topLeftCell="A4" zoomScale="115" zoomScaleNormal="115" zoomScaleSheetLayoutView="115" workbookViewId="0">
      <selection activeCell="E115" sqref="E115"/>
    </sheetView>
  </sheetViews>
  <sheetFormatPr defaultColWidth="9" defaultRowHeight="9.75" x14ac:dyDescent="0.15"/>
  <cols>
    <col min="1" max="2" width="2.625" style="197" customWidth="1"/>
    <col min="3" max="3" width="1.875" style="197" customWidth="1"/>
    <col min="4" max="4" width="18.75" style="197" customWidth="1"/>
    <col min="5" max="5" width="26.75" style="197" customWidth="1"/>
    <col min="6" max="6" width="20.125" style="197" customWidth="1"/>
    <col min="7" max="7" width="23.5" style="197" customWidth="1"/>
    <col min="8" max="8" width="2.625" style="197" customWidth="1"/>
    <col min="9" max="9" width="9" style="197"/>
    <col min="10" max="10" width="33" style="197" bestFit="1" customWidth="1"/>
    <col min="11" max="16384" width="9" style="197"/>
  </cols>
  <sheetData>
    <row r="1" spans="1:10" ht="17.100000000000001" customHeight="1" x14ac:dyDescent="0.15">
      <c r="G1" s="198"/>
      <c r="J1" s="201"/>
    </row>
    <row r="2" spans="1:10" ht="17.100000000000001" customHeight="1" x14ac:dyDescent="0.15">
      <c r="A2" s="199" t="s">
        <v>10</v>
      </c>
      <c r="B2" s="199"/>
      <c r="J2" s="201"/>
    </row>
    <row r="3" spans="1:10" ht="17.100000000000001" customHeight="1" x14ac:dyDescent="0.15">
      <c r="J3" s="201"/>
    </row>
    <row r="4" spans="1:10" ht="17.100000000000001" customHeight="1" x14ac:dyDescent="0.15">
      <c r="B4" s="202" t="s">
        <v>5</v>
      </c>
    </row>
    <row r="5" spans="1:10" ht="17.100000000000001" customHeight="1" x14ac:dyDescent="0.15"/>
    <row r="6" spans="1:10" ht="39.6" customHeight="1" x14ac:dyDescent="0.15">
      <c r="C6" s="538" t="s">
        <v>0</v>
      </c>
      <c r="D6" s="539"/>
      <c r="E6" s="539"/>
      <c r="F6" s="215" t="s">
        <v>145</v>
      </c>
      <c r="G6" s="216" t="s">
        <v>1</v>
      </c>
    </row>
    <row r="7" spans="1:10" ht="39.6" customHeight="1" x14ac:dyDescent="0.15">
      <c r="C7" s="204"/>
      <c r="D7" s="205" t="s">
        <v>6</v>
      </c>
      <c r="E7" s="206" t="s">
        <v>7</v>
      </c>
      <c r="F7" s="213"/>
      <c r="G7" s="207"/>
    </row>
    <row r="8" spans="1:10" ht="39.6" customHeight="1" x14ac:dyDescent="0.15">
      <c r="C8" s="208"/>
      <c r="D8" s="209" t="s">
        <v>9</v>
      </c>
      <c r="E8" s="206" t="s">
        <v>8</v>
      </c>
      <c r="F8" s="213"/>
      <c r="G8" s="207"/>
    </row>
    <row r="9" spans="1:10" ht="39.6" customHeight="1" x14ac:dyDescent="0.15">
      <c r="C9" s="208"/>
      <c r="D9" s="209" t="s">
        <v>11</v>
      </c>
      <c r="E9" s="206" t="s">
        <v>12</v>
      </c>
      <c r="F9" s="213"/>
      <c r="G9" s="207"/>
    </row>
    <row r="10" spans="1:10" ht="39.6" customHeight="1" x14ac:dyDescent="0.15">
      <c r="C10" s="208"/>
      <c r="D10" s="542" t="s">
        <v>18</v>
      </c>
      <c r="E10" s="206" t="s">
        <v>13</v>
      </c>
      <c r="F10" s="213"/>
      <c r="G10" s="207"/>
    </row>
    <row r="11" spans="1:10" ht="39.6" customHeight="1" x14ac:dyDescent="0.15">
      <c r="C11" s="208"/>
      <c r="D11" s="543"/>
      <c r="E11" s="206" t="s">
        <v>14</v>
      </c>
      <c r="F11" s="213"/>
      <c r="G11" s="207"/>
    </row>
    <row r="12" spans="1:10" ht="39.6" customHeight="1" x14ac:dyDescent="0.15">
      <c r="C12" s="208"/>
      <c r="D12" s="543"/>
      <c r="E12" s="206" t="s">
        <v>15</v>
      </c>
      <c r="F12" s="213"/>
      <c r="G12" s="207"/>
    </row>
    <row r="13" spans="1:10" ht="39.6" customHeight="1" x14ac:dyDescent="0.15">
      <c r="C13" s="208"/>
      <c r="D13" s="543"/>
      <c r="E13" s="206" t="s">
        <v>16</v>
      </c>
      <c r="F13" s="213"/>
      <c r="G13" s="207"/>
    </row>
    <row r="14" spans="1:10" ht="39.6" customHeight="1" x14ac:dyDescent="0.15">
      <c r="C14" s="208"/>
      <c r="D14" s="544"/>
      <c r="E14" s="206" t="s">
        <v>147</v>
      </c>
      <c r="F14" s="213"/>
      <c r="G14" s="207"/>
    </row>
    <row r="15" spans="1:10" ht="39.6" customHeight="1" x14ac:dyDescent="0.15">
      <c r="C15" s="208"/>
      <c r="D15" s="209" t="s">
        <v>17</v>
      </c>
      <c r="E15" s="210" t="s">
        <v>144</v>
      </c>
      <c r="F15" s="213"/>
      <c r="G15" s="207"/>
    </row>
    <row r="16" spans="1:10" ht="39.6" customHeight="1" x14ac:dyDescent="0.15">
      <c r="C16" s="208"/>
      <c r="D16" s="204" t="s">
        <v>3</v>
      </c>
      <c r="E16" s="211"/>
      <c r="F16" s="214"/>
      <c r="G16" s="212"/>
    </row>
    <row r="17" spans="3:7" ht="39.6" customHeight="1" x14ac:dyDescent="0.15">
      <c r="C17" s="540" t="s">
        <v>149</v>
      </c>
      <c r="D17" s="541"/>
      <c r="E17" s="541"/>
      <c r="F17" s="213">
        <f>SUM(F7:F16)</f>
        <v>0</v>
      </c>
      <c r="G17" s="207"/>
    </row>
    <row r="19" spans="3:7" ht="12" customHeight="1" x14ac:dyDescent="0.15">
      <c r="D19" s="197" t="s">
        <v>19</v>
      </c>
    </row>
    <row r="20" spans="3:7" ht="12" customHeight="1" x14ac:dyDescent="0.15">
      <c r="D20" s="197" t="s">
        <v>20</v>
      </c>
    </row>
  </sheetData>
  <mergeCells count="3">
    <mergeCell ref="C6:E6"/>
    <mergeCell ref="C17:E17"/>
    <mergeCell ref="D10:D14"/>
  </mergeCells>
  <phoneticPr fontId="2"/>
  <pageMargins left="0.59055118110236227" right="0.39370078740157483" top="0.78740157480314965" bottom="0.39370078740157483" header="0.59055118110236227" footer="0.31496062992125984"/>
  <pageSetup paperSize="9" scale="95" orientation="portrait" r:id="rId1"/>
  <headerFooter>
    <oddHeader>&amp;R（様式10－４）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115" zoomScaleNormal="130" zoomScaleSheetLayoutView="115" workbookViewId="0">
      <selection activeCell="E115" sqref="E115"/>
    </sheetView>
  </sheetViews>
  <sheetFormatPr defaultColWidth="9" defaultRowHeight="10.5" x14ac:dyDescent="0.15"/>
  <cols>
    <col min="1" max="2" width="2.625" style="200" customWidth="1"/>
    <col min="3" max="3" width="17.875" style="200" customWidth="1"/>
    <col min="4" max="4" width="20.625" style="200" customWidth="1"/>
    <col min="5" max="6" width="24.625" style="200" customWidth="1"/>
    <col min="7" max="7" width="2.625" style="200" customWidth="1"/>
    <col min="8" max="16384" width="9" style="200"/>
  </cols>
  <sheetData>
    <row r="1" spans="1:6" ht="18" customHeight="1" x14ac:dyDescent="0.15">
      <c r="F1" s="217"/>
    </row>
    <row r="2" spans="1:6" ht="18" customHeight="1" x14ac:dyDescent="0.15">
      <c r="A2" s="222" t="s">
        <v>21</v>
      </c>
      <c r="B2" s="222"/>
    </row>
    <row r="3" spans="1:6" ht="18" customHeight="1" x14ac:dyDescent="0.15">
      <c r="C3" s="218"/>
      <c r="D3" s="219"/>
    </row>
    <row r="4" spans="1:6" ht="34.15" customHeight="1" x14ac:dyDescent="0.15">
      <c r="B4" s="223" t="s">
        <v>22</v>
      </c>
    </row>
    <row r="5" spans="1:6" ht="39.6" customHeight="1" thickBot="1" x14ac:dyDescent="0.2">
      <c r="A5" s="220"/>
      <c r="B5" s="220"/>
      <c r="C5" s="224" t="s">
        <v>2</v>
      </c>
      <c r="D5" s="225" t="s">
        <v>148</v>
      </c>
      <c r="E5" s="545" t="s">
        <v>23</v>
      </c>
      <c r="F5" s="545"/>
    </row>
    <row r="6" spans="1:6" ht="39.6" customHeight="1" thickTop="1" x14ac:dyDescent="0.15">
      <c r="A6" s="220"/>
      <c r="B6" s="220"/>
      <c r="C6" s="227" t="s">
        <v>27</v>
      </c>
      <c r="D6" s="228"/>
      <c r="E6" s="546"/>
      <c r="F6" s="546"/>
    </row>
    <row r="7" spans="1:6" ht="39.6" customHeight="1" x14ac:dyDescent="0.15">
      <c r="A7" s="220"/>
      <c r="B7" s="220"/>
      <c r="C7" s="229" t="s">
        <v>4</v>
      </c>
      <c r="D7" s="230"/>
      <c r="E7" s="551"/>
      <c r="F7" s="551"/>
    </row>
    <row r="8" spans="1:6" ht="39.6" customHeight="1" x14ac:dyDescent="0.15">
      <c r="A8" s="220"/>
      <c r="B8" s="220"/>
      <c r="C8" s="231" t="s">
        <v>3</v>
      </c>
      <c r="D8" s="232"/>
      <c r="E8" s="552"/>
      <c r="F8" s="552"/>
    </row>
    <row r="9" spans="1:6" ht="39.6" customHeight="1" x14ac:dyDescent="0.15">
      <c r="A9" s="220"/>
      <c r="B9" s="220"/>
      <c r="C9" s="221" t="s">
        <v>28</v>
      </c>
      <c r="D9" s="209"/>
      <c r="E9" s="553"/>
      <c r="F9" s="553"/>
    </row>
    <row r="10" spans="1:6" ht="39.6" customHeight="1" x14ac:dyDescent="0.15"/>
    <row r="11" spans="1:6" ht="27.6" customHeight="1" x14ac:dyDescent="0.15">
      <c r="C11" s="547" t="s">
        <v>29</v>
      </c>
      <c r="D11" s="547" t="s">
        <v>30</v>
      </c>
      <c r="E11" s="549" t="s">
        <v>24</v>
      </c>
      <c r="F11" s="550"/>
    </row>
    <row r="12" spans="1:6" ht="27.6" customHeight="1" thickBot="1" x14ac:dyDescent="0.2">
      <c r="C12" s="548"/>
      <c r="D12" s="548"/>
      <c r="E12" s="226" t="s">
        <v>25</v>
      </c>
      <c r="F12" s="226" t="s">
        <v>26</v>
      </c>
    </row>
    <row r="13" spans="1:6" ht="39.6" customHeight="1" thickTop="1" x14ac:dyDescent="0.15">
      <c r="C13" s="233"/>
      <c r="D13" s="233"/>
      <c r="E13" s="233"/>
      <c r="F13" s="233"/>
    </row>
    <row r="14" spans="1:6" ht="39.6" customHeight="1" x14ac:dyDescent="0.15">
      <c r="C14" s="236"/>
      <c r="D14" s="236"/>
      <c r="E14" s="236"/>
      <c r="F14" s="236"/>
    </row>
    <row r="15" spans="1:6" ht="39.6" customHeight="1" x14ac:dyDescent="0.15">
      <c r="C15" s="234"/>
      <c r="D15" s="234"/>
      <c r="E15" s="234"/>
      <c r="F15" s="234"/>
    </row>
    <row r="16" spans="1:6" ht="39.6" customHeight="1" x14ac:dyDescent="0.15">
      <c r="C16" s="235"/>
      <c r="D16" s="235"/>
      <c r="E16" s="235"/>
      <c r="F16" s="235"/>
    </row>
    <row r="17" spans="3:6" ht="39.6" customHeight="1" x14ac:dyDescent="0.15">
      <c r="C17" s="203" t="s">
        <v>28</v>
      </c>
      <c r="D17" s="207"/>
      <c r="E17" s="207"/>
      <c r="F17" s="207"/>
    </row>
    <row r="18" spans="3:6" ht="14.45" customHeight="1" x14ac:dyDescent="0.15"/>
    <row r="19" spans="3:6" ht="14.1" customHeight="1" x14ac:dyDescent="0.15">
      <c r="C19" s="200" t="s">
        <v>31</v>
      </c>
    </row>
    <row r="20" spans="3:6" ht="14.1" customHeight="1" x14ac:dyDescent="0.15">
      <c r="C20" s="200" t="s">
        <v>20</v>
      </c>
    </row>
    <row r="21" spans="3:6" ht="14.1" customHeight="1" x14ac:dyDescent="0.15">
      <c r="C21" s="200" t="s">
        <v>32</v>
      </c>
    </row>
  </sheetData>
  <mergeCells count="8">
    <mergeCell ref="E5:F5"/>
    <mergeCell ref="E6:F6"/>
    <mergeCell ref="C11:C12"/>
    <mergeCell ref="D11:D12"/>
    <mergeCell ref="E11:F11"/>
    <mergeCell ref="E7:F7"/>
    <mergeCell ref="E8:F8"/>
    <mergeCell ref="E9:F9"/>
  </mergeCells>
  <phoneticPr fontId="2"/>
  <pageMargins left="0.59055118110236227" right="0.39370078740157483" top="0.78740157480314965" bottom="0.39370078740157483" header="0.59055118110236227" footer="0.31496062992125984"/>
  <pageSetup paperSize="9" scale="95" orientation="portrait" r:id="rId1"/>
  <headerFooter>
    <oddHeader>&amp;R（様式10－５）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様式10-1 収支計画書（総括表）</vt:lpstr>
      <vt:lpstr>様式10-2 収支計画書（指定管理等業務）</vt:lpstr>
      <vt:lpstr>様式10-3 収支計画明細書（指定管理業務）</vt:lpstr>
      <vt:lpstr>様式10-4 経費内訳書</vt:lpstr>
      <vt:lpstr>様式10-5 資金調達計画書</vt:lpstr>
      <vt:lpstr>'様式10-1 収支計画書（総括表）'!Print_Area</vt:lpstr>
      <vt:lpstr>'様式10-3 収支計画明細書（指定管理業務）'!Print_Area</vt:lpstr>
      <vt:lpstr>'様式10-4 経費内訳書'!Print_Area</vt:lpstr>
      <vt:lpstr>'様式10-5 資金調達計画書'!Print_Area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2019-03-28T09:27:19Z</dcterms:created>
  <dcterms:modified xsi:type="dcterms:W3CDTF">2022-03-18T11:18:14Z</dcterms:modified>
</cp:coreProperties>
</file>