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omments1.xml" ContentType="application/vnd.openxmlformats-officedocument.spreadsheetml.comments+xml"/>
  <Override PartName="/xl/drawings/drawing23.xml" ContentType="application/vnd.openxmlformats-officedocument.drawing+xml"/>
  <Override PartName="/xl/comments2.xml" ContentType="application/vnd.openxmlformats-officedocument.spreadsheetml.comments+xml"/>
  <Override PartName="/xl/drawings/drawing2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861"/>
  </bookViews>
  <sheets>
    <sheet name="様式Ⅰ-3（Ａ）" sheetId="103" r:id="rId1"/>
    <sheet name="様式Ⅰ-4（Ａ－１）" sheetId="28" r:id="rId2"/>
    <sheet name="様式Ⅰ-4-1 【調査費】" sheetId="85" r:id="rId3"/>
    <sheet name="様式Ⅰ-4-2 【設計費】" sheetId="77" r:id="rId4"/>
    <sheet name="様式Ⅰ-4-3-1 【建設費(舞洲①)】" sheetId="80" r:id="rId5"/>
    <sheet name="様式Ⅰ-4-3-2 【建設費(舞洲②)】" sheetId="81" r:id="rId6"/>
    <sheet name="様式Ⅰ-4-3-3 【建設費(舞洲③)】" sheetId="78" r:id="rId7"/>
    <sheet name="様式Ⅰ-4-3-4 【建設費(舞洲④)】" sheetId="79" r:id="rId8"/>
    <sheet name="様式Ⅰ-4-3-5 【建設費(平野①)】" sheetId="104" r:id="rId9"/>
    <sheet name="様式Ⅰ-4-3-6 【建設費(平野②)】" sheetId="105" r:id="rId10"/>
    <sheet name="様式Ⅰ-4-3-7 【建設費(平野③)】" sheetId="106" r:id="rId11"/>
    <sheet name="様式Ⅰ-4-3-8 【建設費(平野④)】" sheetId="107" r:id="rId12"/>
    <sheet name="様式Ⅰ-4-3-9 【建設費(此花①)】" sheetId="108" r:id="rId13"/>
    <sheet name="様式Ⅰ-4-3-10 【建設費(此花②)】" sheetId="109" r:id="rId14"/>
    <sheet name="様式Ⅰ-4-3-11 【建設費(此花③)】" sheetId="110" r:id="rId15"/>
    <sheet name="様式Ⅰ-4-3-12 【建設費(此花④)】" sheetId="111" r:id="rId16"/>
    <sheet name="様式Ⅰ-4-4 【工事監理費】" sheetId="94" r:id="rId17"/>
    <sheet name="様式Ⅰ-5（Ａ－２）" sheetId="95" r:id="rId18"/>
    <sheet name="様式Ⅰ-5-1 【解体・撤去 調査費】" sheetId="112" r:id="rId19"/>
    <sheet name="様式Ⅰ-5-2 【解体・撤去 設計費】" sheetId="113" r:id="rId20"/>
    <sheet name="様式Ⅰ-5-3 【工事費(舞洲)】" sheetId="114" r:id="rId21"/>
    <sheet name="様式Ⅰ-5-4 【工事費(平野)】" sheetId="115" r:id="rId22"/>
    <sheet name="様式Ⅰ-5-5 【工事費(此花)】" sheetId="116" r:id="rId23"/>
    <sheet name="様式Ⅰ-5-6 【解体・撤去 　工事監理費】" sheetId="117" r:id="rId24"/>
    <sheet name="様式Ⅰ-6（Ａ－３）" sheetId="102" r:id="rId25"/>
    <sheet name="様式Ⅰ-7（B）" sheetId="118" r:id="rId26"/>
    <sheet name="様式Ⅰ-7-1（総括表）" sheetId="140" r:id="rId27"/>
    <sheet name="様式Ⅰ-8（B-1）" sheetId="120" r:id="rId28"/>
    <sheet name="様式Ⅰ-9（B-２）" sheetId="121" r:id="rId29"/>
    <sheet name="様式Ⅰ-10（B-3）" sheetId="122" r:id="rId30"/>
    <sheet name="様式Ⅰ-11（B-4）" sheetId="123" r:id="rId31"/>
    <sheet name="様式Ⅰ-12（Ｃ）" sheetId="124" r:id="rId32"/>
    <sheet name="様式Ⅰ-12-1（総括表）" sheetId="137" r:id="rId33"/>
    <sheet name="様式Ⅰ-12-2（提案単価の範囲と汚泥量比率）" sheetId="138" r:id="rId34"/>
    <sheet name="様式Ⅰ-12-3（汚泥量頻度分布表）" sheetId="139" r:id="rId35"/>
    <sheet name="様式Ⅰ-13（C-1）" sheetId="126" r:id="rId36"/>
    <sheet name="様式Ⅰ-14（Ｃ-2）" sheetId="127" r:id="rId37"/>
    <sheet name="様式Ⅰ-14-1（C-2-1）" sheetId="128" r:id="rId38"/>
    <sheet name="様式Ⅰ-14-2（C-2-2）" sheetId="129" r:id="rId39"/>
    <sheet name="様式Ⅰ-15（Ｃ-3）" sheetId="130" r:id="rId40"/>
    <sheet name="様式Ⅰ-15-1（Ｃ-3-1）" sheetId="131" r:id="rId41"/>
    <sheet name="様式Ⅰ-15-2（C-3-2)" sheetId="132" r:id="rId42"/>
    <sheet name="様式Ⅰ-15-3（Ⅽ-3-3）" sheetId="133" r:id="rId43"/>
    <sheet name="様式Ⅰ-16（Ｃ-4）" sheetId="134" r:id="rId44"/>
    <sheet name="様式Ⅰ-7-1（総括表）【 記入方法 】" sheetId="141" r:id="rId45"/>
    <sheet name="様式Ⅰ-12-1（総括表） 【記入方法】" sheetId="142" r:id="rId46"/>
    <sheet name="様式Ⅰ-12-2（提案単価の範囲と汚泥量比率）【記入方法】" sheetId="143" r:id="rId47"/>
  </sheets>
  <externalReferences>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s>
  <definedNames>
    <definedName name="_" localSheetId="45">#REF!</definedName>
    <definedName name="_" localSheetId="46">#REF!</definedName>
    <definedName name="_" localSheetId="26">#REF!</definedName>
    <definedName name="_" localSheetId="44">#REF!</definedName>
    <definedName name="_">#REF!</definedName>
    <definedName name="__123Graph_A" localSheetId="32" hidden="1">#REF!</definedName>
    <definedName name="__123Graph_A" localSheetId="45" hidden="1">#REF!</definedName>
    <definedName name="__123Graph_A" localSheetId="33" hidden="1">#REF!</definedName>
    <definedName name="__123Graph_A" localSheetId="46" hidden="1">#REF!</definedName>
    <definedName name="__123Graph_A" localSheetId="34" hidden="1">#REF!</definedName>
    <definedName name="__123Graph_A" localSheetId="0" hidden="1">#REF!</definedName>
    <definedName name="__123Graph_A" localSheetId="2" hidden="1">#REF!</definedName>
    <definedName name="__123Graph_A" localSheetId="13" hidden="1">#REF!</definedName>
    <definedName name="__123Graph_A" localSheetId="14" hidden="1">#REF!</definedName>
    <definedName name="__123Graph_A" localSheetId="15" hidden="1">#REF!</definedName>
    <definedName name="__123Graph_A" localSheetId="8" hidden="1">#REF!</definedName>
    <definedName name="__123Graph_A" localSheetId="9" hidden="1">#REF!</definedName>
    <definedName name="__123Graph_A" localSheetId="10" hidden="1">#REF!</definedName>
    <definedName name="__123Graph_A" localSheetId="11" hidden="1">#REF!</definedName>
    <definedName name="__123Graph_A" localSheetId="12" hidden="1">#REF!</definedName>
    <definedName name="__123Graph_A" localSheetId="16" hidden="1">#REF!</definedName>
    <definedName name="__123Graph_A" localSheetId="17" hidden="1">#REF!</definedName>
    <definedName name="__123Graph_A" localSheetId="18" hidden="1">#REF!</definedName>
    <definedName name="__123Graph_A" localSheetId="19" hidden="1">#REF!</definedName>
    <definedName name="__123Graph_A" localSheetId="20" hidden="1">#REF!</definedName>
    <definedName name="__123Graph_A" localSheetId="21" hidden="1">#REF!</definedName>
    <definedName name="__123Graph_A" localSheetId="22" hidden="1">#REF!</definedName>
    <definedName name="__123Graph_A" localSheetId="23" hidden="1">#REF!</definedName>
    <definedName name="__123Graph_A" localSheetId="24" hidden="1">#REF!</definedName>
    <definedName name="__123Graph_A" localSheetId="26" hidden="1">#REF!</definedName>
    <definedName name="__123Graph_A" localSheetId="44" hidden="1">#REF!</definedName>
    <definedName name="__123Graph_A" hidden="1">#REF!</definedName>
    <definedName name="__123Graph_ADS量" localSheetId="32" hidden="1">#REF!</definedName>
    <definedName name="__123Graph_ADS量" localSheetId="45" hidden="1">#REF!</definedName>
    <definedName name="__123Graph_ADS量" localSheetId="33" hidden="1">#REF!</definedName>
    <definedName name="__123Graph_ADS量" localSheetId="46" hidden="1">#REF!</definedName>
    <definedName name="__123Graph_ADS量" localSheetId="34" hidden="1">#REF!</definedName>
    <definedName name="__123Graph_ADS量" localSheetId="0" hidden="1">#REF!</definedName>
    <definedName name="__123Graph_ADS量" localSheetId="2" hidden="1">#REF!</definedName>
    <definedName name="__123Graph_ADS量" localSheetId="13" hidden="1">#REF!</definedName>
    <definedName name="__123Graph_ADS量" localSheetId="14" hidden="1">#REF!</definedName>
    <definedName name="__123Graph_ADS量" localSheetId="15" hidden="1">#REF!</definedName>
    <definedName name="__123Graph_ADS量" localSheetId="8" hidden="1">#REF!</definedName>
    <definedName name="__123Graph_ADS量" localSheetId="9" hidden="1">#REF!</definedName>
    <definedName name="__123Graph_ADS量" localSheetId="10" hidden="1">#REF!</definedName>
    <definedName name="__123Graph_ADS量" localSheetId="11" hidden="1">#REF!</definedName>
    <definedName name="__123Graph_ADS量" localSheetId="12" hidden="1">#REF!</definedName>
    <definedName name="__123Graph_ADS量" localSheetId="16" hidden="1">#REF!</definedName>
    <definedName name="__123Graph_ADS量" localSheetId="17" hidden="1">#REF!</definedName>
    <definedName name="__123Graph_ADS量" localSheetId="18" hidden="1">#REF!</definedName>
    <definedName name="__123Graph_ADS量" localSheetId="19" hidden="1">#REF!</definedName>
    <definedName name="__123Graph_ADS量" localSheetId="20" hidden="1">#REF!</definedName>
    <definedName name="__123Graph_ADS量" localSheetId="21" hidden="1">#REF!</definedName>
    <definedName name="__123Graph_ADS量" localSheetId="22" hidden="1">#REF!</definedName>
    <definedName name="__123Graph_ADS量" localSheetId="23" hidden="1">#REF!</definedName>
    <definedName name="__123Graph_ADS量" localSheetId="24" hidden="1">#REF!</definedName>
    <definedName name="__123Graph_ADS量" localSheetId="26" hidden="1">#REF!</definedName>
    <definedName name="__123Graph_ADS量" localSheetId="44" hidden="1">#REF!</definedName>
    <definedName name="__123Graph_ADS量" hidden="1">#REF!</definedName>
    <definedName name="__123Graph_Aケーキ発生量" localSheetId="45" hidden="1">#REF!</definedName>
    <definedName name="__123Graph_Aケーキ発生量" localSheetId="46" hidden="1">#REF!</definedName>
    <definedName name="__123Graph_Aケーキ発生量" localSheetId="0" hidden="1">#REF!</definedName>
    <definedName name="__123Graph_Aケーキ発生量" localSheetId="2" hidden="1">#REF!</definedName>
    <definedName name="__123Graph_Aケーキ発生量" localSheetId="13" hidden="1">#REF!</definedName>
    <definedName name="__123Graph_Aケーキ発生量" localSheetId="14" hidden="1">#REF!</definedName>
    <definedName name="__123Graph_Aケーキ発生量" localSheetId="15" hidden="1">#REF!</definedName>
    <definedName name="__123Graph_Aケーキ発生量" localSheetId="8" hidden="1">#REF!</definedName>
    <definedName name="__123Graph_Aケーキ発生量" localSheetId="9" hidden="1">#REF!</definedName>
    <definedName name="__123Graph_Aケーキ発生量" localSheetId="10" hidden="1">#REF!</definedName>
    <definedName name="__123Graph_Aケーキ発生量" localSheetId="11" hidden="1">#REF!</definedName>
    <definedName name="__123Graph_Aケーキ発生量" localSheetId="12" hidden="1">#REF!</definedName>
    <definedName name="__123Graph_Aケーキ発生量" localSheetId="16" hidden="1">#REF!</definedName>
    <definedName name="__123Graph_Aケーキ発生量" localSheetId="17" hidden="1">#REF!</definedName>
    <definedName name="__123Graph_Aケーキ発生量" localSheetId="18" hidden="1">#REF!</definedName>
    <definedName name="__123Graph_Aケーキ発生量" localSheetId="19" hidden="1">#REF!</definedName>
    <definedName name="__123Graph_Aケーキ発生量" localSheetId="20" hidden="1">#REF!</definedName>
    <definedName name="__123Graph_Aケーキ発生量" localSheetId="21" hidden="1">#REF!</definedName>
    <definedName name="__123Graph_Aケーキ発生量" localSheetId="22" hidden="1">#REF!</definedName>
    <definedName name="__123Graph_Aケーキ発生量" localSheetId="23" hidden="1">#REF!</definedName>
    <definedName name="__123Graph_Aケーキ発生量" localSheetId="24" hidden="1">#REF!</definedName>
    <definedName name="__123Graph_Aケーキ発生量" localSheetId="26" hidden="1">#REF!</definedName>
    <definedName name="__123Graph_Aケーキ発生量" localSheetId="44" hidden="1">#REF!</definedName>
    <definedName name="__123Graph_Aケーキ発生量" hidden="1">#REF!</definedName>
    <definedName name="__123Graph_Aろ過速度BP" localSheetId="45" hidden="1">#REF!</definedName>
    <definedName name="__123Graph_Aろ過速度BP" localSheetId="46" hidden="1">#REF!</definedName>
    <definedName name="__123Graph_Aろ過速度BP" localSheetId="0" hidden="1">#REF!</definedName>
    <definedName name="__123Graph_Aろ過速度BP" localSheetId="2" hidden="1">#REF!</definedName>
    <definedName name="__123Graph_Aろ過速度BP" localSheetId="13" hidden="1">#REF!</definedName>
    <definedName name="__123Graph_Aろ過速度BP" localSheetId="14" hidden="1">#REF!</definedName>
    <definedName name="__123Graph_Aろ過速度BP" localSheetId="15" hidden="1">#REF!</definedName>
    <definedName name="__123Graph_Aろ過速度BP" localSheetId="8" hidden="1">#REF!</definedName>
    <definedName name="__123Graph_Aろ過速度BP" localSheetId="9" hidden="1">#REF!</definedName>
    <definedName name="__123Graph_Aろ過速度BP" localSheetId="10" hidden="1">#REF!</definedName>
    <definedName name="__123Graph_Aろ過速度BP" localSheetId="11" hidden="1">#REF!</definedName>
    <definedName name="__123Graph_Aろ過速度BP" localSheetId="12" hidden="1">#REF!</definedName>
    <definedName name="__123Graph_Aろ過速度BP" localSheetId="16" hidden="1">#REF!</definedName>
    <definedName name="__123Graph_Aろ過速度BP" localSheetId="17" hidden="1">#REF!</definedName>
    <definedName name="__123Graph_Aろ過速度BP" localSheetId="18" hidden="1">#REF!</definedName>
    <definedName name="__123Graph_Aろ過速度BP" localSheetId="19" hidden="1">#REF!</definedName>
    <definedName name="__123Graph_Aろ過速度BP" localSheetId="20" hidden="1">#REF!</definedName>
    <definedName name="__123Graph_Aろ過速度BP" localSheetId="21" hidden="1">#REF!</definedName>
    <definedName name="__123Graph_Aろ過速度BP" localSheetId="22" hidden="1">#REF!</definedName>
    <definedName name="__123Graph_Aろ過速度BP" localSheetId="23" hidden="1">#REF!</definedName>
    <definedName name="__123Graph_Aろ過速度BP" localSheetId="24" hidden="1">#REF!</definedName>
    <definedName name="__123Graph_Aろ過速度BP" localSheetId="26" hidden="1">#REF!</definedName>
    <definedName name="__123Graph_Aろ過速度BP" localSheetId="44" hidden="1">#REF!</definedName>
    <definedName name="__123Graph_Aろ過速度BP" hidden="1">#REF!</definedName>
    <definedName name="__123Graph_Aろ過速度FP" localSheetId="45" hidden="1">#REF!</definedName>
    <definedName name="__123Graph_Aろ過速度FP" localSheetId="46" hidden="1">#REF!</definedName>
    <definedName name="__123Graph_Aろ過速度FP" localSheetId="0" hidden="1">#REF!</definedName>
    <definedName name="__123Graph_Aろ過速度FP" localSheetId="2" hidden="1">#REF!</definedName>
    <definedName name="__123Graph_Aろ過速度FP" localSheetId="13" hidden="1">#REF!</definedName>
    <definedName name="__123Graph_Aろ過速度FP" localSheetId="14" hidden="1">#REF!</definedName>
    <definedName name="__123Graph_Aろ過速度FP" localSheetId="15" hidden="1">#REF!</definedName>
    <definedName name="__123Graph_Aろ過速度FP" localSheetId="8" hidden="1">#REF!</definedName>
    <definedName name="__123Graph_Aろ過速度FP" localSheetId="9" hidden="1">#REF!</definedName>
    <definedName name="__123Graph_Aろ過速度FP" localSheetId="10" hidden="1">#REF!</definedName>
    <definedName name="__123Graph_Aろ過速度FP" localSheetId="11" hidden="1">#REF!</definedName>
    <definedName name="__123Graph_Aろ過速度FP" localSheetId="12" hidden="1">#REF!</definedName>
    <definedName name="__123Graph_Aろ過速度FP" localSheetId="16" hidden="1">#REF!</definedName>
    <definedName name="__123Graph_Aろ過速度FP" localSheetId="17" hidden="1">#REF!</definedName>
    <definedName name="__123Graph_Aろ過速度FP" localSheetId="18" hidden="1">#REF!</definedName>
    <definedName name="__123Graph_Aろ過速度FP" localSheetId="19" hidden="1">#REF!</definedName>
    <definedName name="__123Graph_Aろ過速度FP" localSheetId="20" hidden="1">#REF!</definedName>
    <definedName name="__123Graph_Aろ過速度FP" localSheetId="21" hidden="1">#REF!</definedName>
    <definedName name="__123Graph_Aろ過速度FP" localSheetId="22" hidden="1">#REF!</definedName>
    <definedName name="__123Graph_Aろ過速度FP" localSheetId="23" hidden="1">#REF!</definedName>
    <definedName name="__123Graph_Aろ過速度FP" localSheetId="24" hidden="1">#REF!</definedName>
    <definedName name="__123Graph_Aろ過速度FP" localSheetId="26" hidden="1">#REF!</definedName>
    <definedName name="__123Graph_Aろ過速度FP" localSheetId="44" hidden="1">#REF!</definedName>
    <definedName name="__123Graph_Aろ過速度FP" hidden="1">#REF!</definedName>
    <definedName name="__123Graph_A汚泥濃度" localSheetId="45" hidden="1">#REF!</definedName>
    <definedName name="__123Graph_A汚泥濃度" localSheetId="46" hidden="1">#REF!</definedName>
    <definedName name="__123Graph_A汚泥濃度" localSheetId="0" hidden="1">#REF!</definedName>
    <definedName name="__123Graph_A汚泥濃度" localSheetId="2" hidden="1">#REF!</definedName>
    <definedName name="__123Graph_A汚泥濃度" localSheetId="13" hidden="1">#REF!</definedName>
    <definedName name="__123Graph_A汚泥濃度" localSheetId="14" hidden="1">#REF!</definedName>
    <definedName name="__123Graph_A汚泥濃度" localSheetId="15" hidden="1">#REF!</definedName>
    <definedName name="__123Graph_A汚泥濃度" localSheetId="8" hidden="1">#REF!</definedName>
    <definedName name="__123Graph_A汚泥濃度" localSheetId="9" hidden="1">#REF!</definedName>
    <definedName name="__123Graph_A汚泥濃度" localSheetId="10" hidden="1">#REF!</definedName>
    <definedName name="__123Graph_A汚泥濃度" localSheetId="11" hidden="1">#REF!</definedName>
    <definedName name="__123Graph_A汚泥濃度" localSheetId="12" hidden="1">#REF!</definedName>
    <definedName name="__123Graph_A汚泥濃度" localSheetId="16" hidden="1">#REF!</definedName>
    <definedName name="__123Graph_A汚泥濃度" localSheetId="17" hidden="1">#REF!</definedName>
    <definedName name="__123Graph_A汚泥濃度" localSheetId="18" hidden="1">#REF!</definedName>
    <definedName name="__123Graph_A汚泥濃度" localSheetId="19" hidden="1">#REF!</definedName>
    <definedName name="__123Graph_A汚泥濃度" localSheetId="20" hidden="1">#REF!</definedName>
    <definedName name="__123Graph_A汚泥濃度" localSheetId="21" hidden="1">#REF!</definedName>
    <definedName name="__123Graph_A汚泥濃度" localSheetId="22" hidden="1">#REF!</definedName>
    <definedName name="__123Graph_A汚泥濃度" localSheetId="23" hidden="1">#REF!</definedName>
    <definedName name="__123Graph_A汚泥濃度" localSheetId="24" hidden="1">#REF!</definedName>
    <definedName name="__123Graph_A汚泥濃度" localSheetId="26" hidden="1">#REF!</definedName>
    <definedName name="__123Graph_A汚泥濃度" localSheetId="44" hidden="1">#REF!</definedName>
    <definedName name="__123Graph_A汚泥濃度" hidden="1">#REF!</definedName>
    <definedName name="__123Graph_A含水率" localSheetId="45" hidden="1">#REF!</definedName>
    <definedName name="__123Graph_A含水率" localSheetId="46" hidden="1">#REF!</definedName>
    <definedName name="__123Graph_A含水率" localSheetId="0" hidden="1">#REF!</definedName>
    <definedName name="__123Graph_A含水率" localSheetId="2" hidden="1">#REF!</definedName>
    <definedName name="__123Graph_A含水率" localSheetId="13" hidden="1">#REF!</definedName>
    <definedName name="__123Graph_A含水率" localSheetId="14" hidden="1">#REF!</definedName>
    <definedName name="__123Graph_A含水率" localSheetId="15" hidden="1">#REF!</definedName>
    <definedName name="__123Graph_A含水率" localSheetId="8" hidden="1">#REF!</definedName>
    <definedName name="__123Graph_A含水率" localSheetId="9" hidden="1">#REF!</definedName>
    <definedName name="__123Graph_A含水率" localSheetId="10" hidden="1">#REF!</definedName>
    <definedName name="__123Graph_A含水率" localSheetId="11" hidden="1">#REF!</definedName>
    <definedName name="__123Graph_A含水率" localSheetId="12" hidden="1">#REF!</definedName>
    <definedName name="__123Graph_A含水率" localSheetId="16" hidden="1">#REF!</definedName>
    <definedName name="__123Graph_A含水率" localSheetId="17" hidden="1">#REF!</definedName>
    <definedName name="__123Graph_A含水率" localSheetId="18" hidden="1">#REF!</definedName>
    <definedName name="__123Graph_A含水率" localSheetId="19" hidden="1">#REF!</definedName>
    <definedName name="__123Graph_A含水率" localSheetId="20" hidden="1">#REF!</definedName>
    <definedName name="__123Graph_A含水率" localSheetId="21" hidden="1">#REF!</definedName>
    <definedName name="__123Graph_A含水率" localSheetId="22" hidden="1">#REF!</definedName>
    <definedName name="__123Graph_A含水率" localSheetId="23" hidden="1">#REF!</definedName>
    <definedName name="__123Graph_A含水率" localSheetId="24" hidden="1">#REF!</definedName>
    <definedName name="__123Graph_A含水率" localSheetId="26" hidden="1">#REF!</definedName>
    <definedName name="__123Graph_A含水率" localSheetId="44" hidden="1">#REF!</definedName>
    <definedName name="__123Graph_A含水率" hidden="1">#REF!</definedName>
    <definedName name="__123Graph_A供給汚泥量" localSheetId="45" hidden="1">#REF!</definedName>
    <definedName name="__123Graph_A供給汚泥量" localSheetId="46" hidden="1">#REF!</definedName>
    <definedName name="__123Graph_A供給汚泥量" localSheetId="0" hidden="1">#REF!</definedName>
    <definedName name="__123Graph_A供給汚泥量" localSheetId="2" hidden="1">#REF!</definedName>
    <definedName name="__123Graph_A供給汚泥量" localSheetId="13" hidden="1">#REF!</definedName>
    <definedName name="__123Graph_A供給汚泥量" localSheetId="14" hidden="1">#REF!</definedName>
    <definedName name="__123Graph_A供給汚泥量" localSheetId="15" hidden="1">#REF!</definedName>
    <definedName name="__123Graph_A供給汚泥量" localSheetId="8" hidden="1">#REF!</definedName>
    <definedName name="__123Graph_A供給汚泥量" localSheetId="9" hidden="1">#REF!</definedName>
    <definedName name="__123Graph_A供給汚泥量" localSheetId="10" hidden="1">#REF!</definedName>
    <definedName name="__123Graph_A供給汚泥量" localSheetId="11" hidden="1">#REF!</definedName>
    <definedName name="__123Graph_A供給汚泥量" localSheetId="12" hidden="1">#REF!</definedName>
    <definedName name="__123Graph_A供給汚泥量" localSheetId="16" hidden="1">#REF!</definedName>
    <definedName name="__123Graph_A供給汚泥量" localSheetId="17" hidden="1">#REF!</definedName>
    <definedName name="__123Graph_A供給汚泥量" localSheetId="18" hidden="1">#REF!</definedName>
    <definedName name="__123Graph_A供給汚泥量" localSheetId="19" hidden="1">#REF!</definedName>
    <definedName name="__123Graph_A供給汚泥量" localSheetId="20" hidden="1">#REF!</definedName>
    <definedName name="__123Graph_A供給汚泥量" localSheetId="21" hidden="1">#REF!</definedName>
    <definedName name="__123Graph_A供給汚泥量" localSheetId="22" hidden="1">#REF!</definedName>
    <definedName name="__123Graph_A供給汚泥量" localSheetId="23" hidden="1">#REF!</definedName>
    <definedName name="__123Graph_A供給汚泥量" localSheetId="24" hidden="1">#REF!</definedName>
    <definedName name="__123Graph_A供給汚泥量" localSheetId="26" hidden="1">#REF!</definedName>
    <definedName name="__123Graph_A供給汚泥量" localSheetId="44" hidden="1">#REF!</definedName>
    <definedName name="__123Graph_A供給汚泥量" hidden="1">#REF!</definedName>
    <definedName name="__123Graph_A高分子添加率" localSheetId="45" hidden="1">#REF!</definedName>
    <definedName name="__123Graph_A高分子添加率" localSheetId="46" hidden="1">#REF!</definedName>
    <definedName name="__123Graph_A高分子添加率" localSheetId="0" hidden="1">#REF!</definedName>
    <definedName name="__123Graph_A高分子添加率" localSheetId="2" hidden="1">#REF!</definedName>
    <definedName name="__123Graph_A高分子添加率" localSheetId="13" hidden="1">#REF!</definedName>
    <definedName name="__123Graph_A高分子添加率" localSheetId="14" hidden="1">#REF!</definedName>
    <definedName name="__123Graph_A高分子添加率" localSheetId="15" hidden="1">#REF!</definedName>
    <definedName name="__123Graph_A高分子添加率" localSheetId="8" hidden="1">#REF!</definedName>
    <definedName name="__123Graph_A高分子添加率" localSheetId="9" hidden="1">#REF!</definedName>
    <definedName name="__123Graph_A高分子添加率" localSheetId="10" hidden="1">#REF!</definedName>
    <definedName name="__123Graph_A高分子添加率" localSheetId="11" hidden="1">#REF!</definedName>
    <definedName name="__123Graph_A高分子添加率" localSheetId="12" hidden="1">#REF!</definedName>
    <definedName name="__123Graph_A高分子添加率" localSheetId="16" hidden="1">#REF!</definedName>
    <definedName name="__123Graph_A高分子添加率" localSheetId="17" hidden="1">#REF!</definedName>
    <definedName name="__123Graph_A高分子添加率" localSheetId="18" hidden="1">#REF!</definedName>
    <definedName name="__123Graph_A高分子添加率" localSheetId="19" hidden="1">#REF!</definedName>
    <definedName name="__123Graph_A高分子添加率" localSheetId="20" hidden="1">#REF!</definedName>
    <definedName name="__123Graph_A高分子添加率" localSheetId="21" hidden="1">#REF!</definedName>
    <definedName name="__123Graph_A高分子添加率" localSheetId="22" hidden="1">#REF!</definedName>
    <definedName name="__123Graph_A高分子添加率" localSheetId="23" hidden="1">#REF!</definedName>
    <definedName name="__123Graph_A高分子添加率" localSheetId="24" hidden="1">#REF!</definedName>
    <definedName name="__123Graph_A高分子添加率" localSheetId="26" hidden="1">#REF!</definedName>
    <definedName name="__123Graph_A高分子添加率" localSheetId="44" hidden="1">#REF!</definedName>
    <definedName name="__123Graph_A高分子添加率" hidden="1">#REF!</definedName>
    <definedName name="__123Graph_A脱水ケーキDS1T" localSheetId="45" hidden="1">#REF!</definedName>
    <definedName name="__123Graph_A脱水ケーキDS1T" localSheetId="46" hidden="1">#REF!</definedName>
    <definedName name="__123Graph_A脱水ケーキDS1T" localSheetId="0" hidden="1">#REF!</definedName>
    <definedName name="__123Graph_A脱水ケーキDS1T" localSheetId="2" hidden="1">#REF!</definedName>
    <definedName name="__123Graph_A脱水ケーキDS1T" localSheetId="13" hidden="1">#REF!</definedName>
    <definedName name="__123Graph_A脱水ケーキDS1T" localSheetId="14" hidden="1">#REF!</definedName>
    <definedName name="__123Graph_A脱水ケーキDS1T" localSheetId="15" hidden="1">#REF!</definedName>
    <definedName name="__123Graph_A脱水ケーキDS1T" localSheetId="8" hidden="1">#REF!</definedName>
    <definedName name="__123Graph_A脱水ケーキDS1T" localSheetId="9" hidden="1">#REF!</definedName>
    <definedName name="__123Graph_A脱水ケーキDS1T" localSheetId="10" hidden="1">#REF!</definedName>
    <definedName name="__123Graph_A脱水ケーキDS1T" localSheetId="11" hidden="1">#REF!</definedName>
    <definedName name="__123Graph_A脱水ケーキDS1T" localSheetId="12" hidden="1">#REF!</definedName>
    <definedName name="__123Graph_A脱水ケーキDS1T" localSheetId="16" hidden="1">#REF!</definedName>
    <definedName name="__123Graph_A脱水ケーキDS1T" localSheetId="17" hidden="1">#REF!</definedName>
    <definedName name="__123Graph_A脱水ケーキDS1T" localSheetId="18" hidden="1">#REF!</definedName>
    <definedName name="__123Graph_A脱水ケーキDS1T" localSheetId="19" hidden="1">#REF!</definedName>
    <definedName name="__123Graph_A脱水ケーキDS1T" localSheetId="20" hidden="1">#REF!</definedName>
    <definedName name="__123Graph_A脱水ケーキDS1T" localSheetId="21" hidden="1">#REF!</definedName>
    <definedName name="__123Graph_A脱水ケーキDS1T" localSheetId="22" hidden="1">#REF!</definedName>
    <definedName name="__123Graph_A脱水ケーキDS1T" localSheetId="23" hidden="1">#REF!</definedName>
    <definedName name="__123Graph_A脱水ケーキDS1T" localSheetId="24" hidden="1">#REF!</definedName>
    <definedName name="__123Graph_A脱水ケーキDS1T" localSheetId="26" hidden="1">#REF!</definedName>
    <definedName name="__123Graph_A脱水ケーキDS1T" localSheetId="44" hidden="1">#REF!</definedName>
    <definedName name="__123Graph_A脱水ケーキDS1T" hidden="1">#REF!</definedName>
    <definedName name="__123Graph_A薬品添加率" localSheetId="45" hidden="1">#REF!</definedName>
    <definedName name="__123Graph_A薬品添加率" localSheetId="46" hidden="1">#REF!</definedName>
    <definedName name="__123Graph_A薬品添加率" localSheetId="0" hidden="1">#REF!</definedName>
    <definedName name="__123Graph_A薬品添加率" localSheetId="2" hidden="1">#REF!</definedName>
    <definedName name="__123Graph_A薬品添加率" localSheetId="13" hidden="1">#REF!</definedName>
    <definedName name="__123Graph_A薬品添加率" localSheetId="14" hidden="1">#REF!</definedName>
    <definedName name="__123Graph_A薬品添加率" localSheetId="15" hidden="1">#REF!</definedName>
    <definedName name="__123Graph_A薬品添加率" localSheetId="8" hidden="1">#REF!</definedName>
    <definedName name="__123Graph_A薬品添加率" localSheetId="9" hidden="1">#REF!</definedName>
    <definedName name="__123Graph_A薬品添加率" localSheetId="10" hidden="1">#REF!</definedName>
    <definedName name="__123Graph_A薬品添加率" localSheetId="11" hidden="1">#REF!</definedName>
    <definedName name="__123Graph_A薬品添加率" localSheetId="12" hidden="1">#REF!</definedName>
    <definedName name="__123Graph_A薬品添加率" localSheetId="16" hidden="1">#REF!</definedName>
    <definedName name="__123Graph_A薬品添加率" localSheetId="17" hidden="1">#REF!</definedName>
    <definedName name="__123Graph_A薬品添加率" localSheetId="18" hidden="1">#REF!</definedName>
    <definedName name="__123Graph_A薬品添加率" localSheetId="19" hidden="1">#REF!</definedName>
    <definedName name="__123Graph_A薬品添加率" localSheetId="20" hidden="1">#REF!</definedName>
    <definedName name="__123Graph_A薬品添加率" localSheetId="21" hidden="1">#REF!</definedName>
    <definedName name="__123Graph_A薬品添加率" localSheetId="22" hidden="1">#REF!</definedName>
    <definedName name="__123Graph_A薬品添加率" localSheetId="23" hidden="1">#REF!</definedName>
    <definedName name="__123Graph_A薬品添加率" localSheetId="24" hidden="1">#REF!</definedName>
    <definedName name="__123Graph_A薬品添加率" localSheetId="26" hidden="1">#REF!</definedName>
    <definedName name="__123Graph_A薬品添加率" localSheetId="44" hidden="1">#REF!</definedName>
    <definedName name="__123Graph_A薬品添加率" hidden="1">#REF!</definedName>
    <definedName name="__123Graph_B" localSheetId="45" hidden="1">#REF!</definedName>
    <definedName name="__123Graph_B" localSheetId="46" hidden="1">#REF!</definedName>
    <definedName name="__123Graph_B" localSheetId="0" hidden="1">#REF!</definedName>
    <definedName name="__123Graph_B" localSheetId="2" hidden="1">#REF!</definedName>
    <definedName name="__123Graph_B" localSheetId="13" hidden="1">#REF!</definedName>
    <definedName name="__123Graph_B" localSheetId="14" hidden="1">#REF!</definedName>
    <definedName name="__123Graph_B" localSheetId="15" hidden="1">#REF!</definedName>
    <definedName name="__123Graph_B" localSheetId="8" hidden="1">#REF!</definedName>
    <definedName name="__123Graph_B" localSheetId="9" hidden="1">#REF!</definedName>
    <definedName name="__123Graph_B" localSheetId="10" hidden="1">#REF!</definedName>
    <definedName name="__123Graph_B" localSheetId="11" hidden="1">#REF!</definedName>
    <definedName name="__123Graph_B" localSheetId="12" hidden="1">#REF!</definedName>
    <definedName name="__123Graph_B" localSheetId="16" hidden="1">#REF!</definedName>
    <definedName name="__123Graph_B" localSheetId="17" hidden="1">#REF!</definedName>
    <definedName name="__123Graph_B" localSheetId="18" hidden="1">#REF!</definedName>
    <definedName name="__123Graph_B" localSheetId="19" hidden="1">#REF!</definedName>
    <definedName name="__123Graph_B" localSheetId="20" hidden="1">#REF!</definedName>
    <definedName name="__123Graph_B" localSheetId="21" hidden="1">#REF!</definedName>
    <definedName name="__123Graph_B" localSheetId="22" hidden="1">#REF!</definedName>
    <definedName name="__123Graph_B" localSheetId="23" hidden="1">#REF!</definedName>
    <definedName name="__123Graph_B" localSheetId="24" hidden="1">#REF!</definedName>
    <definedName name="__123Graph_B" localSheetId="26" hidden="1">#REF!</definedName>
    <definedName name="__123Graph_B" localSheetId="44" hidden="1">#REF!</definedName>
    <definedName name="__123Graph_B" hidden="1">#REF!</definedName>
    <definedName name="__123Graph_B汚泥濃度" localSheetId="45" hidden="1">#REF!</definedName>
    <definedName name="__123Graph_B汚泥濃度" localSheetId="46" hidden="1">#REF!</definedName>
    <definedName name="__123Graph_B汚泥濃度" localSheetId="0" hidden="1">#REF!</definedName>
    <definedName name="__123Graph_B汚泥濃度" localSheetId="2" hidden="1">#REF!</definedName>
    <definedName name="__123Graph_B汚泥濃度" localSheetId="13" hidden="1">#REF!</definedName>
    <definedName name="__123Graph_B汚泥濃度" localSheetId="14" hidden="1">#REF!</definedName>
    <definedName name="__123Graph_B汚泥濃度" localSheetId="15" hidden="1">#REF!</definedName>
    <definedName name="__123Graph_B汚泥濃度" localSheetId="8" hidden="1">#REF!</definedName>
    <definedName name="__123Graph_B汚泥濃度" localSheetId="9" hidden="1">#REF!</definedName>
    <definedName name="__123Graph_B汚泥濃度" localSheetId="10" hidden="1">#REF!</definedName>
    <definedName name="__123Graph_B汚泥濃度" localSheetId="11" hidden="1">#REF!</definedName>
    <definedName name="__123Graph_B汚泥濃度" localSheetId="12" hidden="1">#REF!</definedName>
    <definedName name="__123Graph_B汚泥濃度" localSheetId="16" hidden="1">#REF!</definedName>
    <definedName name="__123Graph_B汚泥濃度" localSheetId="17" hidden="1">#REF!</definedName>
    <definedName name="__123Graph_B汚泥濃度" localSheetId="18" hidden="1">#REF!</definedName>
    <definedName name="__123Graph_B汚泥濃度" localSheetId="19" hidden="1">#REF!</definedName>
    <definedName name="__123Graph_B汚泥濃度" localSheetId="20" hidden="1">#REF!</definedName>
    <definedName name="__123Graph_B汚泥濃度" localSheetId="21" hidden="1">#REF!</definedName>
    <definedName name="__123Graph_B汚泥濃度" localSheetId="22" hidden="1">#REF!</definedName>
    <definedName name="__123Graph_B汚泥濃度" localSheetId="23" hidden="1">#REF!</definedName>
    <definedName name="__123Graph_B汚泥濃度" localSheetId="24" hidden="1">#REF!</definedName>
    <definedName name="__123Graph_B汚泥濃度" localSheetId="26" hidden="1">#REF!</definedName>
    <definedName name="__123Graph_B汚泥濃度" localSheetId="44" hidden="1">#REF!</definedName>
    <definedName name="__123Graph_B汚泥濃度" hidden="1">#REF!</definedName>
    <definedName name="__123Graph_B含水率" localSheetId="45" hidden="1">#REF!</definedName>
    <definedName name="__123Graph_B含水率" localSheetId="46" hidden="1">#REF!</definedName>
    <definedName name="__123Graph_B含水率" localSheetId="0" hidden="1">#REF!</definedName>
    <definedName name="__123Graph_B含水率" localSheetId="2" hidden="1">#REF!</definedName>
    <definedName name="__123Graph_B含水率" localSheetId="13" hidden="1">#REF!</definedName>
    <definedName name="__123Graph_B含水率" localSheetId="14" hidden="1">#REF!</definedName>
    <definedName name="__123Graph_B含水率" localSheetId="15" hidden="1">#REF!</definedName>
    <definedName name="__123Graph_B含水率" localSheetId="8" hidden="1">#REF!</definedName>
    <definedName name="__123Graph_B含水率" localSheetId="9" hidden="1">#REF!</definedName>
    <definedName name="__123Graph_B含水率" localSheetId="10" hidden="1">#REF!</definedName>
    <definedName name="__123Graph_B含水率" localSheetId="11" hidden="1">#REF!</definedName>
    <definedName name="__123Graph_B含水率" localSheetId="12" hidden="1">#REF!</definedName>
    <definedName name="__123Graph_B含水率" localSheetId="16" hidden="1">#REF!</definedName>
    <definedName name="__123Graph_B含水率" localSheetId="17" hidden="1">#REF!</definedName>
    <definedName name="__123Graph_B含水率" localSheetId="18" hidden="1">#REF!</definedName>
    <definedName name="__123Graph_B含水率" localSheetId="19" hidden="1">#REF!</definedName>
    <definedName name="__123Graph_B含水率" localSheetId="20" hidden="1">#REF!</definedName>
    <definedName name="__123Graph_B含水率" localSheetId="21" hidden="1">#REF!</definedName>
    <definedName name="__123Graph_B含水率" localSheetId="22" hidden="1">#REF!</definedName>
    <definedName name="__123Graph_B含水率" localSheetId="23" hidden="1">#REF!</definedName>
    <definedName name="__123Graph_B含水率" localSheetId="24" hidden="1">#REF!</definedName>
    <definedName name="__123Graph_B含水率" localSheetId="26" hidden="1">#REF!</definedName>
    <definedName name="__123Graph_B含水率" localSheetId="44" hidden="1">#REF!</definedName>
    <definedName name="__123Graph_B含水率" hidden="1">#REF!</definedName>
    <definedName name="__123Graph_B薬品添加率" localSheetId="45" hidden="1">#REF!</definedName>
    <definedName name="__123Graph_B薬品添加率" localSheetId="46" hidden="1">#REF!</definedName>
    <definedName name="__123Graph_B薬品添加率" localSheetId="0" hidden="1">#REF!</definedName>
    <definedName name="__123Graph_B薬品添加率" localSheetId="2" hidden="1">#REF!</definedName>
    <definedName name="__123Graph_B薬品添加率" localSheetId="13" hidden="1">#REF!</definedName>
    <definedName name="__123Graph_B薬品添加率" localSheetId="14" hidden="1">#REF!</definedName>
    <definedName name="__123Graph_B薬品添加率" localSheetId="15" hidden="1">#REF!</definedName>
    <definedName name="__123Graph_B薬品添加率" localSheetId="8" hidden="1">#REF!</definedName>
    <definedName name="__123Graph_B薬品添加率" localSheetId="9" hidden="1">#REF!</definedName>
    <definedName name="__123Graph_B薬品添加率" localSheetId="10" hidden="1">#REF!</definedName>
    <definedName name="__123Graph_B薬品添加率" localSheetId="11" hidden="1">#REF!</definedName>
    <definedName name="__123Graph_B薬品添加率" localSheetId="12" hidden="1">#REF!</definedName>
    <definedName name="__123Graph_B薬品添加率" localSheetId="16" hidden="1">#REF!</definedName>
    <definedName name="__123Graph_B薬品添加率" localSheetId="17" hidden="1">#REF!</definedName>
    <definedName name="__123Graph_B薬品添加率" localSheetId="18" hidden="1">#REF!</definedName>
    <definedName name="__123Graph_B薬品添加率" localSheetId="19" hidden="1">#REF!</definedName>
    <definedName name="__123Graph_B薬品添加率" localSheetId="20" hidden="1">#REF!</definedName>
    <definedName name="__123Graph_B薬品添加率" localSheetId="21" hidden="1">#REF!</definedName>
    <definedName name="__123Graph_B薬品添加率" localSheetId="22" hidden="1">#REF!</definedName>
    <definedName name="__123Graph_B薬品添加率" localSheetId="23" hidden="1">#REF!</definedName>
    <definedName name="__123Graph_B薬品添加率" localSheetId="24" hidden="1">#REF!</definedName>
    <definedName name="__123Graph_B薬品添加率" localSheetId="26" hidden="1">#REF!</definedName>
    <definedName name="__123Graph_B薬品添加率" localSheetId="44" hidden="1">#REF!</definedName>
    <definedName name="__123Graph_B薬品添加率" hidden="1">#REF!</definedName>
    <definedName name="__123Graph_XDS量" localSheetId="45" hidden="1">#REF!</definedName>
    <definedName name="__123Graph_XDS量" localSheetId="46" hidden="1">#REF!</definedName>
    <definedName name="__123Graph_XDS量" localSheetId="0" hidden="1">#REF!</definedName>
    <definedName name="__123Graph_XDS量" localSheetId="2" hidden="1">#REF!</definedName>
    <definedName name="__123Graph_XDS量" localSheetId="13" hidden="1">#REF!</definedName>
    <definedName name="__123Graph_XDS量" localSheetId="14" hidden="1">#REF!</definedName>
    <definedName name="__123Graph_XDS量" localSheetId="15" hidden="1">#REF!</definedName>
    <definedName name="__123Graph_XDS量" localSheetId="8" hidden="1">#REF!</definedName>
    <definedName name="__123Graph_XDS量" localSheetId="9" hidden="1">#REF!</definedName>
    <definedName name="__123Graph_XDS量" localSheetId="10" hidden="1">#REF!</definedName>
    <definedName name="__123Graph_XDS量" localSheetId="11" hidden="1">#REF!</definedName>
    <definedName name="__123Graph_XDS量" localSheetId="12" hidden="1">#REF!</definedName>
    <definedName name="__123Graph_XDS量" localSheetId="16" hidden="1">#REF!</definedName>
    <definedName name="__123Graph_XDS量" localSheetId="17" hidden="1">#REF!</definedName>
    <definedName name="__123Graph_XDS量" localSheetId="18" hidden="1">#REF!</definedName>
    <definedName name="__123Graph_XDS量" localSheetId="19" hidden="1">#REF!</definedName>
    <definedName name="__123Graph_XDS量" localSheetId="20" hidden="1">#REF!</definedName>
    <definedName name="__123Graph_XDS量" localSheetId="21" hidden="1">#REF!</definedName>
    <definedName name="__123Graph_XDS量" localSheetId="22" hidden="1">#REF!</definedName>
    <definedName name="__123Graph_XDS量" localSheetId="23" hidden="1">#REF!</definedName>
    <definedName name="__123Graph_XDS量" localSheetId="24" hidden="1">#REF!</definedName>
    <definedName name="__123Graph_XDS量" localSheetId="26" hidden="1">#REF!</definedName>
    <definedName name="__123Graph_XDS量" localSheetId="44" hidden="1">#REF!</definedName>
    <definedName name="__123Graph_XDS量" hidden="1">#REF!</definedName>
    <definedName name="__123Graph_Xケーキ発生量" localSheetId="45" hidden="1">#REF!</definedName>
    <definedName name="__123Graph_Xケーキ発生量" localSheetId="46" hidden="1">#REF!</definedName>
    <definedName name="__123Graph_Xケーキ発生量" localSheetId="0" hidden="1">#REF!</definedName>
    <definedName name="__123Graph_Xケーキ発生量" localSheetId="2" hidden="1">#REF!</definedName>
    <definedName name="__123Graph_Xケーキ発生量" localSheetId="13" hidden="1">#REF!</definedName>
    <definedName name="__123Graph_Xケーキ発生量" localSheetId="14" hidden="1">#REF!</definedName>
    <definedName name="__123Graph_Xケーキ発生量" localSheetId="15" hidden="1">#REF!</definedName>
    <definedName name="__123Graph_Xケーキ発生量" localSheetId="8" hidden="1">#REF!</definedName>
    <definedName name="__123Graph_Xケーキ発生量" localSheetId="9" hidden="1">#REF!</definedName>
    <definedName name="__123Graph_Xケーキ発生量" localSheetId="10" hidden="1">#REF!</definedName>
    <definedName name="__123Graph_Xケーキ発生量" localSheetId="11" hidden="1">#REF!</definedName>
    <definedName name="__123Graph_Xケーキ発生量" localSheetId="12" hidden="1">#REF!</definedName>
    <definedName name="__123Graph_Xケーキ発生量" localSheetId="16" hidden="1">#REF!</definedName>
    <definedName name="__123Graph_Xケーキ発生量" localSheetId="17" hidden="1">#REF!</definedName>
    <definedName name="__123Graph_Xケーキ発生量" localSheetId="18" hidden="1">#REF!</definedName>
    <definedName name="__123Graph_Xケーキ発生量" localSheetId="19" hidden="1">#REF!</definedName>
    <definedName name="__123Graph_Xケーキ発生量" localSheetId="20" hidden="1">#REF!</definedName>
    <definedName name="__123Graph_Xケーキ発生量" localSheetId="21" hidden="1">#REF!</definedName>
    <definedName name="__123Graph_Xケーキ発生量" localSheetId="22" hidden="1">#REF!</definedName>
    <definedName name="__123Graph_Xケーキ発生量" localSheetId="23" hidden="1">#REF!</definedName>
    <definedName name="__123Graph_Xケーキ発生量" localSheetId="24" hidden="1">#REF!</definedName>
    <definedName name="__123Graph_Xケーキ発生量" localSheetId="26" hidden="1">#REF!</definedName>
    <definedName name="__123Graph_Xケーキ発生量" localSheetId="44" hidden="1">#REF!</definedName>
    <definedName name="__123Graph_Xケーキ発生量" hidden="1">#REF!</definedName>
    <definedName name="__123Graph_Xろ過速度BP" localSheetId="45" hidden="1">#REF!</definedName>
    <definedName name="__123Graph_Xろ過速度BP" localSheetId="46" hidden="1">#REF!</definedName>
    <definedName name="__123Graph_Xろ過速度BP" localSheetId="0" hidden="1">#REF!</definedName>
    <definedName name="__123Graph_Xろ過速度BP" localSheetId="2" hidden="1">#REF!</definedName>
    <definedName name="__123Graph_Xろ過速度BP" localSheetId="13" hidden="1">#REF!</definedName>
    <definedName name="__123Graph_Xろ過速度BP" localSheetId="14" hidden="1">#REF!</definedName>
    <definedName name="__123Graph_Xろ過速度BP" localSheetId="15" hidden="1">#REF!</definedName>
    <definedName name="__123Graph_Xろ過速度BP" localSheetId="8" hidden="1">#REF!</definedName>
    <definedName name="__123Graph_Xろ過速度BP" localSheetId="9" hidden="1">#REF!</definedName>
    <definedName name="__123Graph_Xろ過速度BP" localSheetId="10" hidden="1">#REF!</definedName>
    <definedName name="__123Graph_Xろ過速度BP" localSheetId="11" hidden="1">#REF!</definedName>
    <definedName name="__123Graph_Xろ過速度BP" localSheetId="12" hidden="1">#REF!</definedName>
    <definedName name="__123Graph_Xろ過速度BP" localSheetId="16" hidden="1">#REF!</definedName>
    <definedName name="__123Graph_Xろ過速度BP" localSheetId="17" hidden="1">#REF!</definedName>
    <definedName name="__123Graph_Xろ過速度BP" localSheetId="18" hidden="1">#REF!</definedName>
    <definedName name="__123Graph_Xろ過速度BP" localSheetId="19" hidden="1">#REF!</definedName>
    <definedName name="__123Graph_Xろ過速度BP" localSheetId="20" hidden="1">#REF!</definedName>
    <definedName name="__123Graph_Xろ過速度BP" localSheetId="21" hidden="1">#REF!</definedName>
    <definedName name="__123Graph_Xろ過速度BP" localSheetId="22" hidden="1">#REF!</definedName>
    <definedName name="__123Graph_Xろ過速度BP" localSheetId="23" hidden="1">#REF!</definedName>
    <definedName name="__123Graph_Xろ過速度BP" localSheetId="24" hidden="1">#REF!</definedName>
    <definedName name="__123Graph_Xろ過速度BP" localSheetId="26" hidden="1">#REF!</definedName>
    <definedName name="__123Graph_Xろ過速度BP" localSheetId="44" hidden="1">#REF!</definedName>
    <definedName name="__123Graph_Xろ過速度BP" hidden="1">#REF!</definedName>
    <definedName name="__123Graph_Xろ過速度FP" localSheetId="45" hidden="1">#REF!</definedName>
    <definedName name="__123Graph_Xろ過速度FP" localSheetId="46" hidden="1">#REF!</definedName>
    <definedName name="__123Graph_Xろ過速度FP" localSheetId="0" hidden="1">#REF!</definedName>
    <definedName name="__123Graph_Xろ過速度FP" localSheetId="2" hidden="1">#REF!</definedName>
    <definedName name="__123Graph_Xろ過速度FP" localSheetId="13" hidden="1">#REF!</definedName>
    <definedName name="__123Graph_Xろ過速度FP" localSheetId="14" hidden="1">#REF!</definedName>
    <definedName name="__123Graph_Xろ過速度FP" localSheetId="15" hidden="1">#REF!</definedName>
    <definedName name="__123Graph_Xろ過速度FP" localSheetId="8" hidden="1">#REF!</definedName>
    <definedName name="__123Graph_Xろ過速度FP" localSheetId="9" hidden="1">#REF!</definedName>
    <definedName name="__123Graph_Xろ過速度FP" localSheetId="10" hidden="1">#REF!</definedName>
    <definedName name="__123Graph_Xろ過速度FP" localSheetId="11" hidden="1">#REF!</definedName>
    <definedName name="__123Graph_Xろ過速度FP" localSheetId="12" hidden="1">#REF!</definedName>
    <definedName name="__123Graph_Xろ過速度FP" localSheetId="16" hidden="1">#REF!</definedName>
    <definedName name="__123Graph_Xろ過速度FP" localSheetId="17" hidden="1">#REF!</definedName>
    <definedName name="__123Graph_Xろ過速度FP" localSheetId="18" hidden="1">#REF!</definedName>
    <definedName name="__123Graph_Xろ過速度FP" localSheetId="19" hidden="1">#REF!</definedName>
    <definedName name="__123Graph_Xろ過速度FP" localSheetId="20" hidden="1">#REF!</definedName>
    <definedName name="__123Graph_Xろ過速度FP" localSheetId="21" hidden="1">#REF!</definedName>
    <definedName name="__123Graph_Xろ過速度FP" localSheetId="22" hidden="1">#REF!</definedName>
    <definedName name="__123Graph_Xろ過速度FP" localSheetId="23" hidden="1">#REF!</definedName>
    <definedName name="__123Graph_Xろ過速度FP" localSheetId="24" hidden="1">#REF!</definedName>
    <definedName name="__123Graph_Xろ過速度FP" localSheetId="26" hidden="1">#REF!</definedName>
    <definedName name="__123Graph_Xろ過速度FP" localSheetId="44" hidden="1">#REF!</definedName>
    <definedName name="__123Graph_Xろ過速度FP" hidden="1">#REF!</definedName>
    <definedName name="__123Graph_X汚泥濃度" localSheetId="45" hidden="1">#REF!</definedName>
    <definedName name="__123Graph_X汚泥濃度" localSheetId="46" hidden="1">#REF!</definedName>
    <definedName name="__123Graph_X汚泥濃度" localSheetId="0" hidden="1">#REF!</definedName>
    <definedName name="__123Graph_X汚泥濃度" localSheetId="2" hidden="1">#REF!</definedName>
    <definedName name="__123Graph_X汚泥濃度" localSheetId="13" hidden="1">#REF!</definedName>
    <definedName name="__123Graph_X汚泥濃度" localSheetId="14" hidden="1">#REF!</definedName>
    <definedName name="__123Graph_X汚泥濃度" localSheetId="15" hidden="1">#REF!</definedName>
    <definedName name="__123Graph_X汚泥濃度" localSheetId="8" hidden="1">#REF!</definedName>
    <definedName name="__123Graph_X汚泥濃度" localSheetId="9" hidden="1">#REF!</definedName>
    <definedName name="__123Graph_X汚泥濃度" localSheetId="10" hidden="1">#REF!</definedName>
    <definedName name="__123Graph_X汚泥濃度" localSheetId="11" hidden="1">#REF!</definedName>
    <definedName name="__123Graph_X汚泥濃度" localSheetId="12" hidden="1">#REF!</definedName>
    <definedName name="__123Graph_X汚泥濃度" localSheetId="16" hidden="1">#REF!</definedName>
    <definedName name="__123Graph_X汚泥濃度" localSheetId="17" hidden="1">#REF!</definedName>
    <definedName name="__123Graph_X汚泥濃度" localSheetId="18" hidden="1">#REF!</definedName>
    <definedName name="__123Graph_X汚泥濃度" localSheetId="19" hidden="1">#REF!</definedName>
    <definedName name="__123Graph_X汚泥濃度" localSheetId="20" hidden="1">#REF!</definedName>
    <definedName name="__123Graph_X汚泥濃度" localSheetId="21" hidden="1">#REF!</definedName>
    <definedName name="__123Graph_X汚泥濃度" localSheetId="22" hidden="1">#REF!</definedName>
    <definedName name="__123Graph_X汚泥濃度" localSheetId="23" hidden="1">#REF!</definedName>
    <definedName name="__123Graph_X汚泥濃度" localSheetId="24" hidden="1">#REF!</definedName>
    <definedName name="__123Graph_X汚泥濃度" localSheetId="26" hidden="1">#REF!</definedName>
    <definedName name="__123Graph_X汚泥濃度" localSheetId="44" hidden="1">#REF!</definedName>
    <definedName name="__123Graph_X汚泥濃度" hidden="1">#REF!</definedName>
    <definedName name="__123Graph_X含水率" localSheetId="45" hidden="1">#REF!</definedName>
    <definedName name="__123Graph_X含水率" localSheetId="46" hidden="1">#REF!</definedName>
    <definedName name="__123Graph_X含水率" localSheetId="0" hidden="1">#REF!</definedName>
    <definedName name="__123Graph_X含水率" localSheetId="2" hidden="1">#REF!</definedName>
    <definedName name="__123Graph_X含水率" localSheetId="13" hidden="1">#REF!</definedName>
    <definedName name="__123Graph_X含水率" localSheetId="14" hidden="1">#REF!</definedName>
    <definedName name="__123Graph_X含水率" localSheetId="15" hidden="1">#REF!</definedName>
    <definedName name="__123Graph_X含水率" localSheetId="8" hidden="1">#REF!</definedName>
    <definedName name="__123Graph_X含水率" localSheetId="9" hidden="1">#REF!</definedName>
    <definedName name="__123Graph_X含水率" localSheetId="10" hidden="1">#REF!</definedName>
    <definedName name="__123Graph_X含水率" localSheetId="11" hidden="1">#REF!</definedName>
    <definedName name="__123Graph_X含水率" localSheetId="12" hidden="1">#REF!</definedName>
    <definedName name="__123Graph_X含水率" localSheetId="16" hidden="1">#REF!</definedName>
    <definedName name="__123Graph_X含水率" localSheetId="17" hidden="1">#REF!</definedName>
    <definedName name="__123Graph_X含水率" localSheetId="18" hidden="1">#REF!</definedName>
    <definedName name="__123Graph_X含水率" localSheetId="19" hidden="1">#REF!</definedName>
    <definedName name="__123Graph_X含水率" localSheetId="20" hidden="1">#REF!</definedName>
    <definedName name="__123Graph_X含水率" localSheetId="21" hidden="1">#REF!</definedName>
    <definedName name="__123Graph_X含水率" localSheetId="22" hidden="1">#REF!</definedName>
    <definedName name="__123Graph_X含水率" localSheetId="23" hidden="1">#REF!</definedName>
    <definedName name="__123Graph_X含水率" localSheetId="24" hidden="1">#REF!</definedName>
    <definedName name="__123Graph_X含水率" localSheetId="26" hidden="1">#REF!</definedName>
    <definedName name="__123Graph_X含水率" localSheetId="44" hidden="1">#REF!</definedName>
    <definedName name="__123Graph_X含水率" hidden="1">#REF!</definedName>
    <definedName name="__123Graph_X供給汚泥量" localSheetId="45" hidden="1">#REF!</definedName>
    <definedName name="__123Graph_X供給汚泥量" localSheetId="46" hidden="1">#REF!</definedName>
    <definedName name="__123Graph_X供給汚泥量" localSheetId="0" hidden="1">#REF!</definedName>
    <definedName name="__123Graph_X供給汚泥量" localSheetId="2" hidden="1">#REF!</definedName>
    <definedName name="__123Graph_X供給汚泥量" localSheetId="13" hidden="1">#REF!</definedName>
    <definedName name="__123Graph_X供給汚泥量" localSheetId="14" hidden="1">#REF!</definedName>
    <definedName name="__123Graph_X供給汚泥量" localSheetId="15" hidden="1">#REF!</definedName>
    <definedName name="__123Graph_X供給汚泥量" localSheetId="8" hidden="1">#REF!</definedName>
    <definedName name="__123Graph_X供給汚泥量" localSheetId="9" hidden="1">#REF!</definedName>
    <definedName name="__123Graph_X供給汚泥量" localSheetId="10" hidden="1">#REF!</definedName>
    <definedName name="__123Graph_X供給汚泥量" localSheetId="11" hidden="1">#REF!</definedName>
    <definedName name="__123Graph_X供給汚泥量" localSheetId="12" hidden="1">#REF!</definedName>
    <definedName name="__123Graph_X供給汚泥量" localSheetId="16" hidden="1">#REF!</definedName>
    <definedName name="__123Graph_X供給汚泥量" localSheetId="17" hidden="1">#REF!</definedName>
    <definedName name="__123Graph_X供給汚泥量" localSheetId="18" hidden="1">#REF!</definedName>
    <definedName name="__123Graph_X供給汚泥量" localSheetId="19" hidden="1">#REF!</definedName>
    <definedName name="__123Graph_X供給汚泥量" localSheetId="20" hidden="1">#REF!</definedName>
    <definedName name="__123Graph_X供給汚泥量" localSheetId="21" hidden="1">#REF!</definedName>
    <definedName name="__123Graph_X供給汚泥量" localSheetId="22" hidden="1">#REF!</definedName>
    <definedName name="__123Graph_X供給汚泥量" localSheetId="23" hidden="1">#REF!</definedName>
    <definedName name="__123Graph_X供給汚泥量" localSheetId="24" hidden="1">#REF!</definedName>
    <definedName name="__123Graph_X供給汚泥量" localSheetId="26" hidden="1">#REF!</definedName>
    <definedName name="__123Graph_X供給汚泥量" localSheetId="44" hidden="1">#REF!</definedName>
    <definedName name="__123Graph_X供給汚泥量" hidden="1">#REF!</definedName>
    <definedName name="__123Graph_X高分子添加率" localSheetId="45" hidden="1">#REF!</definedName>
    <definedName name="__123Graph_X高分子添加率" localSheetId="46" hidden="1">#REF!</definedName>
    <definedName name="__123Graph_X高分子添加率" localSheetId="0" hidden="1">#REF!</definedName>
    <definedName name="__123Graph_X高分子添加率" localSheetId="2" hidden="1">#REF!</definedName>
    <definedName name="__123Graph_X高分子添加率" localSheetId="13" hidden="1">#REF!</definedName>
    <definedName name="__123Graph_X高分子添加率" localSheetId="14" hidden="1">#REF!</definedName>
    <definedName name="__123Graph_X高分子添加率" localSheetId="15" hidden="1">#REF!</definedName>
    <definedName name="__123Graph_X高分子添加率" localSheetId="8" hidden="1">#REF!</definedName>
    <definedName name="__123Graph_X高分子添加率" localSheetId="9" hidden="1">#REF!</definedName>
    <definedName name="__123Graph_X高分子添加率" localSheetId="10" hidden="1">#REF!</definedName>
    <definedName name="__123Graph_X高分子添加率" localSheetId="11" hidden="1">#REF!</definedName>
    <definedName name="__123Graph_X高分子添加率" localSheetId="12" hidden="1">#REF!</definedName>
    <definedName name="__123Graph_X高分子添加率" localSheetId="16" hidden="1">#REF!</definedName>
    <definedName name="__123Graph_X高分子添加率" localSheetId="17" hidden="1">#REF!</definedName>
    <definedName name="__123Graph_X高分子添加率" localSheetId="18" hidden="1">#REF!</definedName>
    <definedName name="__123Graph_X高分子添加率" localSheetId="19" hidden="1">#REF!</definedName>
    <definedName name="__123Graph_X高分子添加率" localSheetId="20" hidden="1">#REF!</definedName>
    <definedName name="__123Graph_X高分子添加率" localSheetId="21" hidden="1">#REF!</definedName>
    <definedName name="__123Graph_X高分子添加率" localSheetId="22" hidden="1">#REF!</definedName>
    <definedName name="__123Graph_X高分子添加率" localSheetId="23" hidden="1">#REF!</definedName>
    <definedName name="__123Graph_X高分子添加率" localSheetId="24" hidden="1">#REF!</definedName>
    <definedName name="__123Graph_X高分子添加率" localSheetId="26" hidden="1">#REF!</definedName>
    <definedName name="__123Graph_X高分子添加率" localSheetId="44" hidden="1">#REF!</definedName>
    <definedName name="__123Graph_X高分子添加率" hidden="1">#REF!</definedName>
    <definedName name="__123Graph_X脱水ケーキDS1T" localSheetId="45" hidden="1">#REF!</definedName>
    <definedName name="__123Graph_X脱水ケーキDS1T" localSheetId="46" hidden="1">#REF!</definedName>
    <definedName name="__123Graph_X脱水ケーキDS1T" localSheetId="0" hidden="1">#REF!</definedName>
    <definedName name="__123Graph_X脱水ケーキDS1T" localSheetId="2" hidden="1">#REF!</definedName>
    <definedName name="__123Graph_X脱水ケーキDS1T" localSheetId="13" hidden="1">#REF!</definedName>
    <definedName name="__123Graph_X脱水ケーキDS1T" localSheetId="14" hidden="1">#REF!</definedName>
    <definedName name="__123Graph_X脱水ケーキDS1T" localSheetId="15" hidden="1">#REF!</definedName>
    <definedName name="__123Graph_X脱水ケーキDS1T" localSheetId="8" hidden="1">#REF!</definedName>
    <definedName name="__123Graph_X脱水ケーキDS1T" localSheetId="9" hidden="1">#REF!</definedName>
    <definedName name="__123Graph_X脱水ケーキDS1T" localSheetId="10" hidden="1">#REF!</definedName>
    <definedName name="__123Graph_X脱水ケーキDS1T" localSheetId="11" hidden="1">#REF!</definedName>
    <definedName name="__123Graph_X脱水ケーキDS1T" localSheetId="12" hidden="1">#REF!</definedName>
    <definedName name="__123Graph_X脱水ケーキDS1T" localSheetId="16" hidden="1">#REF!</definedName>
    <definedName name="__123Graph_X脱水ケーキDS1T" localSheetId="17" hidden="1">#REF!</definedName>
    <definedName name="__123Graph_X脱水ケーキDS1T" localSheetId="18" hidden="1">#REF!</definedName>
    <definedName name="__123Graph_X脱水ケーキDS1T" localSheetId="19" hidden="1">#REF!</definedName>
    <definedName name="__123Graph_X脱水ケーキDS1T" localSheetId="20" hidden="1">#REF!</definedName>
    <definedName name="__123Graph_X脱水ケーキDS1T" localSheetId="21" hidden="1">#REF!</definedName>
    <definedName name="__123Graph_X脱水ケーキDS1T" localSheetId="22" hidden="1">#REF!</definedName>
    <definedName name="__123Graph_X脱水ケーキDS1T" localSheetId="23" hidden="1">#REF!</definedName>
    <definedName name="__123Graph_X脱水ケーキDS1T" localSheetId="24" hidden="1">#REF!</definedName>
    <definedName name="__123Graph_X脱水ケーキDS1T" localSheetId="26" hidden="1">#REF!</definedName>
    <definedName name="__123Graph_X脱水ケーキDS1T" localSheetId="44" hidden="1">#REF!</definedName>
    <definedName name="__123Graph_X脱水ケーキDS1T" hidden="1">#REF!</definedName>
    <definedName name="__123Graph_X薬品添加率" localSheetId="45" hidden="1">#REF!</definedName>
    <definedName name="__123Graph_X薬品添加率" localSheetId="46" hidden="1">#REF!</definedName>
    <definedName name="__123Graph_X薬品添加率" localSheetId="0" hidden="1">#REF!</definedName>
    <definedName name="__123Graph_X薬品添加率" localSheetId="2" hidden="1">#REF!</definedName>
    <definedName name="__123Graph_X薬品添加率" localSheetId="13" hidden="1">#REF!</definedName>
    <definedName name="__123Graph_X薬品添加率" localSheetId="14" hidden="1">#REF!</definedName>
    <definedName name="__123Graph_X薬品添加率" localSheetId="15" hidden="1">#REF!</definedName>
    <definedName name="__123Graph_X薬品添加率" localSheetId="8" hidden="1">#REF!</definedName>
    <definedName name="__123Graph_X薬品添加率" localSheetId="9" hidden="1">#REF!</definedName>
    <definedName name="__123Graph_X薬品添加率" localSheetId="10" hidden="1">#REF!</definedName>
    <definedName name="__123Graph_X薬品添加率" localSheetId="11" hidden="1">#REF!</definedName>
    <definedName name="__123Graph_X薬品添加率" localSheetId="12" hidden="1">#REF!</definedName>
    <definedName name="__123Graph_X薬品添加率" localSheetId="16" hidden="1">#REF!</definedName>
    <definedName name="__123Graph_X薬品添加率" localSheetId="17" hidden="1">#REF!</definedName>
    <definedName name="__123Graph_X薬品添加率" localSheetId="18" hidden="1">#REF!</definedName>
    <definedName name="__123Graph_X薬品添加率" localSheetId="19" hidden="1">#REF!</definedName>
    <definedName name="__123Graph_X薬品添加率" localSheetId="20" hidden="1">#REF!</definedName>
    <definedName name="__123Graph_X薬品添加率" localSheetId="21" hidden="1">#REF!</definedName>
    <definedName name="__123Graph_X薬品添加率" localSheetId="22" hidden="1">#REF!</definedName>
    <definedName name="__123Graph_X薬品添加率" localSheetId="23" hidden="1">#REF!</definedName>
    <definedName name="__123Graph_X薬品添加率" localSheetId="24" hidden="1">#REF!</definedName>
    <definedName name="__123Graph_X薬品添加率" localSheetId="26" hidden="1">#REF!</definedName>
    <definedName name="__123Graph_X薬品添加率" localSheetId="44" hidden="1">#REF!</definedName>
    <definedName name="__123Graph_X薬品添加率" hidden="1">#REF!</definedName>
    <definedName name="__N1" localSheetId="45">#REF!</definedName>
    <definedName name="__N1" localSheetId="46">#REF!</definedName>
    <definedName name="__N1" localSheetId="26">#REF!</definedName>
    <definedName name="__N1" localSheetId="44">#REF!</definedName>
    <definedName name="__N1">#REF!</definedName>
    <definedName name="_1" localSheetId="45">#REF!</definedName>
    <definedName name="_1" localSheetId="46">#REF!</definedName>
    <definedName name="_1" localSheetId="26">#REF!</definedName>
    <definedName name="_1" localSheetId="44">#REF!</definedName>
    <definedName name="_1">#REF!</definedName>
    <definedName name="_2" localSheetId="45">#REF!</definedName>
    <definedName name="_2" localSheetId="46">#REF!</definedName>
    <definedName name="_2" localSheetId="26">#REF!</definedName>
    <definedName name="_2" localSheetId="44">#REF!</definedName>
    <definedName name="_2">#REF!</definedName>
    <definedName name="_3" localSheetId="45">#REF!</definedName>
    <definedName name="_3" localSheetId="46">#REF!</definedName>
    <definedName name="_3" localSheetId="26">#REF!</definedName>
    <definedName name="_3" localSheetId="44">#REF!</definedName>
    <definedName name="_3">#REF!</definedName>
    <definedName name="_4" localSheetId="45">#REF!</definedName>
    <definedName name="_4" localSheetId="46">#REF!</definedName>
    <definedName name="_4" localSheetId="26">#REF!</definedName>
    <definedName name="_4" localSheetId="44">#REF!</definedName>
    <definedName name="_4">#REF!</definedName>
    <definedName name="_5" localSheetId="45">#REF!</definedName>
    <definedName name="_5" localSheetId="46">#REF!</definedName>
    <definedName name="_5" localSheetId="26">#REF!</definedName>
    <definedName name="_5" localSheetId="44">#REF!</definedName>
    <definedName name="_5">#REF!</definedName>
    <definedName name="_6" localSheetId="45">#REF!</definedName>
    <definedName name="_6" localSheetId="46">#REF!</definedName>
    <definedName name="_6" localSheetId="26">#REF!</definedName>
    <definedName name="_6" localSheetId="44">#REF!</definedName>
    <definedName name="_6">#REF!</definedName>
    <definedName name="_7" localSheetId="45">#REF!</definedName>
    <definedName name="_7" localSheetId="46">#REF!</definedName>
    <definedName name="_7" localSheetId="26">#REF!</definedName>
    <definedName name="_7" localSheetId="44">#REF!</definedName>
    <definedName name="_7">#REF!</definedName>
    <definedName name="_CASE" localSheetId="45">#REF!</definedName>
    <definedName name="_CASE" localSheetId="46">#REF!</definedName>
    <definedName name="_CASE" localSheetId="26">#REF!</definedName>
    <definedName name="_CASE" localSheetId="44">#REF!</definedName>
    <definedName name="_CASE">#REF!</definedName>
    <definedName name="_D1" localSheetId="45">#REF!</definedName>
    <definedName name="_D1" localSheetId="46">#REF!</definedName>
    <definedName name="_D1" localSheetId="26">#REF!</definedName>
    <definedName name="_D1" localSheetId="44">#REF!</definedName>
    <definedName name="_D1">#REF!</definedName>
    <definedName name="_D3" localSheetId="45">#REF!</definedName>
    <definedName name="_D3" localSheetId="46">#REF!</definedName>
    <definedName name="_D3" localSheetId="26">#REF!</definedName>
    <definedName name="_D3" localSheetId="44">#REF!</definedName>
    <definedName name="_D3">#REF!</definedName>
    <definedName name="_D4" localSheetId="45">#REF!</definedName>
    <definedName name="_D4" localSheetId="46">#REF!</definedName>
    <definedName name="_D4" localSheetId="26">#REF!</definedName>
    <definedName name="_D4" localSheetId="44">#REF!</definedName>
    <definedName name="_D4">#REF!</definedName>
    <definedName name="_DAT1" localSheetId="45">[1]本管土工!#REF!</definedName>
    <definedName name="_DAT1" localSheetId="46">[1]本管土工!#REF!</definedName>
    <definedName name="_DAT1" localSheetId="26">[1]本管土工!#REF!</definedName>
    <definedName name="_DAT1" localSheetId="44">[1]本管土工!#REF!</definedName>
    <definedName name="_DAT1">[1]本管土工!#REF!</definedName>
    <definedName name="_DAT2" localSheetId="45">[1]本管土工!#REF!</definedName>
    <definedName name="_DAT2" localSheetId="46">[1]本管土工!#REF!</definedName>
    <definedName name="_DAT2" localSheetId="26">[1]本管土工!#REF!</definedName>
    <definedName name="_DAT2" localSheetId="44">[1]本管土工!#REF!</definedName>
    <definedName name="_DAT2">[1]本管土工!#REF!</definedName>
    <definedName name="_DAT3" localSheetId="45">[1]本管土工!#REF!</definedName>
    <definedName name="_DAT3" localSheetId="46">[1]本管土工!#REF!</definedName>
    <definedName name="_DAT3" localSheetId="26">[1]本管土工!#REF!</definedName>
    <definedName name="_DAT3" localSheetId="44">[1]本管土工!#REF!</definedName>
    <definedName name="_DAT3">[1]本管土工!#REF!</definedName>
    <definedName name="_Fill" localSheetId="32" hidden="1">#REF!</definedName>
    <definedName name="_Fill" localSheetId="45" hidden="1">#REF!</definedName>
    <definedName name="_Fill" localSheetId="33" hidden="1">#REF!</definedName>
    <definedName name="_Fill" localSheetId="46" hidden="1">#REF!</definedName>
    <definedName name="_Fill" localSheetId="34" hidden="1">#REF!</definedName>
    <definedName name="_Fill" localSheetId="0" hidden="1">#REF!</definedName>
    <definedName name="_Fill" localSheetId="2" hidden="1">#REF!</definedName>
    <definedName name="_Fill" localSheetId="13" hidden="1">#REF!</definedName>
    <definedName name="_Fill" localSheetId="14" hidden="1">#REF!</definedName>
    <definedName name="_Fill" localSheetId="15"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6" hidden="1">#REF!</definedName>
    <definedName name="_Fill" localSheetId="17" hidden="1">#REF!</definedName>
    <definedName name="_Fill" localSheetId="18" hidden="1">#REF!</definedName>
    <definedName name="_Fill" localSheetId="19" hidden="1">#REF!</definedName>
    <definedName name="_Fill" localSheetId="20" hidden="1">#REF!</definedName>
    <definedName name="_Fill" localSheetId="21" hidden="1">#REF!</definedName>
    <definedName name="_Fill" localSheetId="22" hidden="1">#REF!</definedName>
    <definedName name="_Fill" localSheetId="23" hidden="1">#REF!</definedName>
    <definedName name="_Fill" localSheetId="24" hidden="1">#REF!</definedName>
    <definedName name="_Fill" localSheetId="26" hidden="1">#REF!</definedName>
    <definedName name="_Fill" localSheetId="44" hidden="1">#REF!</definedName>
    <definedName name="_Fill" hidden="1">#REF!</definedName>
    <definedName name="_Key1" localSheetId="32" hidden="1">#REF!</definedName>
    <definedName name="_Key1" localSheetId="45" hidden="1">#REF!</definedName>
    <definedName name="_Key1" localSheetId="33" hidden="1">#REF!</definedName>
    <definedName name="_Key1" localSheetId="46" hidden="1">#REF!</definedName>
    <definedName name="_Key1" localSheetId="34" hidden="1">#REF!</definedName>
    <definedName name="_Key1" localSheetId="0" hidden="1">#REF!</definedName>
    <definedName name="_Key1" localSheetId="2" hidden="1">#REF!</definedName>
    <definedName name="_Key1" localSheetId="13" hidden="1">#REF!</definedName>
    <definedName name="_Key1" localSheetId="14" hidden="1">#REF!</definedName>
    <definedName name="_Key1" localSheetId="15"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2" hidden="1">#REF!</definedName>
    <definedName name="_Key1" localSheetId="16" hidden="1">#REF!</definedName>
    <definedName name="_Key1" localSheetId="17" hidden="1">#REF!</definedName>
    <definedName name="_Key1" localSheetId="18" hidden="1">#REF!</definedName>
    <definedName name="_Key1" localSheetId="19" hidden="1">#REF!</definedName>
    <definedName name="_Key1" localSheetId="20" hidden="1">#REF!</definedName>
    <definedName name="_Key1" localSheetId="21" hidden="1">#REF!</definedName>
    <definedName name="_Key1" localSheetId="22" hidden="1">#REF!</definedName>
    <definedName name="_Key1" localSheetId="23" hidden="1">#REF!</definedName>
    <definedName name="_Key1" localSheetId="24" hidden="1">#REF!</definedName>
    <definedName name="_Key1" localSheetId="26" hidden="1">#REF!</definedName>
    <definedName name="_Key1" localSheetId="44" hidden="1">#REF!</definedName>
    <definedName name="_Key1" hidden="1">#REF!</definedName>
    <definedName name="_M1" localSheetId="45">#REF!</definedName>
    <definedName name="_M1" localSheetId="46">#REF!</definedName>
    <definedName name="_M1" localSheetId="26">#REF!</definedName>
    <definedName name="_M1" localSheetId="44">#REF!</definedName>
    <definedName name="_M1">#REF!</definedName>
    <definedName name="_M3" localSheetId="45">#REF!</definedName>
    <definedName name="_M3" localSheetId="46">#REF!</definedName>
    <definedName name="_M3" localSheetId="26">#REF!</definedName>
    <definedName name="_M3" localSheetId="44">#REF!</definedName>
    <definedName name="_M3">#REF!</definedName>
    <definedName name="_M4" localSheetId="45">#REF!</definedName>
    <definedName name="_M4" localSheetId="46">#REF!</definedName>
    <definedName name="_M4" localSheetId="26">#REF!</definedName>
    <definedName name="_M4" localSheetId="44">#REF!</definedName>
    <definedName name="_M4">#REF!</definedName>
    <definedName name="_N1" localSheetId="45">#REF!</definedName>
    <definedName name="_N1" localSheetId="46">#REF!</definedName>
    <definedName name="_N1" localSheetId="26">#REF!</definedName>
    <definedName name="_N1" localSheetId="44">#REF!</definedName>
    <definedName name="_N1">#REF!</definedName>
    <definedName name="_N10" localSheetId="45">#REF!</definedName>
    <definedName name="_N10" localSheetId="46">#REF!</definedName>
    <definedName name="_N10" localSheetId="26">#REF!</definedName>
    <definedName name="_N10" localSheetId="44">#REF!</definedName>
    <definedName name="_N10">#REF!</definedName>
    <definedName name="_N100" localSheetId="45">#REF!</definedName>
    <definedName name="_N100" localSheetId="46">#REF!</definedName>
    <definedName name="_N100" localSheetId="26">#REF!</definedName>
    <definedName name="_N100" localSheetId="44">#REF!</definedName>
    <definedName name="_N100">#REF!</definedName>
    <definedName name="_N3" localSheetId="45">#REF!</definedName>
    <definedName name="_N3" localSheetId="46">#REF!</definedName>
    <definedName name="_N3" localSheetId="26">#REF!</definedName>
    <definedName name="_N3" localSheetId="44">#REF!</definedName>
    <definedName name="_N3">#REF!</definedName>
    <definedName name="_N4" localSheetId="45">#REF!</definedName>
    <definedName name="_N4" localSheetId="46">#REF!</definedName>
    <definedName name="_N4" localSheetId="26">#REF!</definedName>
    <definedName name="_N4" localSheetId="44">#REF!</definedName>
    <definedName name="_N4">#REF!</definedName>
    <definedName name="_NO1" localSheetId="45">#REF!</definedName>
    <definedName name="_NO1" localSheetId="46">#REF!</definedName>
    <definedName name="_NO1" localSheetId="26">#REF!</definedName>
    <definedName name="_NO1" localSheetId="44">#REF!</definedName>
    <definedName name="_NO1">#REF!</definedName>
    <definedName name="_no15" localSheetId="45">#REF!</definedName>
    <definedName name="_no15" localSheetId="46">#REF!</definedName>
    <definedName name="_no15" localSheetId="26">#REF!</definedName>
    <definedName name="_no15" localSheetId="44">#REF!</definedName>
    <definedName name="_no15">#REF!</definedName>
    <definedName name="_no16" localSheetId="45">#REF!</definedName>
    <definedName name="_no16" localSheetId="46">#REF!</definedName>
    <definedName name="_no16" localSheetId="26">#REF!</definedName>
    <definedName name="_no16" localSheetId="44">#REF!</definedName>
    <definedName name="_no16">#REF!</definedName>
    <definedName name="_no17" localSheetId="45">#REF!</definedName>
    <definedName name="_no17" localSheetId="46">#REF!</definedName>
    <definedName name="_no17" localSheetId="26">#REF!</definedName>
    <definedName name="_no17" localSheetId="44">#REF!</definedName>
    <definedName name="_no17">#REF!</definedName>
    <definedName name="_NO2" localSheetId="45">#REF!</definedName>
    <definedName name="_NO2" localSheetId="46">#REF!</definedName>
    <definedName name="_NO2" localSheetId="26">#REF!</definedName>
    <definedName name="_NO2" localSheetId="44">#REF!</definedName>
    <definedName name="_NO2">#REF!</definedName>
    <definedName name="_no24" localSheetId="45">#REF!</definedName>
    <definedName name="_no24" localSheetId="46">#REF!</definedName>
    <definedName name="_no24" localSheetId="26">#REF!</definedName>
    <definedName name="_no24" localSheetId="44">#REF!</definedName>
    <definedName name="_no24">#REF!</definedName>
    <definedName name="_Order1" hidden="1">0</definedName>
    <definedName name="_P1" localSheetId="45">#REF!</definedName>
    <definedName name="_P1" localSheetId="46">#REF!</definedName>
    <definedName name="_P1" localSheetId="26">#REF!</definedName>
    <definedName name="_P1" localSheetId="44">#REF!</definedName>
    <definedName name="_P1">#REF!</definedName>
    <definedName name="_P2" localSheetId="45">#REF!</definedName>
    <definedName name="_P2" localSheetId="46">#REF!</definedName>
    <definedName name="_P2" localSheetId="26">#REF!</definedName>
    <definedName name="_P2" localSheetId="44">#REF!</definedName>
    <definedName name="_P2">#REF!</definedName>
    <definedName name="_P3" localSheetId="45">#REF!</definedName>
    <definedName name="_P3" localSheetId="46">#REF!</definedName>
    <definedName name="_P3" localSheetId="26">#REF!</definedName>
    <definedName name="_P3" localSheetId="44">#REF!</definedName>
    <definedName name="_P3">#REF!</definedName>
    <definedName name="_P4" localSheetId="45">#REF!</definedName>
    <definedName name="_P4" localSheetId="46">#REF!</definedName>
    <definedName name="_P4" localSheetId="26">#REF!</definedName>
    <definedName name="_P4" localSheetId="44">#REF!</definedName>
    <definedName name="_P4">#REF!</definedName>
    <definedName name="_P5" localSheetId="45">#REF!</definedName>
    <definedName name="_P5" localSheetId="46">#REF!</definedName>
    <definedName name="_P5" localSheetId="26">#REF!</definedName>
    <definedName name="_P5" localSheetId="44">#REF!</definedName>
    <definedName name="_P5">#REF!</definedName>
    <definedName name="_P6" localSheetId="45">#REF!</definedName>
    <definedName name="_P6" localSheetId="46">#REF!</definedName>
    <definedName name="_P6" localSheetId="26">#REF!</definedName>
    <definedName name="_P6" localSheetId="44">#REF!</definedName>
    <definedName name="_P6">#REF!</definedName>
    <definedName name="_P7" localSheetId="45">#REF!</definedName>
    <definedName name="_P7" localSheetId="46">#REF!</definedName>
    <definedName name="_P7" localSheetId="26">#REF!</definedName>
    <definedName name="_P7" localSheetId="44">#REF!</definedName>
    <definedName name="_P7">#REF!</definedName>
    <definedName name="_P8" localSheetId="45">#REF!</definedName>
    <definedName name="_P8" localSheetId="46">#REF!</definedName>
    <definedName name="_P8" localSheetId="26">#REF!</definedName>
    <definedName name="_P8" localSheetId="44">#REF!</definedName>
    <definedName name="_P8">#REF!</definedName>
    <definedName name="_Sort" localSheetId="45" hidden="1">#REF!</definedName>
    <definedName name="_Sort" localSheetId="46" hidden="1">#REF!</definedName>
    <definedName name="_Sort" localSheetId="0" hidden="1">#REF!</definedName>
    <definedName name="_Sort" localSheetId="2" hidden="1">#REF!</definedName>
    <definedName name="_Sort" localSheetId="13" hidden="1">#REF!</definedName>
    <definedName name="_Sort" localSheetId="14" hidden="1">#REF!</definedName>
    <definedName name="_Sort" localSheetId="15"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localSheetId="16" hidden="1">#REF!</definedName>
    <definedName name="_Sort" localSheetId="17" hidden="1">#REF!</definedName>
    <definedName name="_Sort" localSheetId="18" hidden="1">#REF!</definedName>
    <definedName name="_Sort" localSheetId="19" hidden="1">#REF!</definedName>
    <definedName name="_Sort" localSheetId="20" hidden="1">#REF!</definedName>
    <definedName name="_Sort" localSheetId="21" hidden="1">#REF!</definedName>
    <definedName name="_Sort" localSheetId="22" hidden="1">#REF!</definedName>
    <definedName name="_Sort" localSheetId="23" hidden="1">#REF!</definedName>
    <definedName name="_Sort" localSheetId="24" hidden="1">#REF!</definedName>
    <definedName name="_Sort" localSheetId="26" hidden="1">#REF!</definedName>
    <definedName name="_Sort" localSheetId="44" hidden="1">#REF!</definedName>
    <definedName name="_Sort" hidden="1">#REF!</definedName>
    <definedName name="_ｔｔ１" localSheetId="45">#REF!</definedName>
    <definedName name="_ｔｔ１" localSheetId="46">#REF!</definedName>
    <definedName name="_ｔｔ１" localSheetId="26">#REF!</definedName>
    <definedName name="_ｔｔ１" localSheetId="44">#REF!</definedName>
    <definedName name="_ｔｔ１">#REF!</definedName>
    <definedName name="_移動" localSheetId="45">#REF!</definedName>
    <definedName name="_移動" localSheetId="46">#REF!</definedName>
    <definedName name="_移動" localSheetId="26">#REF!</definedName>
    <definedName name="_移動" localSheetId="44">#REF!</definedName>
    <definedName name="_移動">#REF!</definedName>
    <definedName name="_終了" localSheetId="45">#REF!</definedName>
    <definedName name="_終了" localSheetId="46">#REF!</definedName>
    <definedName name="_終了" localSheetId="26">#REF!</definedName>
    <definedName name="_終了" localSheetId="44">#REF!</definedName>
    <definedName name="_終了">#REF!</definedName>
    <definedName name="\0" localSheetId="45">#REF!</definedName>
    <definedName name="\0" localSheetId="46">#REF!</definedName>
    <definedName name="\0" localSheetId="26">#REF!</definedName>
    <definedName name="\0" localSheetId="44">#REF!</definedName>
    <definedName name="\0">#REF!</definedName>
    <definedName name="\a" localSheetId="45">#REF!</definedName>
    <definedName name="\a" localSheetId="46">#REF!</definedName>
    <definedName name="\a" localSheetId="26">#REF!</definedName>
    <definedName name="\a" localSheetId="44">#REF!</definedName>
    <definedName name="\a">#REF!</definedName>
    <definedName name="\b" localSheetId="45">#REF!</definedName>
    <definedName name="\b" localSheetId="46">#REF!</definedName>
    <definedName name="\b" localSheetId="26">#REF!</definedName>
    <definedName name="\b" localSheetId="44">#REF!</definedName>
    <definedName name="\b">#REF!</definedName>
    <definedName name="\c" localSheetId="45">#REF!</definedName>
    <definedName name="\c" localSheetId="46">#REF!</definedName>
    <definedName name="\c" localSheetId="26">#REF!</definedName>
    <definedName name="\c" localSheetId="44">#REF!</definedName>
    <definedName name="\c">#REF!</definedName>
    <definedName name="\d" localSheetId="45">#REF!</definedName>
    <definedName name="\d" localSheetId="46">#REF!</definedName>
    <definedName name="\d" localSheetId="26">#REF!</definedName>
    <definedName name="\d" localSheetId="44">#REF!</definedName>
    <definedName name="\d">#REF!</definedName>
    <definedName name="\e">#N/A</definedName>
    <definedName name="\f" localSheetId="45">#REF!</definedName>
    <definedName name="\f" localSheetId="46">#REF!</definedName>
    <definedName name="\f" localSheetId="26">#REF!</definedName>
    <definedName name="\f" localSheetId="44">#REF!</definedName>
    <definedName name="\f">#REF!</definedName>
    <definedName name="\g" localSheetId="45">#REF!</definedName>
    <definedName name="\g" localSheetId="46">#REF!</definedName>
    <definedName name="\g" localSheetId="26">#REF!</definedName>
    <definedName name="\g" localSheetId="44">#REF!</definedName>
    <definedName name="\g">#REF!</definedName>
    <definedName name="\h" localSheetId="45">#REF!</definedName>
    <definedName name="\h" localSheetId="46">#REF!</definedName>
    <definedName name="\h" localSheetId="26">#REF!</definedName>
    <definedName name="\h" localSheetId="44">#REF!</definedName>
    <definedName name="\h">#REF!</definedName>
    <definedName name="\i" localSheetId="45">#REF!</definedName>
    <definedName name="\i" localSheetId="46">#REF!</definedName>
    <definedName name="\i" localSheetId="26">#REF!</definedName>
    <definedName name="\i" localSheetId="44">#REF!</definedName>
    <definedName name="\i">#REF!</definedName>
    <definedName name="\j" localSheetId="45">#REF!</definedName>
    <definedName name="\j" localSheetId="46">#REF!</definedName>
    <definedName name="\j" localSheetId="26">#REF!</definedName>
    <definedName name="\j" localSheetId="44">#REF!</definedName>
    <definedName name="\j">#REF!</definedName>
    <definedName name="\k" localSheetId="45">#REF!</definedName>
    <definedName name="\k" localSheetId="46">#REF!</definedName>
    <definedName name="\k" localSheetId="26">#REF!</definedName>
    <definedName name="\k" localSheetId="44">#REF!</definedName>
    <definedName name="\k">#REF!</definedName>
    <definedName name="\l" localSheetId="45">#REF!</definedName>
    <definedName name="\l" localSheetId="46">#REF!</definedName>
    <definedName name="\l" localSheetId="26">#REF!</definedName>
    <definedName name="\l" localSheetId="44">#REF!</definedName>
    <definedName name="\l">#REF!</definedName>
    <definedName name="\m" localSheetId="45">#REF!</definedName>
    <definedName name="\m" localSheetId="46">#REF!</definedName>
    <definedName name="\m" localSheetId="26">#REF!</definedName>
    <definedName name="\m" localSheetId="44">#REF!</definedName>
    <definedName name="\m">#REF!</definedName>
    <definedName name="\o" localSheetId="45">#REF!</definedName>
    <definedName name="\o" localSheetId="46">#REF!</definedName>
    <definedName name="\o" localSheetId="26">#REF!</definedName>
    <definedName name="\o" localSheetId="44">#REF!</definedName>
    <definedName name="\o">#REF!</definedName>
    <definedName name="\p" localSheetId="45">#REF!</definedName>
    <definedName name="\p" localSheetId="46">#REF!</definedName>
    <definedName name="\p" localSheetId="26">#REF!</definedName>
    <definedName name="\p" localSheetId="44">#REF!</definedName>
    <definedName name="\p">#REF!</definedName>
    <definedName name="\q" localSheetId="45">#REF!</definedName>
    <definedName name="\q" localSheetId="46">#REF!</definedName>
    <definedName name="\q" localSheetId="26">#REF!</definedName>
    <definedName name="\q" localSheetId="44">#REF!</definedName>
    <definedName name="\q">#REF!</definedName>
    <definedName name="\r" localSheetId="45">#REF!</definedName>
    <definedName name="\r" localSheetId="46">#REF!</definedName>
    <definedName name="\r" localSheetId="26">#REF!</definedName>
    <definedName name="\r" localSheetId="44">#REF!</definedName>
    <definedName name="\r">#REF!</definedName>
    <definedName name="\s" localSheetId="45">#REF!</definedName>
    <definedName name="\s" localSheetId="46">#REF!</definedName>
    <definedName name="\s" localSheetId="26">#REF!</definedName>
    <definedName name="\s" localSheetId="44">#REF!</definedName>
    <definedName name="\s">#REF!</definedName>
    <definedName name="\t" localSheetId="45">#REF!</definedName>
    <definedName name="\t" localSheetId="46">#REF!</definedName>
    <definedName name="\t" localSheetId="26">#REF!</definedName>
    <definedName name="\t" localSheetId="44">#REF!</definedName>
    <definedName name="\t">#REF!</definedName>
    <definedName name="\u" localSheetId="45">#REF!</definedName>
    <definedName name="\u" localSheetId="46">#REF!</definedName>
    <definedName name="\u" localSheetId="26">#REF!</definedName>
    <definedName name="\u" localSheetId="44">#REF!</definedName>
    <definedName name="\u">#REF!</definedName>
    <definedName name="\w" localSheetId="45">#REF!</definedName>
    <definedName name="\w" localSheetId="46">#REF!</definedName>
    <definedName name="\w" localSheetId="26">#REF!</definedName>
    <definedName name="\w" localSheetId="44">#REF!</definedName>
    <definedName name="\w">#REF!</definedName>
    <definedName name="\z" localSheetId="45">#REF!</definedName>
    <definedName name="\z" localSheetId="46">#REF!</definedName>
    <definedName name="\z" localSheetId="26">#REF!</definedName>
    <definedName name="\z" localSheetId="44">#REF!</definedName>
    <definedName name="\z">#REF!</definedName>
    <definedName name="A" localSheetId="45">#REF!</definedName>
    <definedName name="A" localSheetId="46">#REF!</definedName>
    <definedName name="A" localSheetId="26">#REF!</definedName>
    <definedName name="A" localSheetId="44">#REF!</definedName>
    <definedName name="A">#REF!</definedName>
    <definedName name="AA" localSheetId="45">#REF!</definedName>
    <definedName name="AA" localSheetId="46">#REF!</definedName>
    <definedName name="AA" localSheetId="26">#REF!</definedName>
    <definedName name="AA" localSheetId="44">#REF!</definedName>
    <definedName name="AA">#REF!</definedName>
    <definedName name="aaa" localSheetId="45">#REF!</definedName>
    <definedName name="aaa" localSheetId="46">#REF!</definedName>
    <definedName name="aaa" localSheetId="26">#REF!</definedName>
    <definedName name="aaa" localSheetId="44">#REF!</definedName>
    <definedName name="aaa">#REF!</definedName>
    <definedName name="B" localSheetId="45">[2]水理計算!#REF!</definedName>
    <definedName name="B" localSheetId="46">[2]水理計算!#REF!</definedName>
    <definedName name="B" localSheetId="26">[2]水理計算!#REF!</definedName>
    <definedName name="B" localSheetId="44">[2]水理計算!#REF!</definedName>
    <definedName name="B">[2]水理計算!#REF!</definedName>
    <definedName name="BDAT1" localSheetId="45">'[1]１号ＭＨ'!#REF!</definedName>
    <definedName name="BDAT1" localSheetId="46">'[1]１号ＭＨ'!#REF!</definedName>
    <definedName name="BDAT1" localSheetId="26">'[1]１号ＭＨ'!#REF!</definedName>
    <definedName name="BDAT1" localSheetId="44">'[1]１号ＭＨ'!#REF!</definedName>
    <definedName name="BDAT1">'[1]１号ＭＨ'!#REF!</definedName>
    <definedName name="CDAT1" localSheetId="45">#REF!</definedName>
    <definedName name="CDAT1" localSheetId="46">#REF!</definedName>
    <definedName name="CDAT1" localSheetId="26">#REF!</definedName>
    <definedName name="CDAT1" localSheetId="44">#REF!</definedName>
    <definedName name="CDAT1">#REF!</definedName>
    <definedName name="_xlnm.Database" localSheetId="45">#REF!</definedName>
    <definedName name="_xlnm.Database" localSheetId="46">#REF!</definedName>
    <definedName name="_xlnm.Database" localSheetId="26">#REF!</definedName>
    <definedName name="_xlnm.Database" localSheetId="44">#REF!</definedName>
    <definedName name="_xlnm.Database">#REF!</definedName>
    <definedName name="dd" localSheetId="32" hidden="1">{#N/A,#N/A,FALSE,"内訳"}</definedName>
    <definedName name="dd" localSheetId="45" hidden="1">{#N/A,#N/A,FALSE,"内訳"}</definedName>
    <definedName name="dd" localSheetId="33" hidden="1">{#N/A,#N/A,FALSE,"内訳"}</definedName>
    <definedName name="dd" localSheetId="46" hidden="1">{#N/A,#N/A,FALSE,"内訳"}</definedName>
    <definedName name="dd" localSheetId="34" hidden="1">{#N/A,#N/A,FALSE,"内訳"}</definedName>
    <definedName name="dd" hidden="1">{#N/A,#N/A,FALSE,"内訳"}</definedName>
    <definedName name="DDAT1" localSheetId="45">[1]汚水枡材料!#REF!</definedName>
    <definedName name="DDAT1" localSheetId="46">[1]汚水枡材料!#REF!</definedName>
    <definedName name="DDAT1" localSheetId="26">[1]汚水枡材料!#REF!</definedName>
    <definedName name="DDAT1" localSheetId="44">[1]汚水枡材料!#REF!</definedName>
    <definedName name="DDAT1">[1]汚水枡材料!#REF!</definedName>
    <definedName name="DDAT2" localSheetId="45">[1]汚水枡材料!#REF!</definedName>
    <definedName name="DDAT2" localSheetId="46">[1]汚水枡材料!#REF!</definedName>
    <definedName name="DDAT2" localSheetId="26">[1]汚水枡材料!#REF!</definedName>
    <definedName name="DDAT2" localSheetId="44">[1]汚水枡材料!#REF!</definedName>
    <definedName name="DDAT2">[1]汚水枡材料!#REF!</definedName>
    <definedName name="DDAT3" localSheetId="45">[1]汚水枡材料!#REF!</definedName>
    <definedName name="DDAT3" localSheetId="46">[1]汚水枡材料!#REF!</definedName>
    <definedName name="DDAT3" localSheetId="26">[1]汚水枡材料!#REF!</definedName>
    <definedName name="DDAT3" localSheetId="44">[1]汚水枡材料!#REF!</definedName>
    <definedName name="DDAT3">[1]汚水枡材料!#REF!</definedName>
    <definedName name="DDAT4" localSheetId="45">[1]汚水枡材料!#REF!</definedName>
    <definedName name="DDAT4" localSheetId="46">[1]汚水枡材料!#REF!</definedName>
    <definedName name="DDAT4" localSheetId="26">[1]汚水枡材料!#REF!</definedName>
    <definedName name="DDAT4" localSheetId="44">[1]汚水枡材料!#REF!</definedName>
    <definedName name="DDAT4">[1]汚水枡材料!#REF!</definedName>
    <definedName name="DDAT5" localSheetId="45">[1]汚水枡材料!#REF!</definedName>
    <definedName name="DDAT5" localSheetId="46">[1]汚水枡材料!#REF!</definedName>
    <definedName name="DDAT5" localSheetId="26">[1]汚水枡材料!#REF!</definedName>
    <definedName name="DDAT5" localSheetId="44">[1]汚水枡材料!#REF!</definedName>
    <definedName name="DDAT5">[1]汚水枡材料!#REF!</definedName>
    <definedName name="dfdf" localSheetId="32" hidden="1">{#N/A,#N/A,FALSE,"内訳"}</definedName>
    <definedName name="dfdf" localSheetId="45" hidden="1">{#N/A,#N/A,FALSE,"内訳"}</definedName>
    <definedName name="dfdf" localSheetId="33" hidden="1">{#N/A,#N/A,FALSE,"内訳"}</definedName>
    <definedName name="dfdf" localSheetId="46" hidden="1">{#N/A,#N/A,FALSE,"内訳"}</definedName>
    <definedName name="dfdf" localSheetId="34" hidden="1">{#N/A,#N/A,FALSE,"内訳"}</definedName>
    <definedName name="dfdf" hidden="1">{#N/A,#N/A,FALSE,"内訳"}</definedName>
    <definedName name="DK">19300</definedName>
    <definedName name="EDAT1" localSheetId="45">[1]仮復旧!#REF!</definedName>
    <definedName name="EDAT1" localSheetId="46">[1]仮復旧!#REF!</definedName>
    <definedName name="EDAT1" localSheetId="26">[1]仮復旧!#REF!</definedName>
    <definedName name="EDAT1" localSheetId="44">[1]仮復旧!#REF!</definedName>
    <definedName name="EDAT1">[1]仮復旧!#REF!</definedName>
    <definedName name="ere" localSheetId="32" hidden="1">{#N/A,#N/A,FALSE,"内訳"}</definedName>
    <definedName name="ere" localSheetId="45" hidden="1">{#N/A,#N/A,FALSE,"内訳"}</definedName>
    <definedName name="ere" localSheetId="33" hidden="1">{#N/A,#N/A,FALSE,"内訳"}</definedName>
    <definedName name="ere" localSheetId="46" hidden="1">{#N/A,#N/A,FALSE,"内訳"}</definedName>
    <definedName name="ere" localSheetId="34" hidden="1">{#N/A,#N/A,FALSE,"内訳"}</definedName>
    <definedName name="ere" hidden="1">{#N/A,#N/A,FALSE,"内訳"}</definedName>
    <definedName name="eree" localSheetId="32" hidden="1">{#N/A,#N/A,FALSE,"内訳"}</definedName>
    <definedName name="eree" localSheetId="45" hidden="1">{#N/A,#N/A,FALSE,"内訳"}</definedName>
    <definedName name="eree" localSheetId="33" hidden="1">{#N/A,#N/A,FALSE,"内訳"}</definedName>
    <definedName name="eree" localSheetId="46" hidden="1">{#N/A,#N/A,FALSE,"内訳"}</definedName>
    <definedName name="eree" localSheetId="34" hidden="1">{#N/A,#N/A,FALSE,"内訳"}</definedName>
    <definedName name="eree" hidden="1">{#N/A,#N/A,FALSE,"内訳"}</definedName>
    <definedName name="ert" localSheetId="32" hidden="1">{#N/A,#N/A,FALSE,"内訳"}</definedName>
    <definedName name="ert" localSheetId="45" hidden="1">{#N/A,#N/A,FALSE,"内訳"}</definedName>
    <definedName name="ert" localSheetId="33" hidden="1">{#N/A,#N/A,FALSE,"内訳"}</definedName>
    <definedName name="ert" localSheetId="46" hidden="1">{#N/A,#N/A,FALSE,"内訳"}</definedName>
    <definedName name="ert" localSheetId="34" hidden="1">{#N/A,#N/A,FALSE,"内訳"}</definedName>
    <definedName name="ert" hidden="1">{#N/A,#N/A,FALSE,"内訳"}</definedName>
    <definedName name="ewd" localSheetId="32" hidden="1">{#N/A,#N/A,FALSE,"内訳"}</definedName>
    <definedName name="ewd" localSheetId="45" hidden="1">{#N/A,#N/A,FALSE,"内訳"}</definedName>
    <definedName name="ewd" localSheetId="33" hidden="1">{#N/A,#N/A,FALSE,"内訳"}</definedName>
    <definedName name="ewd" localSheetId="46" hidden="1">{#N/A,#N/A,FALSE,"内訳"}</definedName>
    <definedName name="ewd" localSheetId="34" hidden="1">{#N/A,#N/A,FALSE,"内訳"}</definedName>
    <definedName name="ewd" hidden="1">{#N/A,#N/A,FALSE,"内訳"}</definedName>
    <definedName name="f" localSheetId="45">#REF!</definedName>
    <definedName name="f" localSheetId="46">#REF!</definedName>
    <definedName name="f" localSheetId="26">#REF!</definedName>
    <definedName name="f" localSheetId="44">#REF!</definedName>
    <definedName name="f">#REF!</definedName>
    <definedName name="fd" localSheetId="32" hidden="1">{#N/A,#N/A,FALSE,"内訳"}</definedName>
    <definedName name="fd" localSheetId="45" hidden="1">{#N/A,#N/A,FALSE,"内訳"}</definedName>
    <definedName name="fd" localSheetId="33" hidden="1">{#N/A,#N/A,FALSE,"内訳"}</definedName>
    <definedName name="fd" localSheetId="46" hidden="1">{#N/A,#N/A,FALSE,"内訳"}</definedName>
    <definedName name="fd" localSheetId="34" hidden="1">{#N/A,#N/A,FALSE,"内訳"}</definedName>
    <definedName name="fd" hidden="1">{#N/A,#N/A,FALSE,"内訳"}</definedName>
    <definedName name="fdfdfd" localSheetId="32" hidden="1">{#N/A,#N/A,FALSE,"内訳"}</definedName>
    <definedName name="fdfdfd" localSheetId="45" hidden="1">{#N/A,#N/A,FALSE,"内訳"}</definedName>
    <definedName name="fdfdfd" localSheetId="33" hidden="1">{#N/A,#N/A,FALSE,"内訳"}</definedName>
    <definedName name="fdfdfd" localSheetId="46" hidden="1">{#N/A,#N/A,FALSE,"内訳"}</definedName>
    <definedName name="fdfdfd" localSheetId="34" hidden="1">{#N/A,#N/A,FALSE,"内訳"}</definedName>
    <definedName name="fdfdfd" hidden="1">{#N/A,#N/A,FALSE,"内訳"}</definedName>
    <definedName name="FK">17100</definedName>
    <definedName name="ftgyh" localSheetId="32" hidden="1">{#N/A,#N/A,FALSE,"内訳"}</definedName>
    <definedName name="ftgyh" localSheetId="45" hidden="1">{#N/A,#N/A,FALSE,"内訳"}</definedName>
    <definedName name="ftgyh" localSheetId="33" hidden="1">{#N/A,#N/A,FALSE,"内訳"}</definedName>
    <definedName name="ftgyh" localSheetId="46" hidden="1">{#N/A,#N/A,FALSE,"内訳"}</definedName>
    <definedName name="ftgyh" localSheetId="34" hidden="1">{#N/A,#N/A,FALSE,"内訳"}</definedName>
    <definedName name="ftgyh" hidden="1">{#N/A,#N/A,FALSE,"内訳"}</definedName>
    <definedName name="g1_kihon_sisan2" localSheetId="45">#REF!</definedName>
    <definedName name="g1_kihon_sisan2" localSheetId="46">#REF!</definedName>
    <definedName name="g1_kihon_sisan2" localSheetId="26">#REF!</definedName>
    <definedName name="g1_kihon_sisan2" localSheetId="44">#REF!</definedName>
    <definedName name="g1_kihon_sisan2">#REF!</definedName>
    <definedName name="Hazen_H" localSheetId="45">[3]!Hazen_H</definedName>
    <definedName name="Hazen_H" localSheetId="46">[3]!Hazen_H</definedName>
    <definedName name="Hazen_H" localSheetId="26">[3]!Hazen_H</definedName>
    <definedName name="Hazen_H" localSheetId="44">[3]!Hazen_H</definedName>
    <definedName name="Hazen_H">[3]!Hazen_H</definedName>
    <definedName name="Hazen_I" localSheetId="45">[3]!Hazen_I</definedName>
    <definedName name="Hazen_I" localSheetId="46">[3]!Hazen_I</definedName>
    <definedName name="Hazen_I" localSheetId="26">[3]!Hazen_I</definedName>
    <definedName name="Hazen_I" localSheetId="44">[3]!Hazen_I</definedName>
    <definedName name="Hazen_I">[3]!Hazen_I</definedName>
    <definedName name="Hazen_V" localSheetId="45">[3]!Hazen_V</definedName>
    <definedName name="Hazen_V" localSheetId="46">[3]!Hazen_V</definedName>
    <definedName name="Hazen_V" localSheetId="26">[3]!Hazen_V</definedName>
    <definedName name="Hazen_V" localSheetId="44">[3]!Hazen_V</definedName>
    <definedName name="Hazen_V">[3]!Hazen_V</definedName>
    <definedName name="heh" localSheetId="45">#REF!,#REF!,#REF!,#REF!,#REF!,#REF!,#REF!,#REF!</definedName>
    <definedName name="heh" localSheetId="46">#REF!,#REF!,#REF!,#REF!,#REF!,#REF!,#REF!,#REF!</definedName>
    <definedName name="heh" localSheetId="26">#REF!,#REF!,#REF!,#REF!,#REF!,#REF!,#REF!,#REF!</definedName>
    <definedName name="heh" localSheetId="44">#REF!,#REF!,#REF!,#REF!,#REF!,#REF!,#REF!,#REF!</definedName>
    <definedName name="heh">#REF!,#REF!,#REF!,#REF!,#REF!,#REF!,#REF!,#REF!</definedName>
    <definedName name="Ｉ" localSheetId="45">#REF!</definedName>
    <definedName name="Ｉ" localSheetId="46">#REF!</definedName>
    <definedName name="Ｉ" localSheetId="26">#REF!</definedName>
    <definedName name="Ｉ" localSheetId="44">#REF!</definedName>
    <definedName name="Ｉ">#REF!</definedName>
    <definedName name="INPUT" localSheetId="45">#REF!</definedName>
    <definedName name="INPUT" localSheetId="46">#REF!</definedName>
    <definedName name="INPUT" localSheetId="26">#REF!</definedName>
    <definedName name="INPUT" localSheetId="44">#REF!</definedName>
    <definedName name="INPUT">#REF!</definedName>
    <definedName name="KAN" localSheetId="45">[1]本管土工!#REF!</definedName>
    <definedName name="KAN" localSheetId="46">[1]本管土工!#REF!</definedName>
    <definedName name="KAN" localSheetId="26">[1]本管土工!#REF!</definedName>
    <definedName name="KAN" localSheetId="44">[1]本管土工!#REF!</definedName>
    <definedName name="KAN">[1]本管土工!#REF!</definedName>
    <definedName name="KK">22640</definedName>
    <definedName name="L" localSheetId="45">[2]水理計算!#REF!</definedName>
    <definedName name="L" localSheetId="46">[2]水理計算!#REF!</definedName>
    <definedName name="L" localSheetId="26">[2]水理計算!#REF!</definedName>
    <definedName name="L" localSheetId="44">[2]水理計算!#REF!</definedName>
    <definedName name="L">[2]水理計算!#REF!</definedName>
    <definedName name="LOOP1" localSheetId="45">#REF!</definedName>
    <definedName name="LOOP1" localSheetId="46">#REF!</definedName>
    <definedName name="LOOP1" localSheetId="26">#REF!</definedName>
    <definedName name="LOOP1" localSheetId="44">#REF!</definedName>
    <definedName name="LOOP1">#REF!</definedName>
    <definedName name="LOOP2" localSheetId="45">#REF!</definedName>
    <definedName name="LOOP2" localSheetId="46">#REF!</definedName>
    <definedName name="LOOP2" localSheetId="26">#REF!</definedName>
    <definedName name="LOOP2" localSheetId="44">#REF!</definedName>
    <definedName name="LOOP2">#REF!</definedName>
    <definedName name="MAT" localSheetId="45">#REF!</definedName>
    <definedName name="MAT" localSheetId="46">#REF!</definedName>
    <definedName name="MAT" localSheetId="26">#REF!</definedName>
    <definedName name="MAT" localSheetId="44">#REF!</definedName>
    <definedName name="MAT">#REF!</definedName>
    <definedName name="MENU" localSheetId="45">#REF!</definedName>
    <definedName name="MENU" localSheetId="46">#REF!</definedName>
    <definedName name="MENU" localSheetId="26">#REF!</definedName>
    <definedName name="MENU" localSheetId="44">#REF!</definedName>
    <definedName name="MENU">#REF!</definedName>
    <definedName name="N" localSheetId="45">[2]水理計算!#REF!</definedName>
    <definedName name="N" localSheetId="46">[2]水理計算!#REF!</definedName>
    <definedName name="N" localSheetId="26">[2]水理計算!#REF!</definedName>
    <definedName name="N" localSheetId="44">[2]水理計算!#REF!</definedName>
    <definedName name="N">[2]水理計算!#REF!</definedName>
    <definedName name="nn" localSheetId="32" hidden="1">{#N/A,#N/A,FALSE,"内訳"}</definedName>
    <definedName name="nn" localSheetId="45" hidden="1">{#N/A,#N/A,FALSE,"内訳"}</definedName>
    <definedName name="nn" localSheetId="33" hidden="1">{#N/A,#N/A,FALSE,"内訳"}</definedName>
    <definedName name="nn" localSheetId="46" hidden="1">{#N/A,#N/A,FALSE,"内訳"}</definedName>
    <definedName name="nn" localSheetId="34" hidden="1">{#N/A,#N/A,FALSE,"内訳"}</definedName>
    <definedName name="nn" hidden="1">{#N/A,#N/A,FALSE,"内訳"}</definedName>
    <definedName name="NNN" localSheetId="45">#REF!</definedName>
    <definedName name="NNN" localSheetId="46">#REF!</definedName>
    <definedName name="NNN" localSheetId="26">#REF!</definedName>
    <definedName name="NNN" localSheetId="44">#REF!</definedName>
    <definedName name="NNN">#REF!</definedName>
    <definedName name="P" localSheetId="45">[2]水理計算!#REF!</definedName>
    <definedName name="P" localSheetId="46">[2]水理計算!#REF!</definedName>
    <definedName name="P" localSheetId="26">[2]水理計算!#REF!</definedName>
    <definedName name="P" localSheetId="44">[2]水理計算!#REF!</definedName>
    <definedName name="P">[2]水理計算!#REF!</definedName>
    <definedName name="PAC単価">[4]入力!$B$48</definedName>
    <definedName name="ＰＣ鋼棒" localSheetId="45">#REF!</definedName>
    <definedName name="ＰＣ鋼棒" localSheetId="46">#REF!</definedName>
    <definedName name="ＰＣ鋼棒" localSheetId="26">#REF!</definedName>
    <definedName name="ＰＣ鋼棒" localSheetId="44">#REF!</definedName>
    <definedName name="ＰＣ鋼棒">#REF!</definedName>
    <definedName name="poi" localSheetId="32" hidden="1">{#N/A,#N/A,FALSE,"内訳"}</definedName>
    <definedName name="poi" localSheetId="45" hidden="1">{#N/A,#N/A,FALSE,"内訳"}</definedName>
    <definedName name="poi" localSheetId="33" hidden="1">{#N/A,#N/A,FALSE,"内訳"}</definedName>
    <definedName name="poi" localSheetId="46" hidden="1">{#N/A,#N/A,FALSE,"内訳"}</definedName>
    <definedName name="poi" localSheetId="34" hidden="1">{#N/A,#N/A,FALSE,"内訳"}</definedName>
    <definedName name="poi" hidden="1">{#N/A,#N/A,FALSE,"内訳"}</definedName>
    <definedName name="pr" localSheetId="45">[2]水理計算!#REF!</definedName>
    <definedName name="pr" localSheetId="46">[2]水理計算!#REF!</definedName>
    <definedName name="pr" localSheetId="26">[2]水理計算!#REF!</definedName>
    <definedName name="pr" localSheetId="44">[2]水理計算!#REF!</definedName>
    <definedName name="pr">[2]水理計算!#REF!</definedName>
    <definedName name="PRINT" localSheetId="45">#REF!</definedName>
    <definedName name="PRINT" localSheetId="46">#REF!</definedName>
    <definedName name="PRINT" localSheetId="26">#REF!</definedName>
    <definedName name="PRINT" localSheetId="44">#REF!</definedName>
    <definedName name="PRINT">#REF!</definedName>
    <definedName name="_xlnm.Print_Area" localSheetId="29">'様式Ⅰ-10（B-3）'!$B$1:$K$46</definedName>
    <definedName name="_xlnm.Print_Area" localSheetId="30">'様式Ⅰ-11（B-4）'!$B$1:$E$34</definedName>
    <definedName name="_xlnm.Print_Area" localSheetId="31">'様式Ⅰ-12（Ｃ）'!$B$1:$H$23</definedName>
    <definedName name="_xlnm.Print_Area" localSheetId="32">'様式Ⅰ-12-1（総括表）'!$C$2:$AH$67</definedName>
    <definedName name="_xlnm.Print_Area" localSheetId="45">'様式Ⅰ-12-1（総括表） 【記入方法】'!$C$2:$U$115</definedName>
    <definedName name="_xlnm.Print_Area" localSheetId="46">'様式Ⅰ-12-2（提案単価の範囲と汚泥量比率）【記入方法】'!$A$1:$AD$71</definedName>
    <definedName name="_xlnm.Print_Area" localSheetId="34">'様式Ⅰ-12-3（汚泥量頻度分布表）'!$A$1:$AC$170</definedName>
    <definedName name="_xlnm.Print_Area" localSheetId="35">'様式Ⅰ-13（C-1）'!$B$1:$I$59</definedName>
    <definedName name="_xlnm.Print_Area" localSheetId="36">'様式Ⅰ-14（Ｃ-2）'!$B$1:$G$32</definedName>
    <definedName name="_xlnm.Print_Area" localSheetId="37">'様式Ⅰ-14-1（C-2-1）'!$B$1:$I$61</definedName>
    <definedName name="_xlnm.Print_Area" localSheetId="38">'様式Ⅰ-14-2（C-2-2）'!$B$1:$I$61</definedName>
    <definedName name="_xlnm.Print_Area" localSheetId="39">'様式Ⅰ-15（Ｃ-3）'!$B$1:$Z$17</definedName>
    <definedName name="_xlnm.Print_Area" localSheetId="40">'様式Ⅰ-15-1（Ｃ-3-1）'!$B$1:$Z$67</definedName>
    <definedName name="_xlnm.Print_Area" localSheetId="41">'様式Ⅰ-15-2（C-3-2)'!$B$1:$Z$39</definedName>
    <definedName name="_xlnm.Print_Area" localSheetId="42">'様式Ⅰ-15-3（Ⅽ-3-3）'!$B$1:$H$19</definedName>
    <definedName name="_xlnm.Print_Area" localSheetId="43">'様式Ⅰ-16（Ｃ-4）'!$B$1:$E$37</definedName>
    <definedName name="_xlnm.Print_Area" localSheetId="0">'様式Ⅰ-3（Ａ）'!$B$1:$R$31</definedName>
    <definedName name="_xlnm.Print_Area" localSheetId="1">'様式Ⅰ-4（Ａ－１）'!$B$1:$N$34</definedName>
    <definedName name="_xlnm.Print_Area" localSheetId="2">'様式Ⅰ-4-1 【調査費】'!$B$1:$M$29</definedName>
    <definedName name="_xlnm.Print_Area" localSheetId="3">'様式Ⅰ-4-2 【設計費】'!$B$1:$M$29</definedName>
    <definedName name="_xlnm.Print_Area" localSheetId="4">'様式Ⅰ-4-3-1 【建設費(舞洲①)】'!$B$1:$M$29</definedName>
    <definedName name="_xlnm.Print_Area" localSheetId="13">'様式Ⅰ-4-3-10 【建設費(此花②)】'!$B$1:$M$29</definedName>
    <definedName name="_xlnm.Print_Area" localSheetId="14">'様式Ⅰ-4-3-11 【建設費(此花③)】'!$B$1:$M$29</definedName>
    <definedName name="_xlnm.Print_Area" localSheetId="15">'様式Ⅰ-4-3-12 【建設費(此花④)】'!$B$1:$M$29</definedName>
    <definedName name="_xlnm.Print_Area" localSheetId="5">'様式Ⅰ-4-3-2 【建設費(舞洲②)】'!$B$1:$M$29</definedName>
    <definedName name="_xlnm.Print_Area" localSheetId="6">'様式Ⅰ-4-3-3 【建設費(舞洲③)】'!$B$1:$M$29</definedName>
    <definedName name="_xlnm.Print_Area" localSheetId="7">'様式Ⅰ-4-3-4 【建設費(舞洲④)】'!$B$1:$M$29</definedName>
    <definedName name="_xlnm.Print_Area" localSheetId="8">'様式Ⅰ-4-3-5 【建設費(平野①)】'!$B$1:$M$29</definedName>
    <definedName name="_xlnm.Print_Area" localSheetId="9">'様式Ⅰ-4-3-6 【建設費(平野②)】'!$B$1:$M$29</definedName>
    <definedName name="_xlnm.Print_Area" localSheetId="10">'様式Ⅰ-4-3-7 【建設費(平野③)】'!$B$1:$M$29</definedName>
    <definedName name="_xlnm.Print_Area" localSheetId="11">'様式Ⅰ-4-3-8 【建設費(平野④)】'!$B$1:$M$29</definedName>
    <definedName name="_xlnm.Print_Area" localSheetId="12">'様式Ⅰ-4-3-9 【建設費(此花①)】'!$B$1:$M$29</definedName>
    <definedName name="_xlnm.Print_Area" localSheetId="16">'様式Ⅰ-4-4 【工事監理費】'!$B$1:$M$29</definedName>
    <definedName name="_xlnm.Print_Area" localSheetId="17">'様式Ⅰ-5（Ａ－２）'!$B$1:$R$21</definedName>
    <definedName name="_xlnm.Print_Area" localSheetId="18">'様式Ⅰ-5-1 【解体・撤去 調査費】'!$B$1:$Q$28</definedName>
    <definedName name="_xlnm.Print_Area" localSheetId="19">'様式Ⅰ-5-2 【解体・撤去 設計費】'!$B$1:$Q$28</definedName>
    <definedName name="_xlnm.Print_Area" localSheetId="20">'様式Ⅰ-5-3 【工事費(舞洲)】'!$B$1:$Q$28</definedName>
    <definedName name="_xlnm.Print_Area" localSheetId="21">'様式Ⅰ-5-4 【工事費(平野)】'!$B$1:$Q$28</definedName>
    <definedName name="_xlnm.Print_Area" localSheetId="22">'様式Ⅰ-5-5 【工事費(此花)】'!$B$1:$Q$28</definedName>
    <definedName name="_xlnm.Print_Area" localSheetId="23">'様式Ⅰ-5-6 【解体・撤去 　工事監理費】'!$B$1:$Q$28</definedName>
    <definedName name="_xlnm.Print_Area" localSheetId="24">'様式Ⅰ-6（Ａ－３）'!$B$1:$N$20</definedName>
    <definedName name="_xlnm.Print_Area" localSheetId="25">'様式Ⅰ-7（B）'!$B$1:$H$22</definedName>
    <definedName name="_xlnm.Print_Area" localSheetId="26">'様式Ⅰ-7-1（総括表）'!$C$1:$P$44</definedName>
    <definedName name="_xlnm.Print_Area" localSheetId="44">'様式Ⅰ-7-1（総括表）【 記入方法 】'!$C$1:$P$45</definedName>
    <definedName name="_xlnm.Print_Area" localSheetId="27">'様式Ⅰ-8（B-1）'!$B$1:$H$59</definedName>
    <definedName name="_xlnm.Print_Area" localSheetId="28">'様式Ⅰ-9（B-２）'!$B$1:$H$34</definedName>
    <definedName name="Print_Area_MI" localSheetId="45">#REF!</definedName>
    <definedName name="Print_Area_MI" localSheetId="46">#REF!</definedName>
    <definedName name="Print_Area_MI" localSheetId="26">#REF!</definedName>
    <definedName name="Print_Area_MI" localSheetId="44">#REF!</definedName>
    <definedName name="Print_Area_MI">#REF!</definedName>
    <definedName name="qwer" localSheetId="32" hidden="1">{#N/A,#N/A,FALSE,"内訳"}</definedName>
    <definedName name="qwer" localSheetId="45" hidden="1">{#N/A,#N/A,FALSE,"内訳"}</definedName>
    <definedName name="qwer" localSheetId="33" hidden="1">{#N/A,#N/A,FALSE,"内訳"}</definedName>
    <definedName name="qwer" localSheetId="46" hidden="1">{#N/A,#N/A,FALSE,"内訳"}</definedName>
    <definedName name="qwer" localSheetId="34" hidden="1">{#N/A,#N/A,FALSE,"内訳"}</definedName>
    <definedName name="qwer" hidden="1">{#N/A,#N/A,FALSE,"内訳"}</definedName>
    <definedName name="rere" localSheetId="32" hidden="1">{#N/A,#N/A,FALSE,"内訳"}</definedName>
    <definedName name="rere" localSheetId="45" hidden="1">{#N/A,#N/A,FALSE,"内訳"}</definedName>
    <definedName name="rere" localSheetId="33" hidden="1">{#N/A,#N/A,FALSE,"内訳"}</definedName>
    <definedName name="rere" localSheetId="46" hidden="1">{#N/A,#N/A,FALSE,"内訳"}</definedName>
    <definedName name="rere" localSheetId="34" hidden="1">{#N/A,#N/A,FALSE,"内訳"}</definedName>
    <definedName name="rere" hidden="1">{#N/A,#N/A,FALSE,"内訳"}</definedName>
    <definedName name="sdas" localSheetId="32" hidden="1">{#N/A,#N/A,FALSE,"内訳"}</definedName>
    <definedName name="sdas" localSheetId="45" hidden="1">{#N/A,#N/A,FALSE,"内訳"}</definedName>
    <definedName name="sdas" localSheetId="33" hidden="1">{#N/A,#N/A,FALSE,"内訳"}</definedName>
    <definedName name="sdas" localSheetId="46" hidden="1">{#N/A,#N/A,FALSE,"内訳"}</definedName>
    <definedName name="sdas" localSheetId="34" hidden="1">{#N/A,#N/A,FALSE,"内訳"}</definedName>
    <definedName name="sdas" hidden="1">{#N/A,#N/A,FALSE,"内訳"}</definedName>
    <definedName name="ｓｄｆｇ" localSheetId="45">#REF!</definedName>
    <definedName name="ｓｄｆｇ" localSheetId="46">#REF!</definedName>
    <definedName name="ｓｄｆｇ" localSheetId="26">#REF!</definedName>
    <definedName name="ｓｄｆｇ" localSheetId="44">#REF!</definedName>
    <definedName name="ｓｄｆｇ">#REF!</definedName>
    <definedName name="SS" localSheetId="45">#REF!</definedName>
    <definedName name="SS" localSheetId="46">#REF!</definedName>
    <definedName name="SS" localSheetId="26">#REF!</definedName>
    <definedName name="SS" localSheetId="44">#REF!</definedName>
    <definedName name="SS">#REF!</definedName>
    <definedName name="ｔ＿１" localSheetId="45">#REF!</definedName>
    <definedName name="ｔ＿１" localSheetId="46">#REF!</definedName>
    <definedName name="ｔ＿１" localSheetId="26">#REF!</definedName>
    <definedName name="ｔ＿１" localSheetId="44">#REF!</definedName>
    <definedName name="ｔ＿１">#REF!</definedName>
    <definedName name="ｔ＿２" localSheetId="45">#REF!</definedName>
    <definedName name="ｔ＿２" localSheetId="46">#REF!</definedName>
    <definedName name="ｔ＿２" localSheetId="26">#REF!</definedName>
    <definedName name="ｔ＿２" localSheetId="44">#REF!</definedName>
    <definedName name="ｔ＿２">#REF!</definedName>
    <definedName name="tejetsj">'[5]設計書 (原紙)'!$B$24:$B$29,'[5]設計書 (原紙)'!$B$34:$B$59,'[5]設計書 (原紙)'!$B$61:$B$88,'[5]設計書 (原紙)'!$B$93:$B$118,'[5]設計書 (原紙)'!$B$179:$B$206,'[5]設計書 (原紙)'!$B$211:$B$236,'[5]設計書 (原紙)'!$B$238:$B$265,'[5]設計書 (原紙)'!$B$270:$B$295</definedName>
    <definedName name="v" localSheetId="45">[3]!V</definedName>
    <definedName name="v" localSheetId="46">[3]!V</definedName>
    <definedName name="v" localSheetId="26">[3]!V</definedName>
    <definedName name="v" localSheetId="44">[3]!V</definedName>
    <definedName name="v">[3]!V</definedName>
    <definedName name="wert" localSheetId="32" hidden="1">{#N/A,#N/A,FALSE,"内訳"}</definedName>
    <definedName name="wert" localSheetId="45" hidden="1">{#N/A,#N/A,FALSE,"内訳"}</definedName>
    <definedName name="wert" localSheetId="33" hidden="1">{#N/A,#N/A,FALSE,"内訳"}</definedName>
    <definedName name="wert" localSheetId="46" hidden="1">{#N/A,#N/A,FALSE,"内訳"}</definedName>
    <definedName name="wert" localSheetId="34" hidden="1">{#N/A,#N/A,FALSE,"内訳"}</definedName>
    <definedName name="wert" hidden="1">{#N/A,#N/A,FALSE,"内訳"}</definedName>
    <definedName name="Weston" localSheetId="45">[3]!Weston</definedName>
    <definedName name="Weston" localSheetId="46">[3]!Weston</definedName>
    <definedName name="Weston" localSheetId="26">[3]!Weston</definedName>
    <definedName name="Weston" localSheetId="44">[3]!Weston</definedName>
    <definedName name="Weston">[3]!Weston</definedName>
    <definedName name="wrn.レポート." localSheetId="32" hidden="1">{#N/A,#N/A,FALSE,"内訳"}</definedName>
    <definedName name="wrn.レポート." localSheetId="45" hidden="1">{#N/A,#N/A,FALSE,"内訳"}</definedName>
    <definedName name="wrn.レポート." localSheetId="33" hidden="1">{#N/A,#N/A,FALSE,"内訳"}</definedName>
    <definedName name="wrn.レポート." localSheetId="46" hidden="1">{#N/A,#N/A,FALSE,"内訳"}</definedName>
    <definedName name="wrn.レポート." localSheetId="34" hidden="1">{#N/A,#N/A,FALSE,"内訳"}</definedName>
    <definedName name="wrn.レポート." hidden="1">{#N/A,#N/A,FALSE,"内訳"}</definedName>
    <definedName name="wrt" localSheetId="32" hidden="1">{#N/A,#N/A,FALSE,"内訳"}</definedName>
    <definedName name="wrt" localSheetId="45" hidden="1">{#N/A,#N/A,FALSE,"内訳"}</definedName>
    <definedName name="wrt" localSheetId="33" hidden="1">{#N/A,#N/A,FALSE,"内訳"}</definedName>
    <definedName name="wrt" localSheetId="46" hidden="1">{#N/A,#N/A,FALSE,"内訳"}</definedName>
    <definedName name="wrt" localSheetId="34" hidden="1">{#N/A,#N/A,FALSE,"内訳"}</definedName>
    <definedName name="wrt" hidden="1">{#N/A,#N/A,FALSE,"内訳"}</definedName>
    <definedName name="Z" localSheetId="45">#REF!</definedName>
    <definedName name="Z" localSheetId="46">#REF!</definedName>
    <definedName name="Z" localSheetId="26">#REF!</definedName>
    <definedName name="Z" localSheetId="44">#REF!</definedName>
    <definedName name="Z">#REF!</definedName>
    <definedName name="Z_21A50F23_0A19_4E8E_B5C9_B84886CE66B2_.wvu.Cols" localSheetId="2" hidden="1">'様式Ⅰ-4-1 【調査費】'!$P:$P</definedName>
    <definedName name="Z_21A50F23_0A19_4E8E_B5C9_B84886CE66B2_.wvu.Cols" localSheetId="3" hidden="1">'様式Ⅰ-4-2 【設計費】'!$P:$P</definedName>
    <definedName name="Z_21A50F23_0A19_4E8E_B5C9_B84886CE66B2_.wvu.Cols" localSheetId="4" hidden="1">'様式Ⅰ-4-3-1 【建設費(舞洲①)】'!$P:$P</definedName>
    <definedName name="Z_21A50F23_0A19_4E8E_B5C9_B84886CE66B2_.wvu.Cols" localSheetId="13" hidden="1">'様式Ⅰ-4-3-10 【建設費(此花②)】'!$P:$P</definedName>
    <definedName name="Z_21A50F23_0A19_4E8E_B5C9_B84886CE66B2_.wvu.Cols" localSheetId="14" hidden="1">'様式Ⅰ-4-3-11 【建設費(此花③)】'!$P:$P</definedName>
    <definedName name="Z_21A50F23_0A19_4E8E_B5C9_B84886CE66B2_.wvu.Cols" localSheetId="15" hidden="1">'様式Ⅰ-4-3-12 【建設費(此花④)】'!$P:$P</definedName>
    <definedName name="Z_21A50F23_0A19_4E8E_B5C9_B84886CE66B2_.wvu.Cols" localSheetId="5" hidden="1">'様式Ⅰ-4-3-2 【建設費(舞洲②)】'!$P:$P</definedName>
    <definedName name="Z_21A50F23_0A19_4E8E_B5C9_B84886CE66B2_.wvu.Cols" localSheetId="6" hidden="1">'様式Ⅰ-4-3-3 【建設費(舞洲③)】'!$P:$P</definedName>
    <definedName name="Z_21A50F23_0A19_4E8E_B5C9_B84886CE66B2_.wvu.Cols" localSheetId="7" hidden="1">'様式Ⅰ-4-3-4 【建設費(舞洲④)】'!$P:$P</definedName>
    <definedName name="Z_21A50F23_0A19_4E8E_B5C9_B84886CE66B2_.wvu.Cols" localSheetId="8" hidden="1">'様式Ⅰ-4-3-5 【建設費(平野①)】'!$P:$P</definedName>
    <definedName name="Z_21A50F23_0A19_4E8E_B5C9_B84886CE66B2_.wvu.Cols" localSheetId="9" hidden="1">'様式Ⅰ-4-3-6 【建設費(平野②)】'!$P:$P</definedName>
    <definedName name="Z_21A50F23_0A19_4E8E_B5C9_B84886CE66B2_.wvu.Cols" localSheetId="10" hidden="1">'様式Ⅰ-4-3-7 【建設費(平野③)】'!$P:$P</definedName>
    <definedName name="Z_21A50F23_0A19_4E8E_B5C9_B84886CE66B2_.wvu.Cols" localSheetId="11" hidden="1">'様式Ⅰ-4-3-8 【建設費(平野④)】'!$P:$P</definedName>
    <definedName name="Z_21A50F23_0A19_4E8E_B5C9_B84886CE66B2_.wvu.Cols" localSheetId="12" hidden="1">'様式Ⅰ-4-3-9 【建設費(此花①)】'!$P:$P</definedName>
    <definedName name="Z_21A50F23_0A19_4E8E_B5C9_B84886CE66B2_.wvu.Cols" localSheetId="16" hidden="1">'様式Ⅰ-4-4 【工事監理費】'!$P:$P</definedName>
    <definedName name="Z_21A50F23_0A19_4E8E_B5C9_B84886CE66B2_.wvu.Cols" localSheetId="18" hidden="1">'様式Ⅰ-5-1 【解体・撤去 調査費】'!$T:$T</definedName>
    <definedName name="Z_21A50F23_0A19_4E8E_B5C9_B84886CE66B2_.wvu.Cols" localSheetId="19" hidden="1">'様式Ⅰ-5-2 【解体・撤去 設計費】'!$T:$T</definedName>
    <definedName name="Z_21A50F23_0A19_4E8E_B5C9_B84886CE66B2_.wvu.Cols" localSheetId="20" hidden="1">'様式Ⅰ-5-3 【工事費(舞洲)】'!$T:$T</definedName>
    <definedName name="Z_21A50F23_0A19_4E8E_B5C9_B84886CE66B2_.wvu.Cols" localSheetId="21" hidden="1">'様式Ⅰ-5-4 【工事費(平野)】'!$T:$T</definedName>
    <definedName name="Z_21A50F23_0A19_4E8E_B5C9_B84886CE66B2_.wvu.Cols" localSheetId="22" hidden="1">'様式Ⅰ-5-5 【工事費(此花)】'!$T:$T</definedName>
    <definedName name="Z_21A50F23_0A19_4E8E_B5C9_B84886CE66B2_.wvu.Cols" localSheetId="23" hidden="1">'様式Ⅰ-5-6 【解体・撤去 　工事監理費】'!$T:$T</definedName>
    <definedName name="Z_21A50F23_0A19_4E8E_B5C9_B84886CE66B2_.wvu.PrintArea" localSheetId="2" hidden="1">'様式Ⅰ-4-1 【調査費】'!$B$1:$M$29</definedName>
    <definedName name="Z_21A50F23_0A19_4E8E_B5C9_B84886CE66B2_.wvu.PrintArea" localSheetId="3" hidden="1">'様式Ⅰ-4-2 【設計費】'!$B$1:$M$29</definedName>
    <definedName name="Z_21A50F23_0A19_4E8E_B5C9_B84886CE66B2_.wvu.PrintArea" localSheetId="4" hidden="1">'様式Ⅰ-4-3-1 【建設費(舞洲①)】'!$B$1:$M$29</definedName>
    <definedName name="Z_21A50F23_0A19_4E8E_B5C9_B84886CE66B2_.wvu.PrintArea" localSheetId="13" hidden="1">'様式Ⅰ-4-3-10 【建設費(此花②)】'!$B$1:$M$29</definedName>
    <definedName name="Z_21A50F23_0A19_4E8E_B5C9_B84886CE66B2_.wvu.PrintArea" localSheetId="14" hidden="1">'様式Ⅰ-4-3-11 【建設費(此花③)】'!$B$1:$M$29</definedName>
    <definedName name="Z_21A50F23_0A19_4E8E_B5C9_B84886CE66B2_.wvu.PrintArea" localSheetId="15" hidden="1">'様式Ⅰ-4-3-12 【建設費(此花④)】'!$B$1:$M$29</definedName>
    <definedName name="Z_21A50F23_0A19_4E8E_B5C9_B84886CE66B2_.wvu.PrintArea" localSheetId="5" hidden="1">'様式Ⅰ-4-3-2 【建設費(舞洲②)】'!$B$1:$M$29</definedName>
    <definedName name="Z_21A50F23_0A19_4E8E_B5C9_B84886CE66B2_.wvu.PrintArea" localSheetId="6" hidden="1">'様式Ⅰ-4-3-3 【建設費(舞洲③)】'!$B$1:$M$29</definedName>
    <definedName name="Z_21A50F23_0A19_4E8E_B5C9_B84886CE66B2_.wvu.PrintArea" localSheetId="7" hidden="1">'様式Ⅰ-4-3-4 【建設費(舞洲④)】'!$B$1:$M$29</definedName>
    <definedName name="Z_21A50F23_0A19_4E8E_B5C9_B84886CE66B2_.wvu.PrintArea" localSheetId="8" hidden="1">'様式Ⅰ-4-3-5 【建設費(平野①)】'!$B$1:$M$29</definedName>
    <definedName name="Z_21A50F23_0A19_4E8E_B5C9_B84886CE66B2_.wvu.PrintArea" localSheetId="9" hidden="1">'様式Ⅰ-4-3-6 【建設費(平野②)】'!$B$1:$M$29</definedName>
    <definedName name="Z_21A50F23_0A19_4E8E_B5C9_B84886CE66B2_.wvu.PrintArea" localSheetId="10" hidden="1">'様式Ⅰ-4-3-7 【建設費(平野③)】'!$B$1:$M$29</definedName>
    <definedName name="Z_21A50F23_0A19_4E8E_B5C9_B84886CE66B2_.wvu.PrintArea" localSheetId="11" hidden="1">'様式Ⅰ-4-3-8 【建設費(平野④)】'!$B$1:$M$29</definedName>
    <definedName name="Z_21A50F23_0A19_4E8E_B5C9_B84886CE66B2_.wvu.PrintArea" localSheetId="12" hidden="1">'様式Ⅰ-4-3-9 【建設費(此花①)】'!$B$1:$M$29</definedName>
    <definedName name="Z_21A50F23_0A19_4E8E_B5C9_B84886CE66B2_.wvu.PrintArea" localSheetId="16" hidden="1">'様式Ⅰ-4-4 【工事監理費】'!$B$1:$M$29</definedName>
    <definedName name="Z_21A50F23_0A19_4E8E_B5C9_B84886CE66B2_.wvu.PrintArea" localSheetId="18" hidden="1">'様式Ⅰ-5-1 【解体・撤去 調査費】'!$B$1:$Q$28</definedName>
    <definedName name="Z_21A50F23_0A19_4E8E_B5C9_B84886CE66B2_.wvu.PrintArea" localSheetId="19" hidden="1">'様式Ⅰ-5-2 【解体・撤去 設計費】'!$B$1:$Q$28</definedName>
    <definedName name="Z_21A50F23_0A19_4E8E_B5C9_B84886CE66B2_.wvu.PrintArea" localSheetId="20" hidden="1">'様式Ⅰ-5-3 【工事費(舞洲)】'!$B$1:$Q$28</definedName>
    <definedName name="Z_21A50F23_0A19_4E8E_B5C9_B84886CE66B2_.wvu.PrintArea" localSheetId="21" hidden="1">'様式Ⅰ-5-4 【工事費(平野)】'!$B$1:$Q$28</definedName>
    <definedName name="Z_21A50F23_0A19_4E8E_B5C9_B84886CE66B2_.wvu.PrintArea" localSheetId="22" hidden="1">'様式Ⅰ-5-5 【工事費(此花)】'!$B$1:$Q$28</definedName>
    <definedName name="Z_21A50F23_0A19_4E8E_B5C9_B84886CE66B2_.wvu.PrintArea" localSheetId="23" hidden="1">'様式Ⅰ-5-6 【解体・撤去 　工事監理費】'!$B$1:$Q$28</definedName>
    <definedName name="ＺＢ" localSheetId="45">#REF!</definedName>
    <definedName name="ＺＢ" localSheetId="46">#REF!</definedName>
    <definedName name="ＺＢ" localSheetId="26">#REF!</definedName>
    <definedName name="ＺＢ" localSheetId="44">#REF!</definedName>
    <definedName name="ＺＢ">#REF!</definedName>
    <definedName name="ＺＬ" localSheetId="45">#REF!</definedName>
    <definedName name="ＺＬ" localSheetId="46">#REF!</definedName>
    <definedName name="ＺＬ" localSheetId="26">#REF!</definedName>
    <definedName name="ＺＬ" localSheetId="44">#REF!</definedName>
    <definedName name="ＺＬ">#REF!</definedName>
    <definedName name="ZZZZZ" localSheetId="45">#REF!</definedName>
    <definedName name="ZZZZZ" localSheetId="46">#REF!</definedName>
    <definedName name="ZZZZZ" localSheetId="26">#REF!</definedName>
    <definedName name="ZZZZZ" localSheetId="44">#REF!</definedName>
    <definedName name="ZZZZZ">#REF!</definedName>
    <definedName name="あい" localSheetId="45">#REF!</definedName>
    <definedName name="あい" localSheetId="46">#REF!</definedName>
    <definedName name="あい" localSheetId="26">#REF!</definedName>
    <definedName name="あい" localSheetId="44">#REF!</definedName>
    <definedName name="あい">#REF!</definedName>
    <definedName name="あさ" localSheetId="45">#REF!</definedName>
    <definedName name="あさ" localSheetId="46">#REF!</definedName>
    <definedName name="あさ" localSheetId="26">#REF!</definedName>
    <definedName name="あさ" localSheetId="44">#REF!</definedName>
    <definedName name="あさ">#REF!</definedName>
    <definedName name="ｵﾘﾌｨｽ" localSheetId="45">#REF!</definedName>
    <definedName name="ｵﾘﾌｨｽ" localSheetId="46">#REF!</definedName>
    <definedName name="ｵﾘﾌｨｽ" localSheetId="26">#REF!</definedName>
    <definedName name="ｵﾘﾌｨｽ" localSheetId="44">#REF!</definedName>
    <definedName name="ｵﾘﾌｨｽ">#REF!</definedName>
    <definedName name="クエン酸種別">[4]入力!$D$50</definedName>
    <definedName name="クエン酸単価">[4]入力!$B$50</definedName>
    <definedName name="ｺﾞﾑ支承材＿タイプ" localSheetId="45">#REF!</definedName>
    <definedName name="ｺﾞﾑ支承材＿タイプ" localSheetId="46">#REF!</definedName>
    <definedName name="ｺﾞﾑ支承材＿タイプ" localSheetId="26">#REF!</definedName>
    <definedName name="ｺﾞﾑ支承材＿タイプ" localSheetId="44">#REF!</definedName>
    <definedName name="ｺﾞﾑ支承材＿タイプ">#REF!</definedName>
    <definedName name="ｺﾝｸﾘｰﾄ＿160" localSheetId="45">#REF!</definedName>
    <definedName name="ｺﾝｸﾘｰﾄ＿160" localSheetId="46">#REF!</definedName>
    <definedName name="ｺﾝｸﾘｰﾄ＿160" localSheetId="26">#REF!</definedName>
    <definedName name="ｺﾝｸﾘｰﾄ＿160" localSheetId="44">#REF!</definedName>
    <definedName name="ｺﾝｸﾘｰﾄ＿160">#REF!</definedName>
    <definedName name="ｺﾝｸﾘｰﾄ＿210" localSheetId="45">#REF!</definedName>
    <definedName name="ｺﾝｸﾘｰﾄ＿210" localSheetId="46">#REF!</definedName>
    <definedName name="ｺﾝｸﾘｰﾄ＿210" localSheetId="26">#REF!</definedName>
    <definedName name="ｺﾝｸﾘｰﾄ＿210" localSheetId="44">#REF!</definedName>
    <definedName name="ｺﾝｸﾘｰﾄ＿210">#REF!</definedName>
    <definedName name="ｼｰｽﾊﾟｯｷﾝ" localSheetId="45">#REF!</definedName>
    <definedName name="ｼｰｽﾊﾟｯｷﾝ" localSheetId="46">#REF!</definedName>
    <definedName name="ｼｰｽﾊﾟｯｷﾝ" localSheetId="26">#REF!</definedName>
    <definedName name="ｼｰｽﾊﾟｯｷﾝ" localSheetId="44">#REF!</definedName>
    <definedName name="ｼｰｽﾊﾟｯｷﾝ">#REF!</definedName>
    <definedName name="ｼｰｽﾊﾟｯｷﾝ＿タイプ" localSheetId="45">#REF!</definedName>
    <definedName name="ｼｰｽﾊﾟｯｷﾝ＿タイプ" localSheetId="46">#REF!</definedName>
    <definedName name="ｼｰｽﾊﾟｯｷﾝ＿タイプ" localSheetId="26">#REF!</definedName>
    <definedName name="ｼｰｽﾊﾟｯｷﾝ＿タイプ" localSheetId="44">#REF!</definedName>
    <definedName name="ｼｰｽﾊﾟｯｷﾝ＿タイプ">#REF!</definedName>
    <definedName name="ｼﾞｮｲﾝﾄ＿タイプ" localSheetId="45">#REF!</definedName>
    <definedName name="ｼﾞｮｲﾝﾄ＿タイプ" localSheetId="46">#REF!</definedName>
    <definedName name="ｼﾞｮｲﾝﾄ＿タイプ" localSheetId="26">#REF!</definedName>
    <definedName name="ｼﾞｮｲﾝﾄ＿タイプ" localSheetId="44">#REF!</definedName>
    <definedName name="ｼﾞｮｲﾝﾄ＿タイプ">#REF!</definedName>
    <definedName name="ｼﾞｮｲﾝﾄﾊﾟｯｷﾝ" localSheetId="45">#REF!</definedName>
    <definedName name="ｼﾞｮｲﾝﾄﾊﾟｯｷﾝ" localSheetId="46">#REF!</definedName>
    <definedName name="ｼﾞｮｲﾝﾄﾊﾟｯｷﾝ" localSheetId="26">#REF!</definedName>
    <definedName name="ｼﾞｮｲﾝﾄﾊﾟｯｷﾝ" localSheetId="44">#REF!</definedName>
    <definedName name="ｼﾞｮｲﾝﾄﾊﾟｯｷﾝ">#REF!</definedName>
    <definedName name="ス＿１">[6]データ!$P$40</definedName>
    <definedName name="ス＿１Ｂ" localSheetId="45">#REF!</definedName>
    <definedName name="ス＿１Ｂ" localSheetId="46">#REF!</definedName>
    <definedName name="ス＿１Ｂ" localSheetId="26">#REF!</definedName>
    <definedName name="ス＿１Ｂ" localSheetId="44">#REF!</definedName>
    <definedName name="ス＿１Ｂ">#REF!</definedName>
    <definedName name="ス＿１Ｈ" localSheetId="45">#REF!</definedName>
    <definedName name="ス＿１Ｈ" localSheetId="46">#REF!</definedName>
    <definedName name="ス＿１Ｈ" localSheetId="26">#REF!</definedName>
    <definedName name="ス＿１Ｈ" localSheetId="44">#REF!</definedName>
    <definedName name="ス＿１Ｈ">#REF!</definedName>
    <definedName name="ス＿２Ｂ" localSheetId="45">#REF!</definedName>
    <definedName name="ス＿２Ｂ" localSheetId="46">#REF!</definedName>
    <definedName name="ス＿２Ｂ" localSheetId="26">#REF!</definedName>
    <definedName name="ス＿２Ｂ" localSheetId="44">#REF!</definedName>
    <definedName name="ス＿２Ｂ">#REF!</definedName>
    <definedName name="ス＿２Ｈ" localSheetId="45">#REF!</definedName>
    <definedName name="ス＿２Ｈ" localSheetId="46">#REF!</definedName>
    <definedName name="ス＿２Ｈ" localSheetId="26">#REF!</definedName>
    <definedName name="ス＿２Ｈ" localSheetId="44">#REF!</definedName>
    <definedName name="ス＿２Ｈ">#REF!</definedName>
    <definedName name="ス＿２Ｌ">[6]新データ!$B$25</definedName>
    <definedName name="ス＿２列">[6]新データ!$B$47</definedName>
    <definedName name="ス＿３Ｌ">[6]新データ!$B$30</definedName>
    <definedName name="ス＿４Ｌ">[6]新データ!$B$35</definedName>
    <definedName name="ス２＿列数" localSheetId="45">#REF!</definedName>
    <definedName name="ス２＿列数" localSheetId="46">#REF!</definedName>
    <definedName name="ス２＿列数" localSheetId="26">#REF!</definedName>
    <definedName name="ス２＿列数" localSheetId="44">#REF!</definedName>
    <definedName name="ス２＿列数">#REF!</definedName>
    <definedName name="スラブ＿DATA">[6]データ!$I$40:$M$44</definedName>
    <definedName name="ｽﾗﾌﾞ＿総本数" localSheetId="45">#REF!</definedName>
    <definedName name="ｽﾗﾌﾞ＿総本数" localSheetId="46">#REF!</definedName>
    <definedName name="ｽﾗﾌﾞ＿総本数" localSheetId="26">#REF!</definedName>
    <definedName name="ｽﾗﾌﾞ＿総本数" localSheetId="44">#REF!</definedName>
    <definedName name="ｽﾗﾌﾞ＿総本数">#REF!</definedName>
    <definedName name="スラブ＿列">[6]データ!$G$19</definedName>
    <definedName name="スラブ１" localSheetId="45">#REF!</definedName>
    <definedName name="スラブ１" localSheetId="46">#REF!</definedName>
    <definedName name="スラブ１" localSheetId="26">#REF!</definedName>
    <definedName name="スラブ１" localSheetId="44">#REF!</definedName>
    <definedName name="スラブ１">#REF!</definedName>
    <definedName name="スラブ２" localSheetId="45">#REF!</definedName>
    <definedName name="スラブ２" localSheetId="46">#REF!</definedName>
    <definedName name="スラブ２" localSheetId="26">#REF!</definedName>
    <definedName name="スラブ２" localSheetId="44">#REF!</definedName>
    <definedName name="スラブ２">#REF!</definedName>
    <definedName name="スラブ３" localSheetId="45">#REF!</definedName>
    <definedName name="スラブ３" localSheetId="46">#REF!</definedName>
    <definedName name="スラブ３" localSheetId="26">#REF!</definedName>
    <definedName name="スラブ３" localSheetId="44">#REF!</definedName>
    <definedName name="スラブ３">#REF!</definedName>
    <definedName name="スラブ４" localSheetId="45">#REF!</definedName>
    <definedName name="スラブ４" localSheetId="46">#REF!</definedName>
    <definedName name="スラブ４" localSheetId="26">#REF!</definedName>
    <definedName name="スラブ４" localSheetId="44">#REF!</definedName>
    <definedName name="スラブ４">#REF!</definedName>
    <definedName name="スラブ幅" localSheetId="45">#REF!</definedName>
    <definedName name="スラブ幅" localSheetId="46">#REF!</definedName>
    <definedName name="スラブ幅" localSheetId="26">#REF!</definedName>
    <definedName name="スラブ幅" localSheetId="44">#REF!</definedName>
    <definedName name="スラブ幅">#REF!</definedName>
    <definedName name="セル1_1" localSheetId="45">#REF!</definedName>
    <definedName name="セル1_1" localSheetId="46">#REF!</definedName>
    <definedName name="セル1_1" localSheetId="26">#REF!</definedName>
    <definedName name="セル1_1" localSheetId="44">#REF!</definedName>
    <definedName name="セル1_1">#REF!</definedName>
    <definedName name="セル2_2" localSheetId="45">#REF!</definedName>
    <definedName name="セル2_2" localSheetId="46">#REF!</definedName>
    <definedName name="セル2_2" localSheetId="26">#REF!</definedName>
    <definedName name="セル2_2" localSheetId="44">#REF!</definedName>
    <definedName name="セル2_2">#REF!</definedName>
    <definedName name="セル3_3" localSheetId="45">#REF!</definedName>
    <definedName name="セル3_3" localSheetId="46">#REF!</definedName>
    <definedName name="セル3_3" localSheetId="26">#REF!</definedName>
    <definedName name="セル3_3" localSheetId="44">#REF!</definedName>
    <definedName name="セル3_3">#REF!</definedName>
    <definedName name="タイプ" localSheetId="45">#REF!</definedName>
    <definedName name="タイプ" localSheetId="46">#REF!</definedName>
    <definedName name="タイプ" localSheetId="26">#REF!</definedName>
    <definedName name="タイプ" localSheetId="44">#REF!</definedName>
    <definedName name="タイプ">#REF!</definedName>
    <definedName name="ﾄﾗｯｸｸﾚｰﾝ＿賃料" localSheetId="45">#REF!</definedName>
    <definedName name="ﾄﾗｯｸｸﾚｰﾝ＿賃料" localSheetId="46">#REF!</definedName>
    <definedName name="ﾄﾗｯｸｸﾚｰﾝ＿賃料" localSheetId="26">#REF!</definedName>
    <definedName name="ﾄﾗｯｸｸﾚｰﾝ＿賃料" localSheetId="44">#REF!</definedName>
    <definedName name="ﾄﾗｯｸｸﾚｰﾝ＿賃料">#REF!</definedName>
    <definedName name="ﾄﾗｯｸｸﾚｰﾝ１" localSheetId="45">#REF!</definedName>
    <definedName name="ﾄﾗｯｸｸﾚｰﾝ１" localSheetId="46">#REF!</definedName>
    <definedName name="ﾄﾗｯｸｸﾚｰﾝ１" localSheetId="26">#REF!</definedName>
    <definedName name="ﾄﾗｯｸｸﾚｰﾝ１" localSheetId="44">#REF!</definedName>
    <definedName name="ﾄﾗｯｸｸﾚｰﾝ１">#REF!</definedName>
    <definedName name="ﾄﾗｯｸｸﾚｰﾝ２" localSheetId="45">#REF!</definedName>
    <definedName name="ﾄﾗｯｸｸﾚｰﾝ２" localSheetId="46">#REF!</definedName>
    <definedName name="ﾄﾗｯｸｸﾚｰﾝ２" localSheetId="26">#REF!</definedName>
    <definedName name="ﾄﾗｯｸｸﾚｰﾝ２" localSheetId="44">#REF!</definedName>
    <definedName name="ﾄﾗｯｸｸﾚｰﾝ２">#REF!</definedName>
    <definedName name="ﾄﾗｯｸｸﾚｰﾝ賃料" localSheetId="45">#REF!</definedName>
    <definedName name="ﾄﾗｯｸｸﾚｰﾝ賃料" localSheetId="46">#REF!</definedName>
    <definedName name="ﾄﾗｯｸｸﾚｰﾝ賃料" localSheetId="26">#REF!</definedName>
    <definedName name="ﾄﾗｯｸｸﾚｰﾝ賃料" localSheetId="44">#REF!</definedName>
    <definedName name="ﾄﾗｯｸｸﾚｰﾝ賃料">#REF!</definedName>
    <definedName name="パイル＿Ｌ" localSheetId="45">#REF!</definedName>
    <definedName name="パイル＿Ｌ" localSheetId="46">#REF!</definedName>
    <definedName name="パイル＿Ｌ" localSheetId="26">#REF!</definedName>
    <definedName name="パイル＿Ｌ" localSheetId="44">#REF!</definedName>
    <definedName name="パイル＿Ｌ">#REF!</definedName>
    <definedName name="パイル＿タイプ" localSheetId="45">#REF!</definedName>
    <definedName name="パイル＿タイプ" localSheetId="46">#REF!</definedName>
    <definedName name="パイル＿タイプ" localSheetId="26">#REF!</definedName>
    <definedName name="パイル＿タイプ" localSheetId="44">#REF!</definedName>
    <definedName name="パイル＿タイプ">#REF!</definedName>
    <definedName name="パイル＿本" localSheetId="45">#REF!</definedName>
    <definedName name="パイル＿本" localSheetId="46">#REF!</definedName>
    <definedName name="パイル＿本" localSheetId="26">#REF!</definedName>
    <definedName name="パイル＿本" localSheetId="44">#REF!</definedName>
    <definedName name="パイル＿本">#REF!</definedName>
    <definedName name="ﾊﾞｯｸﾎｳ_0.3m3損料" localSheetId="45">#REF!</definedName>
    <definedName name="ﾊﾞｯｸﾎｳ_0.3m3損料" localSheetId="46">#REF!</definedName>
    <definedName name="ﾊﾞｯｸﾎｳ_0.3m3損料" localSheetId="26">#REF!</definedName>
    <definedName name="ﾊﾞｯｸﾎｳ_0.3m3損料" localSheetId="44">#REF!</definedName>
    <definedName name="ﾊﾞｯｸﾎｳ_0.3m3損料">#REF!</definedName>
    <definedName name="ﾊﾟﾗﾒｰﾀa" localSheetId="45">#REF!</definedName>
    <definedName name="ﾊﾟﾗﾒｰﾀa" localSheetId="46">#REF!</definedName>
    <definedName name="ﾊﾟﾗﾒｰﾀa" localSheetId="26">#REF!</definedName>
    <definedName name="ﾊﾟﾗﾒｰﾀa" localSheetId="44">#REF!</definedName>
    <definedName name="ﾊﾟﾗﾒｰﾀa">#REF!</definedName>
    <definedName name="ﾊﾟﾗﾒｰﾀｂ" localSheetId="45">#REF!</definedName>
    <definedName name="ﾊﾟﾗﾒｰﾀｂ" localSheetId="46">#REF!</definedName>
    <definedName name="ﾊﾟﾗﾒｰﾀｂ" localSheetId="26">#REF!</definedName>
    <definedName name="ﾊﾟﾗﾒｰﾀｂ" localSheetId="44">#REF!</definedName>
    <definedName name="ﾊﾟﾗﾒｰﾀｂ">#REF!</definedName>
    <definedName name="ﾊﾟﾗﾒｰﾀｂ２" localSheetId="45">#REF!</definedName>
    <definedName name="ﾊﾟﾗﾒｰﾀｂ２" localSheetId="46">#REF!</definedName>
    <definedName name="ﾊﾟﾗﾒｰﾀｂ２" localSheetId="26">#REF!</definedName>
    <definedName name="ﾊﾟﾗﾒｰﾀｂ２" localSheetId="44">#REF!</definedName>
    <definedName name="ﾊﾟﾗﾒｰﾀｂ２">#REF!</definedName>
    <definedName name="ﾊﾟﾗﾒｰﾀｃ" localSheetId="45">#REF!</definedName>
    <definedName name="ﾊﾟﾗﾒｰﾀｃ" localSheetId="46">#REF!</definedName>
    <definedName name="ﾊﾟﾗﾒｰﾀｃ" localSheetId="26">#REF!</definedName>
    <definedName name="ﾊﾟﾗﾒｰﾀｃ" localSheetId="44">#REF!</definedName>
    <definedName name="ﾊﾟﾗﾒｰﾀｃ">#REF!</definedName>
    <definedName name="ﾊﾟﾗﾒｰﾀｄ" localSheetId="45">#REF!</definedName>
    <definedName name="ﾊﾟﾗﾒｰﾀｄ" localSheetId="46">#REF!</definedName>
    <definedName name="ﾊﾟﾗﾒｰﾀｄ" localSheetId="26">#REF!</definedName>
    <definedName name="ﾊﾟﾗﾒｰﾀｄ" localSheetId="44">#REF!</definedName>
    <definedName name="ﾊﾟﾗﾒｰﾀｄ">#REF!</definedName>
    <definedName name="ﾊﾟﾗﾒｰﾀｅ" localSheetId="45">#REF!</definedName>
    <definedName name="ﾊﾟﾗﾒｰﾀｅ" localSheetId="46">#REF!</definedName>
    <definedName name="ﾊﾟﾗﾒｰﾀｅ" localSheetId="26">#REF!</definedName>
    <definedName name="ﾊﾟﾗﾒｰﾀｅ" localSheetId="44">#REF!</definedName>
    <definedName name="ﾊﾟﾗﾒｰﾀｅ">#REF!</definedName>
    <definedName name="ﾊﾟﾗﾒｰﾀｆ" localSheetId="45">#REF!</definedName>
    <definedName name="ﾊﾟﾗﾒｰﾀｆ" localSheetId="46">#REF!</definedName>
    <definedName name="ﾊﾟﾗﾒｰﾀｆ" localSheetId="26">#REF!</definedName>
    <definedName name="ﾊﾟﾗﾒｰﾀｆ" localSheetId="44">#REF!</definedName>
    <definedName name="ﾊﾟﾗﾒｰﾀｆ">#REF!</definedName>
    <definedName name="ﾊﾟﾗﾒｰﾀg" localSheetId="45">#REF!</definedName>
    <definedName name="ﾊﾟﾗﾒｰﾀg" localSheetId="46">#REF!</definedName>
    <definedName name="ﾊﾟﾗﾒｰﾀg" localSheetId="26">#REF!</definedName>
    <definedName name="ﾊﾟﾗﾒｰﾀg" localSheetId="44">#REF!</definedName>
    <definedName name="ﾊﾟﾗﾒｰﾀg">#REF!</definedName>
    <definedName name="ﾍﾟｰｼﾞ1" localSheetId="45">#REF!</definedName>
    <definedName name="ﾍﾟｰｼﾞ1" localSheetId="46">#REF!</definedName>
    <definedName name="ﾍﾟｰｼﾞ1" localSheetId="26">#REF!</definedName>
    <definedName name="ﾍﾟｰｼﾞ1" localSheetId="44">#REF!</definedName>
    <definedName name="ﾍﾟｰｼﾞ1">#REF!</definedName>
    <definedName name="ﾍﾟｰｼﾞ5" localSheetId="45">#REF!</definedName>
    <definedName name="ﾍﾟｰｼﾞ5" localSheetId="46">#REF!</definedName>
    <definedName name="ﾍﾟｰｼﾞ5" localSheetId="26">#REF!</definedName>
    <definedName name="ﾍﾟｰｼﾞ5" localSheetId="44">#REF!</definedName>
    <definedName name="ﾍﾟｰｼﾞ5">#REF!</definedName>
    <definedName name="ホール" localSheetId="45">#REF!</definedName>
    <definedName name="ホール" localSheetId="46">#REF!</definedName>
    <definedName name="ホール" localSheetId="26">#REF!</definedName>
    <definedName name="ホール" localSheetId="44">#REF!</definedName>
    <definedName name="ホール">#REF!</definedName>
    <definedName name="ﾎｰﾙｲﾝ" localSheetId="45">#REF!</definedName>
    <definedName name="ﾎｰﾙｲﾝ" localSheetId="46">#REF!</definedName>
    <definedName name="ﾎｰﾙｲﾝ" localSheetId="26">#REF!</definedName>
    <definedName name="ﾎｰﾙｲﾝ" localSheetId="44">#REF!</definedName>
    <definedName name="ﾎｰﾙｲﾝ">#REF!</definedName>
    <definedName name="ﾎﾟﾘｳﾚﾀﾝ樹脂" localSheetId="45">#REF!</definedName>
    <definedName name="ﾎﾟﾘｳﾚﾀﾝ樹脂" localSheetId="46">#REF!</definedName>
    <definedName name="ﾎﾟﾘｳﾚﾀﾝ樹脂" localSheetId="26">#REF!</definedName>
    <definedName name="ﾎﾟﾘｳﾚﾀﾝ樹脂" localSheetId="44">#REF!</definedName>
    <definedName name="ﾎﾟﾘｳﾚﾀﾝ樹脂">#REF!</definedName>
    <definedName name="まさ" localSheetId="45">#REF!</definedName>
    <definedName name="まさ" localSheetId="46">#REF!</definedName>
    <definedName name="まさ" localSheetId="26">#REF!</definedName>
    <definedName name="まさ" localSheetId="44">#REF!</definedName>
    <definedName name="まさ">#REF!</definedName>
    <definedName name="リース期間" localSheetId="45">#REF!</definedName>
    <definedName name="リース期間" localSheetId="46">#REF!</definedName>
    <definedName name="リース期間" localSheetId="26">#REF!</definedName>
    <definedName name="リース期間" localSheetId="44">#REF!</definedName>
    <definedName name="リース期間">#REF!</definedName>
    <definedName name="リング2">'[7]ﾘﾝｸﾞ(MP)'!$Q$55:$Y$92</definedName>
    <definedName name="リンス水P極数" localSheetId="45">[4]容量!#REF!</definedName>
    <definedName name="リンス水P極数" localSheetId="46">[4]容量!#REF!</definedName>
    <definedName name="リンス水P極数" localSheetId="26">[4]容量!#REF!</definedName>
    <definedName name="リンス水P極数" localSheetId="44">[4]容量!#REF!</definedName>
    <definedName name="リンス水P極数">[4]容量!#REF!</definedName>
    <definedName name="リンス水P口径" localSheetId="45">[4]容量!#REF!</definedName>
    <definedName name="リンス水P口径" localSheetId="46">[4]容量!#REF!</definedName>
    <definedName name="リンス水P口径" localSheetId="26">[4]容量!#REF!</definedName>
    <definedName name="リンス水P口径" localSheetId="44">[4]容量!#REF!</definedName>
    <definedName name="リンス水P口径">[4]容量!#REF!</definedName>
    <definedName name="リンス水P吐出量" localSheetId="45">[4]容量!#REF!</definedName>
    <definedName name="リンス水P吐出量" localSheetId="46">[4]容量!#REF!</definedName>
    <definedName name="リンス水P吐出量" localSheetId="26">[4]容量!#REF!</definedName>
    <definedName name="リンス水P吐出量" localSheetId="44">[4]容量!#REF!</definedName>
    <definedName name="リンス水P吐出量">[4]容量!#REF!</definedName>
    <definedName name="リンス水P容量" localSheetId="45">[4]容量!#REF!</definedName>
    <definedName name="リンス水P容量" localSheetId="46">[4]容量!#REF!</definedName>
    <definedName name="リンス水P容量" localSheetId="26">[4]容量!#REF!</definedName>
    <definedName name="リンス水P容量" localSheetId="44">[4]容量!#REF!</definedName>
    <definedName name="リンス水P容量">[4]容量!#REF!</definedName>
    <definedName name="一般管理費" localSheetId="45">#REF!</definedName>
    <definedName name="一般管理費" localSheetId="46">#REF!</definedName>
    <definedName name="一般管理費" localSheetId="26">#REF!</definedName>
    <definedName name="一般管理費" localSheetId="44">#REF!</definedName>
    <definedName name="一般管理費">#REF!</definedName>
    <definedName name="一般管理費率" localSheetId="45">#REF!</definedName>
    <definedName name="一般管理費率" localSheetId="46">#REF!</definedName>
    <definedName name="一般管理費率" localSheetId="26">#REF!</definedName>
    <definedName name="一般管理費率" localSheetId="44">#REF!</definedName>
    <definedName name="一般管理費率">#REF!</definedName>
    <definedName name="印刷" localSheetId="45">#REF!</definedName>
    <definedName name="印刷" localSheetId="46">#REF!</definedName>
    <definedName name="印刷" localSheetId="26">#REF!</definedName>
    <definedName name="印刷" localSheetId="44">#REF!</definedName>
    <definedName name="印刷">#REF!</definedName>
    <definedName name="越流＿鉄筋" localSheetId="45">#REF!</definedName>
    <definedName name="越流＿鉄筋" localSheetId="46">#REF!</definedName>
    <definedName name="越流＿鉄筋" localSheetId="26">#REF!</definedName>
    <definedName name="越流＿鉄筋" localSheetId="44">#REF!</definedName>
    <definedName name="越流＿鉄筋">#REF!</definedName>
    <definedName name="越流堰高さ" localSheetId="45">#REF!</definedName>
    <definedName name="越流堰高さ" localSheetId="46">#REF!</definedName>
    <definedName name="越流堰高さ" localSheetId="26">#REF!</definedName>
    <definedName name="越流堰高さ" localSheetId="44">#REF!</definedName>
    <definedName name="越流堰高さ">#REF!</definedName>
    <definedName name="越流壁厚み" localSheetId="45">#REF!</definedName>
    <definedName name="越流壁厚み" localSheetId="46">#REF!</definedName>
    <definedName name="越流壁厚み" localSheetId="26">#REF!</definedName>
    <definedName name="越流壁厚み" localSheetId="44">#REF!</definedName>
    <definedName name="越流壁厚み">#REF!</definedName>
    <definedName name="仮設" localSheetId="45">#REF!</definedName>
    <definedName name="仮設" localSheetId="46">#REF!</definedName>
    <definedName name="仮設" localSheetId="26">#REF!</definedName>
    <definedName name="仮設" localSheetId="44">#REF!</definedName>
    <definedName name="仮設">#REF!</definedName>
    <definedName name="海外代価" localSheetId="45">#REF!</definedName>
    <definedName name="海外代価" localSheetId="46">#REF!</definedName>
    <definedName name="海外代価" localSheetId="26">#REF!</definedName>
    <definedName name="海外代価" localSheetId="44">#REF!</definedName>
    <definedName name="海外代価">#REF!</definedName>
    <definedName name="海外内訳" localSheetId="45">#REF!</definedName>
    <definedName name="海外内訳" localSheetId="46">#REF!</definedName>
    <definedName name="海外内訳" localSheetId="26">#REF!</definedName>
    <definedName name="海外内訳" localSheetId="44">#REF!</definedName>
    <definedName name="海外内訳">#REF!</definedName>
    <definedName name="活性炭P極数" localSheetId="45">[4]容量!#REF!</definedName>
    <definedName name="活性炭P極数" localSheetId="46">[4]容量!#REF!</definedName>
    <definedName name="活性炭P極数" localSheetId="26">[4]容量!#REF!</definedName>
    <definedName name="活性炭P極数" localSheetId="44">[4]容量!#REF!</definedName>
    <definedName name="活性炭P極数">[4]容量!#REF!</definedName>
    <definedName name="活性炭P口径" localSheetId="45">[4]容量!#REF!</definedName>
    <definedName name="活性炭P口径" localSheetId="46">[4]容量!#REF!</definedName>
    <definedName name="活性炭P口径" localSheetId="26">[4]容量!#REF!</definedName>
    <definedName name="活性炭P口径" localSheetId="44">[4]容量!#REF!</definedName>
    <definedName name="活性炭P口径">[4]容量!#REF!</definedName>
    <definedName name="活性炭P吐出量" localSheetId="45">[4]容量!#REF!</definedName>
    <definedName name="活性炭P吐出量" localSheetId="46">[4]容量!#REF!</definedName>
    <definedName name="活性炭P吐出量" localSheetId="26">[4]容量!#REF!</definedName>
    <definedName name="活性炭P吐出量" localSheetId="44">[4]容量!#REF!</definedName>
    <definedName name="活性炭P吐出量">[4]容量!#REF!</definedName>
    <definedName name="活性炭P容量" localSheetId="45">[4]容量!#REF!</definedName>
    <definedName name="活性炭P容量" localSheetId="46">[4]容量!#REF!</definedName>
    <definedName name="活性炭P容量" localSheetId="26">[4]容量!#REF!</definedName>
    <definedName name="活性炭P容量" localSheetId="44">[4]容量!#REF!</definedName>
    <definedName name="活性炭P容量">[4]容量!#REF!</definedName>
    <definedName name="活性炭架台" localSheetId="45">[8]排水機器据付!#REF!</definedName>
    <definedName name="活性炭架台" localSheetId="46">[8]排水機器据付!#REF!</definedName>
    <definedName name="活性炭架台" localSheetId="26">[8]排水機器据付!#REF!</definedName>
    <definedName name="活性炭架台" localSheetId="44">[8]排水機器据付!#REF!</definedName>
    <definedName name="活性炭架台">[8]排水機器据付!#REF!</definedName>
    <definedName name="活性炭交換費" localSheetId="45">#REF!</definedName>
    <definedName name="活性炭交換費" localSheetId="46">#REF!</definedName>
    <definedName name="活性炭交換費" localSheetId="26">#REF!</definedName>
    <definedName name="活性炭交換費" localSheetId="44">#REF!</definedName>
    <definedName name="活性炭交換費">#REF!</definedName>
    <definedName name="活性炭充填量" localSheetId="45">[4]容量!#REF!</definedName>
    <definedName name="活性炭充填量" localSheetId="46">[4]容量!#REF!</definedName>
    <definedName name="活性炭充填量" localSheetId="26">[4]容量!#REF!</definedName>
    <definedName name="活性炭充填量" localSheetId="44">[4]容量!#REF!</definedName>
    <definedName name="活性炭充填量">[4]容量!#REF!</definedName>
    <definedName name="活性炭塔数" localSheetId="45">[4]容量!#REF!</definedName>
    <definedName name="活性炭塔数" localSheetId="46">[4]容量!#REF!</definedName>
    <definedName name="活性炭塔数" localSheetId="26">[4]容量!#REF!</definedName>
    <definedName name="活性炭塔数" localSheetId="44">[4]容量!#REF!</definedName>
    <definedName name="活性炭塔数">[4]容量!#REF!</definedName>
    <definedName name="活性炭塔容量" localSheetId="45">[4]容量!#REF!</definedName>
    <definedName name="活性炭塔容量" localSheetId="46">[4]容量!#REF!</definedName>
    <definedName name="活性炭塔容量" localSheetId="26">[4]容量!#REF!</definedName>
    <definedName name="活性炭塔容量" localSheetId="44">[4]容量!#REF!</definedName>
    <definedName name="活性炭塔容量">[4]容量!#REF!</definedName>
    <definedName name="管径１" localSheetId="45">#REF!</definedName>
    <definedName name="管径１" localSheetId="46">#REF!</definedName>
    <definedName name="管径１" localSheetId="26">#REF!</definedName>
    <definedName name="管径１" localSheetId="44">#REF!</definedName>
    <definedName name="管径１">#REF!</definedName>
    <definedName name="管径２" localSheetId="45">#REF!</definedName>
    <definedName name="管径２" localSheetId="46">#REF!</definedName>
    <definedName name="管径２" localSheetId="26">#REF!</definedName>
    <definedName name="管径２" localSheetId="44">#REF!</definedName>
    <definedName name="管径２">#REF!</definedName>
    <definedName name="簡易型枠" localSheetId="45">#REF!</definedName>
    <definedName name="簡易型枠" localSheetId="46">#REF!</definedName>
    <definedName name="簡易型枠" localSheetId="26">#REF!</definedName>
    <definedName name="簡易型枠" localSheetId="44">#REF!</definedName>
    <definedName name="簡易型枠">#REF!</definedName>
    <definedName name="間詰めｺﾝｸﾘｰﾄ" localSheetId="45">#REF!</definedName>
    <definedName name="間詰めｺﾝｸﾘｰﾄ" localSheetId="46">#REF!</definedName>
    <definedName name="間詰めｺﾝｸﾘｰﾄ" localSheetId="26">#REF!</definedName>
    <definedName name="間詰めｺﾝｸﾘｰﾄ" localSheetId="44">#REF!</definedName>
    <definedName name="間詰めｺﾝｸﾘｰﾄ">#REF!</definedName>
    <definedName name="間接費括り書き">[9]建設補修!$A$1:$D$31</definedName>
    <definedName name="間接費修正">[9]建設補修!$A$1:$FK$305</definedName>
    <definedName name="基礎＿Ｂ">[6]新データ!$B$41</definedName>
    <definedName name="基礎＿Ｌ">[6]新データ!$B$42</definedName>
    <definedName name="基礎＿鉄筋" localSheetId="45">#REF!</definedName>
    <definedName name="基礎＿鉄筋" localSheetId="46">#REF!</definedName>
    <definedName name="基礎＿鉄筋" localSheetId="26">#REF!</definedName>
    <definedName name="基礎＿鉄筋" localSheetId="44">#REF!</definedName>
    <definedName name="基礎＿鉄筋">#REF!</definedName>
    <definedName name="機械掘削" localSheetId="45">#REF!</definedName>
    <definedName name="機械掘削" localSheetId="46">#REF!</definedName>
    <definedName name="機械掘削" localSheetId="26">#REF!</definedName>
    <definedName name="機械掘削" localSheetId="44">#REF!</definedName>
    <definedName name="機械掘削">#REF!</definedName>
    <definedName name="逆洗次亜注入量" localSheetId="45">[4]容量!#REF!</definedName>
    <definedName name="逆洗次亜注入量" localSheetId="46">[4]容量!#REF!</definedName>
    <definedName name="逆洗次亜注入量" localSheetId="26">[4]容量!#REF!</definedName>
    <definedName name="逆洗次亜注入量" localSheetId="44">[4]容量!#REF!</definedName>
    <definedName name="逆洗次亜注入量">[4]容量!#REF!</definedName>
    <definedName name="共通仮設費" localSheetId="45">#REF!</definedName>
    <definedName name="共通仮設費" localSheetId="46">#REF!</definedName>
    <definedName name="共通仮設費" localSheetId="26">#REF!</definedName>
    <definedName name="共通仮設費" localSheetId="44">#REF!</definedName>
    <definedName name="共通仮設費">#REF!</definedName>
    <definedName name="共通仮設費対象額" localSheetId="45">#REF!</definedName>
    <definedName name="共通仮設費対象額" localSheetId="46">#REF!</definedName>
    <definedName name="共通仮設費対象額" localSheetId="26">#REF!</definedName>
    <definedName name="共通仮設費対象額" localSheetId="44">#REF!</definedName>
    <definedName name="共通仮設費対象額">#REF!</definedName>
    <definedName name="共通仮設費率" localSheetId="45">#REF!</definedName>
    <definedName name="共通仮設費率" localSheetId="46">#REF!</definedName>
    <definedName name="共通仮設費率" localSheetId="26">#REF!</definedName>
    <definedName name="共通仮設費率" localSheetId="44">#REF!</definedName>
    <definedName name="共通仮設費率">#REF!</definedName>
    <definedName name="共通仮設費率補正" localSheetId="45">#REF!</definedName>
    <definedName name="共通仮設費率補正" localSheetId="46">#REF!</definedName>
    <definedName name="共通仮設費率補正" localSheetId="26">#REF!</definedName>
    <definedName name="共通仮設費率補正" localSheetId="44">#REF!</definedName>
    <definedName name="共通仮設費率補正">#REF!</definedName>
    <definedName name="凝集剤P台数">[4]容量!$Q$257</definedName>
    <definedName name="凝集剤注入率">[4]入力!$B$44</definedName>
    <definedName name="凝集剤費" localSheetId="45">#REF!</definedName>
    <definedName name="凝集剤費" localSheetId="46">#REF!</definedName>
    <definedName name="凝集剤費" localSheetId="26">#REF!</definedName>
    <definedName name="凝集剤費" localSheetId="44">#REF!</definedName>
    <definedName name="凝集剤費">#REF!</definedName>
    <definedName name="金" localSheetId="45">#REF!</definedName>
    <definedName name="金" localSheetId="46">#REF!</definedName>
    <definedName name="金" localSheetId="26">#REF!</definedName>
    <definedName name="金" localSheetId="44">#REF!</definedName>
    <definedName name="金">#REF!</definedName>
    <definedName name="空気圧縮機台数">[4]容量!$P$345</definedName>
    <definedName name="型枠" localSheetId="45">#REF!</definedName>
    <definedName name="型枠" localSheetId="46">#REF!</definedName>
    <definedName name="型枠" localSheetId="26">#REF!</definedName>
    <definedName name="型枠" localSheetId="44">#REF!</definedName>
    <definedName name="型枠">#REF!</definedName>
    <definedName name="型枠足場" localSheetId="45">#REF!</definedName>
    <definedName name="型枠足場" localSheetId="46">#REF!</definedName>
    <definedName name="型枠足場" localSheetId="26">#REF!</definedName>
    <definedName name="型枠足場" localSheetId="44">#REF!</definedName>
    <definedName name="型枠足場">#REF!</definedName>
    <definedName name="契約保証補正" localSheetId="45">#REF!</definedName>
    <definedName name="契約保証補正" localSheetId="46">#REF!</definedName>
    <definedName name="契約保証補正" localSheetId="26">#REF!</definedName>
    <definedName name="契約保証補正" localSheetId="44">#REF!</definedName>
    <definedName name="契約保証補正">#REF!</definedName>
    <definedName name="計算結果" localSheetId="45">#REF!</definedName>
    <definedName name="計算結果" localSheetId="46">#REF!</definedName>
    <definedName name="計算結果" localSheetId="26">#REF!</definedName>
    <definedName name="計算結果" localSheetId="44">#REF!</definedName>
    <definedName name="計算結果">#REF!</definedName>
    <definedName name="計算条件入力" localSheetId="45">#REF!</definedName>
    <definedName name="計算条件入力" localSheetId="46">#REF!</definedName>
    <definedName name="計算条件入力" localSheetId="26">#REF!</definedName>
    <definedName name="計算条件入力" localSheetId="44">#REF!</definedName>
    <definedName name="計算条件入力">#REF!</definedName>
    <definedName name="桁筋概表" localSheetId="45">#REF!</definedName>
    <definedName name="桁筋概表" localSheetId="46">#REF!</definedName>
    <definedName name="桁筋概表" localSheetId="26">#REF!</definedName>
    <definedName name="桁筋概表" localSheetId="44">#REF!</definedName>
    <definedName name="桁筋概表">#REF!</definedName>
    <definedName name="桁筋表概" localSheetId="45">#REF!</definedName>
    <definedName name="桁筋表概" localSheetId="46">#REF!</definedName>
    <definedName name="桁筋表概" localSheetId="26">#REF!</definedName>
    <definedName name="桁筋表概" localSheetId="44">#REF!</definedName>
    <definedName name="桁筋表概">#REF!</definedName>
    <definedName name="桁筋表差" localSheetId="45">#REF!</definedName>
    <definedName name="桁筋表差" localSheetId="46">#REF!</definedName>
    <definedName name="桁筋表差" localSheetId="26">#REF!</definedName>
    <definedName name="桁筋表差" localSheetId="44">#REF!</definedName>
    <definedName name="桁筋表差">#REF!</definedName>
    <definedName name="桁筋表図" localSheetId="45">#REF!</definedName>
    <definedName name="桁筋表図" localSheetId="46">#REF!</definedName>
    <definedName name="桁筋表図" localSheetId="26">#REF!</definedName>
    <definedName name="桁筋表図" localSheetId="44">#REF!</definedName>
    <definedName name="桁筋表図">#REF!</definedName>
    <definedName name="結果出力" localSheetId="45">#REF!</definedName>
    <definedName name="結果出力" localSheetId="46">#REF!</definedName>
    <definedName name="結果出力" localSheetId="26">#REF!</definedName>
    <definedName name="結果出力" localSheetId="44">#REF!</definedName>
    <definedName name="結果出力">#REF!</definedName>
    <definedName name="建築電気設備" localSheetId="32" hidden="1">{#N/A,#N/A,FALSE,"内訳"}</definedName>
    <definedName name="建築電気設備" localSheetId="45" hidden="1">{#N/A,#N/A,FALSE,"内訳"}</definedName>
    <definedName name="建築電気設備" localSheetId="33" hidden="1">{#N/A,#N/A,FALSE,"内訳"}</definedName>
    <definedName name="建築電気設備" localSheetId="46" hidden="1">{#N/A,#N/A,FALSE,"内訳"}</definedName>
    <definedName name="建築電気設備" localSheetId="34" hidden="1">{#N/A,#N/A,FALSE,"内訳"}</definedName>
    <definedName name="建築電気設備" hidden="1">{#N/A,#N/A,FALSE,"内訳"}</definedName>
    <definedName name="見積P2" localSheetId="45">#REF!</definedName>
    <definedName name="見積P2" localSheetId="46">#REF!</definedName>
    <definedName name="見積P2" localSheetId="26">#REF!</definedName>
    <definedName name="見積P2" localSheetId="44">#REF!</definedName>
    <definedName name="見積P2">#REF!</definedName>
    <definedName name="見積P3" localSheetId="45">#REF!</definedName>
    <definedName name="見積P3" localSheetId="46">#REF!</definedName>
    <definedName name="見積P3" localSheetId="26">#REF!</definedName>
    <definedName name="見積P3" localSheetId="44">#REF!</definedName>
    <definedName name="見積P3">#REF!</definedName>
    <definedName name="見積P5" localSheetId="45">#REF!</definedName>
    <definedName name="見積P5" localSheetId="46">#REF!</definedName>
    <definedName name="見積P5" localSheetId="26">#REF!</definedName>
    <definedName name="見積P5" localSheetId="44">#REF!</definedName>
    <definedName name="見積P5">#REF!</definedName>
    <definedName name="原水槽数">[4]容量!$P$158</definedName>
    <definedName name="現場管理費" localSheetId="45">#REF!</definedName>
    <definedName name="現場管理費" localSheetId="46">#REF!</definedName>
    <definedName name="現場管理費" localSheetId="26">#REF!</definedName>
    <definedName name="現場管理費" localSheetId="44">#REF!</definedName>
    <definedName name="現場管理費">#REF!</definedName>
    <definedName name="現場管理費率" localSheetId="45">#REF!</definedName>
    <definedName name="現場管理費率" localSheetId="46">#REF!</definedName>
    <definedName name="現場管理費率" localSheetId="26">#REF!</definedName>
    <definedName name="現場管理費率" localSheetId="44">#REF!</definedName>
    <definedName name="現場管理費率">#REF!</definedName>
    <definedName name="現場管理費率補正" localSheetId="45">#REF!</definedName>
    <definedName name="現場管理費率補正" localSheetId="46">#REF!</definedName>
    <definedName name="現場管理費率補正" localSheetId="26">#REF!</definedName>
    <definedName name="現場管理費率補正" localSheetId="44">#REF!</definedName>
    <definedName name="現場管理費率補正">#REF!</definedName>
    <definedName name="固定用ﾎﾞﾙﾄ" localSheetId="45">#REF!</definedName>
    <definedName name="固定用ﾎﾞﾙﾄ" localSheetId="46">#REF!</definedName>
    <definedName name="固定用ﾎﾞﾙﾄ" localSheetId="26">#REF!</definedName>
    <definedName name="固定用ﾎﾞﾙﾄ" localSheetId="44">#REF!</definedName>
    <definedName name="固定用ﾎﾞﾙﾄ">#REF!</definedName>
    <definedName name="固定用ﾎﾞﾙﾄ＿タイプ" localSheetId="45">#REF!</definedName>
    <definedName name="固定用ﾎﾞﾙﾄ＿タイプ" localSheetId="46">#REF!</definedName>
    <definedName name="固定用ﾎﾞﾙﾄ＿タイプ" localSheetId="26">#REF!</definedName>
    <definedName name="固定用ﾎﾞﾙﾄ＿タイプ" localSheetId="44">#REF!</definedName>
    <definedName name="固定用ﾎﾞﾙﾄ＿タイプ">#REF!</definedName>
    <definedName name="工事価格" localSheetId="45">#REF!</definedName>
    <definedName name="工事価格" localSheetId="46">#REF!</definedName>
    <definedName name="工事価格" localSheetId="26">#REF!</definedName>
    <definedName name="工事価格" localSheetId="44">#REF!</definedName>
    <definedName name="工事価格">#REF!</definedName>
    <definedName name="工事原価" localSheetId="45">#REF!</definedName>
    <definedName name="工事原価" localSheetId="46">#REF!</definedName>
    <definedName name="工事原価" localSheetId="26">#REF!</definedName>
    <definedName name="工事原価" localSheetId="44">#REF!</definedName>
    <definedName name="工事原価">#REF!</definedName>
    <definedName name="工種A" localSheetId="45">#REF!</definedName>
    <definedName name="工種A" localSheetId="46">#REF!</definedName>
    <definedName name="工種A" localSheetId="26">#REF!</definedName>
    <definedName name="工種A" localSheetId="44">#REF!</definedName>
    <definedName name="工種A">#REF!</definedName>
    <definedName name="工種Ｂ" localSheetId="45">#REF!</definedName>
    <definedName name="工種Ｂ" localSheetId="46">#REF!</definedName>
    <definedName name="工種Ｂ" localSheetId="26">#REF!</definedName>
    <definedName name="工種Ｂ" localSheetId="44">#REF!</definedName>
    <definedName name="工種Ｂ">#REF!</definedName>
    <definedName name="溝型＿DATA">[6]データ!$A$25:$C$31</definedName>
    <definedName name="溝型＿タイプ">[6]データ!$F$27</definedName>
    <definedName name="溝型鋼" localSheetId="45">#REF!</definedName>
    <definedName name="溝型鋼" localSheetId="46">#REF!</definedName>
    <definedName name="溝型鋼" localSheetId="26">#REF!</definedName>
    <definedName name="溝型鋼" localSheetId="44">#REF!</definedName>
    <definedName name="溝型鋼">#REF!</definedName>
    <definedName name="鋼矢板＿DATA">[6]データ!$Q$4:$U$9</definedName>
    <definedName name="鋼矢板＿ｍ" localSheetId="45">#REF!</definedName>
    <definedName name="鋼矢板＿ｍ" localSheetId="46">#REF!</definedName>
    <definedName name="鋼矢板＿ｍ" localSheetId="26">#REF!</definedName>
    <definedName name="鋼矢板＿ｍ" localSheetId="44">#REF!</definedName>
    <definedName name="鋼矢板＿ｍ">#REF!</definedName>
    <definedName name="鋼矢板＿タイプ">[6]データ!$F$26</definedName>
    <definedName name="鋼矢板＿長さ" localSheetId="45">#REF!</definedName>
    <definedName name="鋼矢板＿長さ" localSheetId="46">#REF!</definedName>
    <definedName name="鋼矢板＿長さ" localSheetId="26">#REF!</definedName>
    <definedName name="鋼矢板＿長さ" localSheetId="44">#REF!</definedName>
    <definedName name="鋼矢板＿長さ">#REF!</definedName>
    <definedName name="鋼矢板損料" localSheetId="45">#REF!</definedName>
    <definedName name="鋼矢板損料" localSheetId="46">#REF!</definedName>
    <definedName name="鋼矢板損料" localSheetId="26">#REF!</definedName>
    <definedName name="鋼矢板損料" localSheetId="44">#REF!</definedName>
    <definedName name="鋼矢板損料">#REF!</definedName>
    <definedName name="差筋単価" localSheetId="45">#REF!</definedName>
    <definedName name="差筋単価" localSheetId="46">#REF!</definedName>
    <definedName name="差筋単価" localSheetId="26">#REF!</definedName>
    <definedName name="差筋単価" localSheetId="44">#REF!</definedName>
    <definedName name="差筋単価">#REF!</definedName>
    <definedName name="塞ぐ通水孔" localSheetId="45">#REF!</definedName>
    <definedName name="塞ぐ通水孔" localSheetId="46">#REF!</definedName>
    <definedName name="塞ぐ通水孔" localSheetId="26">#REF!</definedName>
    <definedName name="塞ぐ通水孔" localSheetId="44">#REF!</definedName>
    <definedName name="塞ぐ通水孔">#REF!</definedName>
    <definedName name="砕石" localSheetId="45">#REF!</definedName>
    <definedName name="砕石" localSheetId="46">#REF!</definedName>
    <definedName name="砕石" localSheetId="26">#REF!</definedName>
    <definedName name="砕石" localSheetId="44">#REF!</definedName>
    <definedName name="砕石">#REF!</definedName>
    <definedName name="酸薬洗費" localSheetId="45">#REF!</definedName>
    <definedName name="酸薬洗費" localSheetId="46">#REF!</definedName>
    <definedName name="酸薬洗費" localSheetId="26">#REF!</definedName>
    <definedName name="酸薬洗費" localSheetId="44">#REF!</definedName>
    <definedName name="酸薬洗費">#REF!</definedName>
    <definedName name="残土処分" localSheetId="45">#REF!</definedName>
    <definedName name="残土処分" localSheetId="46">#REF!</definedName>
    <definedName name="残土処分" localSheetId="26">#REF!</definedName>
    <definedName name="残土処分" localSheetId="44">#REF!</definedName>
    <definedName name="残土処分">#REF!</definedName>
    <definedName name="事業損失防止費" localSheetId="45">#REF!</definedName>
    <definedName name="事業損失防止費" localSheetId="46">#REF!</definedName>
    <definedName name="事業損失防止費" localSheetId="26">#REF!</definedName>
    <definedName name="事業損失防止費" localSheetId="44">#REF!</definedName>
    <definedName name="事業損失防止費">#REF!</definedName>
    <definedName name="事務費DB" localSheetId="45">#REF!</definedName>
    <definedName name="事務費DB" localSheetId="46">#REF!</definedName>
    <definedName name="事務費DB" localSheetId="26">#REF!</definedName>
    <definedName name="事務費DB" localSheetId="44">#REF!</definedName>
    <definedName name="事務費DB">#REF!</definedName>
    <definedName name="次亜単価">[4]入力!$B$49</definedName>
    <definedName name="次亜薬洗費" localSheetId="45">#REF!</definedName>
    <definedName name="次亜薬洗費" localSheetId="46">#REF!</definedName>
    <definedName name="次亜薬洗費" localSheetId="26">#REF!</definedName>
    <definedName name="次亜薬洗費" localSheetId="44">#REF!</definedName>
    <definedName name="次亜薬洗費">#REF!</definedName>
    <definedName name="斜定補筋" localSheetId="45">#REF!</definedName>
    <definedName name="斜定補筋" localSheetId="46">#REF!</definedName>
    <definedName name="斜定補筋" localSheetId="26">#REF!</definedName>
    <definedName name="斜定補筋" localSheetId="44">#REF!</definedName>
    <definedName name="斜定補筋">#REF!</definedName>
    <definedName name="主塔筋表" localSheetId="45">#REF!</definedName>
    <definedName name="主塔筋表" localSheetId="46">#REF!</definedName>
    <definedName name="主塔筋表" localSheetId="26">#REF!</definedName>
    <definedName name="主塔筋表" localSheetId="44">#REF!</definedName>
    <definedName name="主塔筋表">#REF!</definedName>
    <definedName name="終了" localSheetId="45">#REF!</definedName>
    <definedName name="終了" localSheetId="46">#REF!</definedName>
    <definedName name="終了" localSheetId="26">#REF!</definedName>
    <definedName name="終了" localSheetId="44">#REF!</definedName>
    <definedName name="終了">#REF!</definedName>
    <definedName name="準備費" localSheetId="45">#REF!</definedName>
    <definedName name="準備費" localSheetId="46">#REF!</definedName>
    <definedName name="準備費" localSheetId="26">#REF!</definedName>
    <definedName name="準備費" localSheetId="44">#REF!</definedName>
    <definedName name="準備費">#REF!</definedName>
    <definedName name="純工事費" localSheetId="45">#REF!</definedName>
    <definedName name="純工事費" localSheetId="46">#REF!</definedName>
    <definedName name="純工事費" localSheetId="26">#REF!</definedName>
    <definedName name="純工事費" localSheetId="44">#REF!</definedName>
    <definedName name="純工事費">#REF!</definedName>
    <definedName name="処分費" localSheetId="45">#REF!</definedName>
    <definedName name="処分費" localSheetId="46">#REF!</definedName>
    <definedName name="処分費" localSheetId="26">#REF!</definedName>
    <definedName name="処分費" localSheetId="44">#REF!</definedName>
    <definedName name="処分費">#REF!</definedName>
    <definedName name="処分費による控除額" localSheetId="45">#REF!</definedName>
    <definedName name="処分費による控除額" localSheetId="46">#REF!</definedName>
    <definedName name="処分費による控除額" localSheetId="26">#REF!</definedName>
    <definedName name="処分費による控除額" localSheetId="44">#REF!</definedName>
    <definedName name="処分費による控除額">#REF!</definedName>
    <definedName name="床付整正" localSheetId="45">#REF!</definedName>
    <definedName name="床付整正" localSheetId="46">#REF!</definedName>
    <definedName name="床付整正" localSheetId="26">#REF!</definedName>
    <definedName name="床付整正" localSheetId="44">#REF!</definedName>
    <definedName name="床付整正">#REF!</definedName>
    <definedName name="消毒剤費" localSheetId="45">#REF!</definedName>
    <definedName name="消毒剤費" localSheetId="46">#REF!</definedName>
    <definedName name="消毒剤費" localSheetId="26">#REF!</definedName>
    <definedName name="消毒剤費" localSheetId="44">#REF!</definedName>
    <definedName name="消毒剤費">#REF!</definedName>
    <definedName name="消費税相当額" localSheetId="45">#REF!</definedName>
    <definedName name="消費税相当額" localSheetId="46">#REF!</definedName>
    <definedName name="消費税相当額" localSheetId="26">#REF!</definedName>
    <definedName name="消費税相当額" localSheetId="44">#REF!</definedName>
    <definedName name="消費税相当額">#REF!</definedName>
    <definedName name="照明" localSheetId="45">#REF!</definedName>
    <definedName name="照明" localSheetId="46">#REF!</definedName>
    <definedName name="照明" localSheetId="26">#REF!</definedName>
    <definedName name="照明" localSheetId="44">#REF!</definedName>
    <definedName name="照明">#REF!</definedName>
    <definedName name="人件費">[4]入力!$B$52</definedName>
    <definedName name="人孔表1" localSheetId="45">#REF!</definedName>
    <definedName name="人孔表1" localSheetId="46">#REF!</definedName>
    <definedName name="人孔表1" localSheetId="26">#REF!</definedName>
    <definedName name="人孔表1" localSheetId="44">#REF!</definedName>
    <definedName name="人孔表1">#REF!</definedName>
    <definedName name="人孔表2" localSheetId="45">#REF!</definedName>
    <definedName name="人孔表2" localSheetId="46">#REF!</definedName>
    <definedName name="人孔表2" localSheetId="26">#REF!</definedName>
    <definedName name="人孔表2" localSheetId="44">#REF!</definedName>
    <definedName name="人孔表2">#REF!</definedName>
    <definedName name="人孔表3" localSheetId="45">#REF!</definedName>
    <definedName name="人孔表3" localSheetId="46">#REF!</definedName>
    <definedName name="人孔表3" localSheetId="26">#REF!</definedName>
    <definedName name="人孔表3" localSheetId="44">#REF!</definedName>
    <definedName name="人孔表3">#REF!</definedName>
    <definedName name="数量計算書" localSheetId="46">[10]!数量計算書</definedName>
    <definedName name="数量計算書">[10]!数量計算書</definedName>
    <definedName name="世話役" localSheetId="45">#REF!</definedName>
    <definedName name="世話役" localSheetId="46">#REF!</definedName>
    <definedName name="世話役" localSheetId="26">#REF!</definedName>
    <definedName name="世話役" localSheetId="44">#REF!</definedName>
    <definedName name="世話役">#REF!</definedName>
    <definedName name="切梁＿タイプ">[6]データ!$F$28</definedName>
    <definedName name="切梁ピッチ" localSheetId="45">#REF!</definedName>
    <definedName name="切梁ピッチ" localSheetId="46">#REF!</definedName>
    <definedName name="切梁ピッチ" localSheetId="26">#REF!</definedName>
    <definedName name="切梁ピッチ" localSheetId="44">#REF!</definedName>
    <definedName name="切梁ピッチ">#REF!</definedName>
    <definedName name="設計" localSheetId="45">#REF!</definedName>
    <definedName name="設計" localSheetId="46">#REF!</definedName>
    <definedName name="設計" localSheetId="26">#REF!</definedName>
    <definedName name="設計" localSheetId="44">#REF!</definedName>
    <definedName name="設計">#REF!</definedName>
    <definedName name="設計書" localSheetId="46">[10]!設計書</definedName>
    <definedName name="設計書">[10]!設計書</definedName>
    <definedName name="設置撤去" localSheetId="45">#REF!</definedName>
    <definedName name="設置撤去" localSheetId="46">#REF!</definedName>
    <definedName name="設置撤去" localSheetId="26">#REF!</definedName>
    <definedName name="設置撤去" localSheetId="44">#REF!</definedName>
    <definedName name="設置撤去">#REF!</definedName>
    <definedName name="設定1" localSheetId="45">'[11]0号ﾏﾝﾎﾙ計算'!#REF!</definedName>
    <definedName name="設定1" localSheetId="46">'[11]0号ﾏﾝﾎﾙ計算'!#REF!</definedName>
    <definedName name="設定1" localSheetId="26">'[11]0号ﾏﾝﾎﾙ計算'!#REF!</definedName>
    <definedName name="設定1" localSheetId="44">'[11]0号ﾏﾝﾎﾙ計算'!#REF!</definedName>
    <definedName name="設定1">'[11]0号ﾏﾝﾎﾙ計算'!#REF!</definedName>
    <definedName name="設定2" localSheetId="45">'[11]0号ﾏﾝﾎﾙ計算'!#REF!</definedName>
    <definedName name="設定2" localSheetId="46">'[11]0号ﾏﾝﾎﾙ計算'!#REF!</definedName>
    <definedName name="設定2" localSheetId="26">'[11]0号ﾏﾝﾎﾙ計算'!#REF!</definedName>
    <definedName name="設定2" localSheetId="44">'[11]0号ﾏﾝﾎﾙ計算'!#REF!</definedName>
    <definedName name="設定2">'[11]0号ﾏﾝﾎﾙ計算'!#REF!</definedName>
    <definedName name="総括表" localSheetId="45">#REF!</definedName>
    <definedName name="総括表" localSheetId="46">#REF!</definedName>
    <definedName name="総括表" localSheetId="26">#REF!</definedName>
    <definedName name="総括表" localSheetId="44">#REF!</definedName>
    <definedName name="総括表">#REF!</definedName>
    <definedName name="体積_スリット" localSheetId="45">#REF!</definedName>
    <definedName name="体積_スリット" localSheetId="46">#REF!</definedName>
    <definedName name="体積_スリット" localSheetId="26">#REF!</definedName>
    <definedName name="体積_スリット" localSheetId="44">#REF!</definedName>
    <definedName name="体積_スリット">#REF!</definedName>
    <definedName name="体積_スリット_個" localSheetId="45">#REF!</definedName>
    <definedName name="体積_スリット_個" localSheetId="46">#REF!</definedName>
    <definedName name="体積_スリット_個" localSheetId="26">#REF!</definedName>
    <definedName name="体積_スリット_個" localSheetId="44">#REF!</definedName>
    <definedName name="体積_スリット_個">#REF!</definedName>
    <definedName name="体積_通水孔" localSheetId="45">#REF!</definedName>
    <definedName name="体積_通水孔" localSheetId="46">#REF!</definedName>
    <definedName name="体積_通水孔" localSheetId="26">#REF!</definedName>
    <definedName name="体積_通水孔" localSheetId="44">#REF!</definedName>
    <definedName name="体積_通水孔">#REF!</definedName>
    <definedName name="体積_通水孔_個" localSheetId="45">#REF!</definedName>
    <definedName name="体積_通水孔_個" localSheetId="46">#REF!</definedName>
    <definedName name="体積_通水孔_個" localSheetId="26">#REF!</definedName>
    <definedName name="体積_通水孔_個" localSheetId="44">#REF!</definedName>
    <definedName name="体積_通水孔_個">#REF!</definedName>
    <definedName name="体積_吐室部" localSheetId="45">#REF!</definedName>
    <definedName name="体積_吐室部" localSheetId="46">#REF!</definedName>
    <definedName name="体積_吐室部" localSheetId="26">#REF!</definedName>
    <definedName name="体積_吐室部" localSheetId="44">#REF!</definedName>
    <definedName name="体積_吐室部">#REF!</definedName>
    <definedName name="体積_落差" localSheetId="45">#REF!</definedName>
    <definedName name="体積_落差" localSheetId="46">#REF!</definedName>
    <definedName name="体積_落差" localSheetId="26">#REF!</definedName>
    <definedName name="体積_落差" localSheetId="44">#REF!</definedName>
    <definedName name="体積_落差">#REF!</definedName>
    <definedName name="体積1" localSheetId="45">#REF!</definedName>
    <definedName name="体積1" localSheetId="46">#REF!</definedName>
    <definedName name="体積1" localSheetId="26">#REF!</definedName>
    <definedName name="体積1" localSheetId="44">#REF!</definedName>
    <definedName name="体積1">#REF!</definedName>
    <definedName name="体積2" localSheetId="45">#REF!</definedName>
    <definedName name="体積2" localSheetId="46">#REF!</definedName>
    <definedName name="体積2" localSheetId="26">#REF!</definedName>
    <definedName name="体積2" localSheetId="44">#REF!</definedName>
    <definedName name="体積2">#REF!</definedName>
    <definedName name="対象額控除" localSheetId="45">#REF!</definedName>
    <definedName name="対象額控除" localSheetId="46">#REF!</definedName>
    <definedName name="対象額控除" localSheetId="26">#REF!</definedName>
    <definedName name="対象額控除" localSheetId="44">#REF!</definedName>
    <definedName name="対象額控除">#REF!</definedName>
    <definedName name="代価" localSheetId="45">#REF!</definedName>
    <definedName name="代価" localSheetId="46">#REF!</definedName>
    <definedName name="代価" localSheetId="26">#REF!</definedName>
    <definedName name="代価" localSheetId="44">#REF!</definedName>
    <definedName name="代価">#REF!</definedName>
    <definedName name="代価1" localSheetId="32" hidden="1">{#N/A,#N/A,FALSE,"内訳"}</definedName>
    <definedName name="代価1" localSheetId="45" hidden="1">{#N/A,#N/A,FALSE,"内訳"}</definedName>
    <definedName name="代価1" localSheetId="33" hidden="1">{#N/A,#N/A,FALSE,"内訳"}</definedName>
    <definedName name="代価1" localSheetId="46" hidden="1">{#N/A,#N/A,FALSE,"内訳"}</definedName>
    <definedName name="代価1" localSheetId="34" hidden="1">{#N/A,#N/A,FALSE,"内訳"}</definedName>
    <definedName name="代価1" hidden="1">{#N/A,#N/A,FALSE,"内訳"}</definedName>
    <definedName name="代価10" localSheetId="45">#REF!</definedName>
    <definedName name="代価10" localSheetId="46">#REF!</definedName>
    <definedName name="代価10" localSheetId="26">#REF!</definedName>
    <definedName name="代価10" localSheetId="44">#REF!</definedName>
    <definedName name="代価10">#REF!</definedName>
    <definedName name="代価15" localSheetId="45">#REF!</definedName>
    <definedName name="代価15" localSheetId="46">#REF!</definedName>
    <definedName name="代価15" localSheetId="26">#REF!</definedName>
    <definedName name="代価15" localSheetId="44">#REF!</definedName>
    <definedName name="代価15">#REF!</definedName>
    <definedName name="代価20" localSheetId="45">#REF!</definedName>
    <definedName name="代価20" localSheetId="46">#REF!</definedName>
    <definedName name="代価20" localSheetId="26">#REF!</definedName>
    <definedName name="代価20" localSheetId="44">#REF!</definedName>
    <definedName name="代価20">#REF!</definedName>
    <definedName name="代価25" localSheetId="45">#REF!</definedName>
    <definedName name="代価25" localSheetId="46">#REF!</definedName>
    <definedName name="代価25" localSheetId="26">#REF!</definedName>
    <definedName name="代価25" localSheetId="44">#REF!</definedName>
    <definedName name="代価25">#REF!</definedName>
    <definedName name="代価30" localSheetId="45">#REF!</definedName>
    <definedName name="代価30" localSheetId="46">#REF!</definedName>
    <definedName name="代価30" localSheetId="26">#REF!</definedName>
    <definedName name="代価30" localSheetId="44">#REF!</definedName>
    <definedName name="代価30">#REF!</definedName>
    <definedName name="代価5" localSheetId="45">#REF!</definedName>
    <definedName name="代価5" localSheetId="46">#REF!</definedName>
    <definedName name="代価5" localSheetId="26">#REF!</definedName>
    <definedName name="代価5" localSheetId="44">#REF!</definedName>
    <definedName name="代価5">#REF!</definedName>
    <definedName name="代価一覧表" localSheetId="45">#REF!</definedName>
    <definedName name="代価一覧表" localSheetId="46">#REF!</definedName>
    <definedName name="代価一覧表" localSheetId="26">#REF!</definedName>
    <definedName name="代価一覧表" localSheetId="44">#REF!</definedName>
    <definedName name="代価一覧表">#REF!</definedName>
    <definedName name="代価表" localSheetId="45">#REF!</definedName>
    <definedName name="代価表" localSheetId="46">#REF!</definedName>
    <definedName name="代価表" localSheetId="26">#REF!</definedName>
    <definedName name="代価表" localSheetId="44">#REF!</definedName>
    <definedName name="代価表">#REF!</definedName>
    <definedName name="代価表紙" localSheetId="45">#REF!</definedName>
    <definedName name="代価表紙" localSheetId="46">#REF!</definedName>
    <definedName name="代価表紙" localSheetId="26">#REF!</definedName>
    <definedName name="代価表紙" localSheetId="44">#REF!</definedName>
    <definedName name="代価表紙">#REF!</definedName>
    <definedName name="第_Ｍ_1" localSheetId="45">[12]明細書!#REF!</definedName>
    <definedName name="第_Ｍ_1" localSheetId="46">[12]明細書!#REF!</definedName>
    <definedName name="第_Ｍ_1" localSheetId="26">[12]明細書!#REF!</definedName>
    <definedName name="第_Ｍ_1" localSheetId="44">[12]明細書!#REF!</definedName>
    <definedName name="第_Ｍ_1">[12]明細書!#REF!</definedName>
    <definedName name="第_Ｍ_2" localSheetId="45">[12]明細書!#REF!</definedName>
    <definedName name="第_Ｍ_2" localSheetId="46">[12]明細書!#REF!</definedName>
    <definedName name="第_Ｍ_2" localSheetId="26">[12]明細書!#REF!</definedName>
    <definedName name="第_Ｍ_2" localSheetId="44">[12]明細書!#REF!</definedName>
    <definedName name="第_Ｍ_2">[12]明細書!#REF!</definedName>
    <definedName name="第Ｅ_3" localSheetId="45">[12]明細書!#REF!</definedName>
    <definedName name="第Ｅ_3" localSheetId="46">[12]明細書!#REF!</definedName>
    <definedName name="第Ｅ_3" localSheetId="26">[12]明細書!#REF!</definedName>
    <definedName name="第Ｅ_3" localSheetId="44">[12]明細書!#REF!</definedName>
    <definedName name="第Ｅ_3">[12]明細書!#REF!</definedName>
    <definedName name="第Ｅ_4" localSheetId="45">[12]明細書!#REF!</definedName>
    <definedName name="第Ｅ_4" localSheetId="46">[12]明細書!#REF!</definedName>
    <definedName name="第Ｅ_4" localSheetId="26">[12]明細書!#REF!</definedName>
    <definedName name="第Ｅ_4" localSheetId="44">[12]明細書!#REF!</definedName>
    <definedName name="第Ｅ_4">[12]明細書!#REF!</definedName>
    <definedName name="第Ｅ_5" localSheetId="45">[12]明細書!#REF!</definedName>
    <definedName name="第Ｅ_5" localSheetId="46">[12]明細書!#REF!</definedName>
    <definedName name="第Ｅ_5" localSheetId="26">[12]明細書!#REF!</definedName>
    <definedName name="第Ｅ_5" localSheetId="44">[12]明細書!#REF!</definedName>
    <definedName name="第Ｅ_5">[12]明細書!#REF!</definedName>
    <definedName name="第Ｍ__3" localSheetId="45">[12]明細書!#REF!</definedName>
    <definedName name="第Ｍ__3" localSheetId="46">[12]明細書!#REF!</definedName>
    <definedName name="第Ｍ__3" localSheetId="26">[12]明細書!#REF!</definedName>
    <definedName name="第Ｍ__3" localSheetId="44">[12]明細書!#REF!</definedName>
    <definedName name="第Ｍ__3">[12]明細書!#REF!</definedName>
    <definedName name="第Ｍ_4" localSheetId="45">[12]明細書!#REF!</definedName>
    <definedName name="第Ｍ_4" localSheetId="46">[12]明細書!#REF!</definedName>
    <definedName name="第Ｍ_4" localSheetId="26">[12]明細書!#REF!</definedName>
    <definedName name="第Ｍ_4" localSheetId="44">[12]明細書!#REF!</definedName>
    <definedName name="第Ｍ_4">[12]明細書!#REF!</definedName>
    <definedName name="第Ｍ_5" localSheetId="45">[12]明細書!#REF!</definedName>
    <definedName name="第Ｍ_5" localSheetId="46">[12]明細書!#REF!</definedName>
    <definedName name="第Ｍ_5" localSheetId="26">[12]明細書!#REF!</definedName>
    <definedName name="第Ｍ_5" localSheetId="44">[12]明細書!#REF!</definedName>
    <definedName name="第Ｍ_5">[12]明細書!#REF!</definedName>
    <definedName name="単価表" localSheetId="45">#REF!</definedName>
    <definedName name="単価表" localSheetId="46">#REF!</definedName>
    <definedName name="単価表" localSheetId="26">#REF!</definedName>
    <definedName name="単価表" localSheetId="44">#REF!</definedName>
    <definedName name="単価表">#REF!</definedName>
    <definedName name="短尺資材長" localSheetId="45">#REF!</definedName>
    <definedName name="短尺資材長" localSheetId="46">#REF!</definedName>
    <definedName name="短尺資材長" localSheetId="26">#REF!</definedName>
    <definedName name="短尺資材長" localSheetId="44">#REF!</definedName>
    <definedName name="短尺資材長">#REF!</definedName>
    <definedName name="短尺本数" localSheetId="45">#REF!</definedName>
    <definedName name="短尺本数" localSheetId="46">#REF!</definedName>
    <definedName name="短尺本数" localSheetId="26">#REF!</definedName>
    <definedName name="短尺本数" localSheetId="44">#REF!</definedName>
    <definedName name="短尺本数">#REF!</definedName>
    <definedName name="端部＿B">[6]新データ!$B$2</definedName>
    <definedName name="端部＿H">[6]新データ!$B$3</definedName>
    <definedName name="端部＿ＺＢ">[6]データ!$H$12</definedName>
    <definedName name="端部＿ＺＨ">[6]データ!$H$14</definedName>
    <definedName name="端部＿ﾄﾗ２" localSheetId="45">#REF!</definedName>
    <definedName name="端部＿ﾄﾗ２" localSheetId="46">#REF!</definedName>
    <definedName name="端部＿ﾄﾗ２" localSheetId="26">#REF!</definedName>
    <definedName name="端部＿ﾄﾗ２" localSheetId="44">#REF!</definedName>
    <definedName name="端部＿ﾄﾗ２">#REF!</definedName>
    <definedName name="端部＿総本数" localSheetId="45">#REF!</definedName>
    <definedName name="端部＿総本数" localSheetId="46">#REF!</definedName>
    <definedName name="端部＿総本数" localSheetId="26">#REF!</definedName>
    <definedName name="端部＿総本数" localSheetId="44">#REF!</definedName>
    <definedName name="端部＿総本数">#REF!</definedName>
    <definedName name="端部＿本" localSheetId="45">#REF!</definedName>
    <definedName name="端部＿本" localSheetId="46">#REF!</definedName>
    <definedName name="端部＿本" localSheetId="26">#REF!</definedName>
    <definedName name="端部＿本" localSheetId="44">#REF!</definedName>
    <definedName name="端部＿本">#REF!</definedName>
    <definedName name="端部＿列">[6]新データ!$B$13</definedName>
    <definedName name="端部１" localSheetId="45">#REF!</definedName>
    <definedName name="端部１" localSheetId="46">#REF!</definedName>
    <definedName name="端部１" localSheetId="26">#REF!</definedName>
    <definedName name="端部１" localSheetId="44">#REF!</definedName>
    <definedName name="端部１">#REF!</definedName>
    <definedName name="端部２" localSheetId="45">#REF!</definedName>
    <definedName name="端部２" localSheetId="46">#REF!</definedName>
    <definedName name="端部２" localSheetId="26">#REF!</definedName>
    <definedName name="端部２" localSheetId="44">#REF!</definedName>
    <definedName name="端部２">#REF!</definedName>
    <definedName name="端部２＿本" localSheetId="45">#REF!</definedName>
    <definedName name="端部２＿本" localSheetId="46">#REF!</definedName>
    <definedName name="端部２＿本" localSheetId="26">#REF!</definedName>
    <definedName name="端部２＿本" localSheetId="44">#REF!</definedName>
    <definedName name="端部２＿本">#REF!</definedName>
    <definedName name="端壁＿B" localSheetId="45">#REF!</definedName>
    <definedName name="端壁＿B" localSheetId="46">#REF!</definedName>
    <definedName name="端壁＿B" localSheetId="26">#REF!</definedName>
    <definedName name="端壁＿B" localSheetId="44">#REF!</definedName>
    <definedName name="端壁＿B">#REF!</definedName>
    <definedName name="端壁＿Ｈ" localSheetId="45">#REF!</definedName>
    <definedName name="端壁＿Ｈ" localSheetId="46">#REF!</definedName>
    <definedName name="端壁＿Ｈ" localSheetId="26">#REF!</definedName>
    <definedName name="端壁＿Ｈ" localSheetId="44">#REF!</definedName>
    <definedName name="端壁＿Ｈ">#REF!</definedName>
    <definedName name="端壁＿鉄筋" localSheetId="45">#REF!</definedName>
    <definedName name="端壁＿鉄筋" localSheetId="46">#REF!</definedName>
    <definedName name="端壁＿鉄筋" localSheetId="26">#REF!</definedName>
    <definedName name="端壁＿鉄筋" localSheetId="44">#REF!</definedName>
    <definedName name="端壁＿鉄筋">#REF!</definedName>
    <definedName name="端壁ピッチ1" localSheetId="45">#REF!</definedName>
    <definedName name="端壁ピッチ1" localSheetId="46">#REF!</definedName>
    <definedName name="端壁ピッチ1" localSheetId="26">#REF!</definedName>
    <definedName name="端壁ピッチ1" localSheetId="44">#REF!</definedName>
    <definedName name="端壁ピッチ1">#REF!</definedName>
    <definedName name="端壁ピッチ２" localSheetId="45">#REF!</definedName>
    <definedName name="端壁ピッチ２" localSheetId="46">#REF!</definedName>
    <definedName name="端壁ピッチ２" localSheetId="26">#REF!</definedName>
    <definedName name="端壁ピッチ２" localSheetId="44">#REF!</definedName>
    <definedName name="端壁ピッチ２">#REF!</definedName>
    <definedName name="端壁鉄筋タイプ" localSheetId="45">#REF!</definedName>
    <definedName name="端壁鉄筋タイプ" localSheetId="46">#REF!</definedName>
    <definedName name="端壁鉄筋タイプ" localSheetId="26">#REF!</definedName>
    <definedName name="端壁鉄筋タイプ" localSheetId="44">#REF!</definedName>
    <definedName name="端壁鉄筋タイプ">#REF!</definedName>
    <definedName name="端壁鉄筋ﾊﾟﾗﾒｰﾀ" localSheetId="45">#REF!</definedName>
    <definedName name="端壁鉄筋ﾊﾟﾗﾒｰﾀ" localSheetId="46">#REF!</definedName>
    <definedName name="端壁鉄筋ﾊﾟﾗﾒｰﾀ" localSheetId="26">#REF!</definedName>
    <definedName name="端壁鉄筋ﾊﾟﾗﾒｰﾀ" localSheetId="44">#REF!</definedName>
    <definedName name="端壁鉄筋ﾊﾟﾗﾒｰﾀ">#REF!</definedName>
    <definedName name="地下水１" localSheetId="45">#REF!</definedName>
    <definedName name="地下水１" localSheetId="46">#REF!</definedName>
    <definedName name="地下水１" localSheetId="26">#REF!</definedName>
    <definedName name="地下水１" localSheetId="44">#REF!</definedName>
    <definedName name="地下水１">#REF!</definedName>
    <definedName name="地下水２" localSheetId="45">#REF!</definedName>
    <definedName name="地下水２" localSheetId="46">#REF!</definedName>
    <definedName name="地下水２" localSheetId="26">#REF!</definedName>
    <definedName name="地下水２" localSheetId="44">#REF!</definedName>
    <definedName name="地下水２">#REF!</definedName>
    <definedName name="中間＿Ｂ" localSheetId="45">#REF!</definedName>
    <definedName name="中間＿Ｂ" localSheetId="46">#REF!</definedName>
    <definedName name="中間＿Ｂ" localSheetId="26">#REF!</definedName>
    <definedName name="中間＿Ｂ" localSheetId="44">#REF!</definedName>
    <definedName name="中間＿Ｂ">#REF!</definedName>
    <definedName name="中間＿Ｈ" localSheetId="45">#REF!</definedName>
    <definedName name="中間＿Ｈ" localSheetId="46">#REF!</definedName>
    <definedName name="中間＿Ｈ" localSheetId="26">#REF!</definedName>
    <definedName name="中間＿Ｈ" localSheetId="44">#REF!</definedName>
    <definedName name="中間＿Ｈ">#REF!</definedName>
    <definedName name="中間＿Ｌ" localSheetId="45">#REF!</definedName>
    <definedName name="中間＿Ｌ" localSheetId="46">#REF!</definedName>
    <definedName name="中間＿Ｌ" localSheetId="26">#REF!</definedName>
    <definedName name="中間＿Ｌ" localSheetId="44">#REF!</definedName>
    <definedName name="中間＿Ｌ">#REF!</definedName>
    <definedName name="中間＿ＺＢ">[6]データ!$H$11</definedName>
    <definedName name="中間＿ＺＨ">[6]データ!$H$13</definedName>
    <definedName name="中間＿ﾄﾗ２" localSheetId="45">#REF!</definedName>
    <definedName name="中間＿ﾄﾗ２" localSheetId="46">#REF!</definedName>
    <definedName name="中間＿ﾄﾗ２" localSheetId="26">#REF!</definedName>
    <definedName name="中間＿ﾄﾗ２" localSheetId="44">#REF!</definedName>
    <definedName name="中間＿ﾄﾗ２">#REF!</definedName>
    <definedName name="中間＿総本数" localSheetId="45">#REF!</definedName>
    <definedName name="中間＿総本数" localSheetId="46">#REF!</definedName>
    <definedName name="中間＿総本数" localSheetId="26">#REF!</definedName>
    <definedName name="中間＿総本数" localSheetId="44">#REF!</definedName>
    <definedName name="中間＿総本数">#REF!</definedName>
    <definedName name="中間＿本" localSheetId="45">#REF!</definedName>
    <definedName name="中間＿本" localSheetId="46">#REF!</definedName>
    <definedName name="中間＿本" localSheetId="26">#REF!</definedName>
    <definedName name="中間＿本" localSheetId="44">#REF!</definedName>
    <definedName name="中間＿本">#REF!</definedName>
    <definedName name="中間＿列">[6]新データ!$B$11</definedName>
    <definedName name="中間１" localSheetId="45">#REF!</definedName>
    <definedName name="中間１" localSheetId="46">#REF!</definedName>
    <definedName name="中間１" localSheetId="26">#REF!</definedName>
    <definedName name="中間１" localSheetId="44">#REF!</definedName>
    <definedName name="中間１">#REF!</definedName>
    <definedName name="中間２" localSheetId="45">#REF!</definedName>
    <definedName name="中間２" localSheetId="46">#REF!</definedName>
    <definedName name="中間２" localSheetId="26">#REF!</definedName>
    <definedName name="中間２" localSheetId="44">#REF!</definedName>
    <definedName name="中間２">#REF!</definedName>
    <definedName name="中間２＿Ｌ" localSheetId="45">#REF!</definedName>
    <definedName name="中間２＿Ｌ" localSheetId="46">#REF!</definedName>
    <definedName name="中間２＿Ｌ" localSheetId="26">#REF!</definedName>
    <definedName name="中間２＿Ｌ" localSheetId="44">#REF!</definedName>
    <definedName name="中間２＿Ｌ">#REF!</definedName>
    <definedName name="中間２＿本" localSheetId="45">#REF!</definedName>
    <definedName name="中間２＿本" localSheetId="46">#REF!</definedName>
    <definedName name="中間２＿本" localSheetId="26">#REF!</definedName>
    <definedName name="中間２＿本" localSheetId="44">#REF!</definedName>
    <definedName name="中間２＿本">#REF!</definedName>
    <definedName name="中間B_重量" localSheetId="45">[6]新データ!#REF!</definedName>
    <definedName name="中間B_重量" localSheetId="46">[6]新データ!#REF!</definedName>
    <definedName name="中間B_重量" localSheetId="26">[6]新データ!#REF!</definedName>
    <definedName name="中間B_重量" localSheetId="44">[6]新データ!#REF!</definedName>
    <definedName name="中間B_重量">[6]新データ!#REF!</definedName>
    <definedName name="中間B_体積" localSheetId="45">[6]新データ!#REF!</definedName>
    <definedName name="中間B_体積" localSheetId="46">[6]新データ!#REF!</definedName>
    <definedName name="中間B_体積" localSheetId="26">[6]新データ!#REF!</definedName>
    <definedName name="中間B_体積" localSheetId="44">[6]新データ!#REF!</definedName>
    <definedName name="中間B_体積">[6]新データ!#REF!</definedName>
    <definedName name="中間杭＿タイプ">[6]データ!$F$30</definedName>
    <definedName name="中間杭単価" localSheetId="45">#REF!</definedName>
    <definedName name="中間杭単価" localSheetId="46">#REF!</definedName>
    <definedName name="中間杭単価" localSheetId="26">#REF!</definedName>
    <definedName name="中間杭単価" localSheetId="44">#REF!</definedName>
    <definedName name="中間杭単価">#REF!</definedName>
    <definedName name="貯留量" localSheetId="45">#REF!</definedName>
    <definedName name="貯留量" localSheetId="46">#REF!</definedName>
    <definedName name="貯留量" localSheetId="26">#REF!</definedName>
    <definedName name="貯留量" localSheetId="44">#REF!</definedName>
    <definedName name="貯留量">#REF!</definedName>
    <definedName name="直接工事費" localSheetId="45">#REF!</definedName>
    <definedName name="直接工事費" localSheetId="46">#REF!</definedName>
    <definedName name="直接工事費" localSheetId="26">#REF!</definedName>
    <definedName name="直接工事費" localSheetId="44">#REF!</definedName>
    <definedName name="直接工事費">#REF!</definedName>
    <definedName name="通常資材長" localSheetId="45">#REF!</definedName>
    <definedName name="通常資材長" localSheetId="46">#REF!</definedName>
    <definedName name="通常資材長" localSheetId="26">#REF!</definedName>
    <definedName name="通常資材長" localSheetId="44">#REF!</definedName>
    <definedName name="通常資材長">#REF!</definedName>
    <definedName name="通常内高" localSheetId="45">#REF!</definedName>
    <definedName name="通常内高" localSheetId="46">#REF!</definedName>
    <definedName name="通常内高" localSheetId="26">#REF!</definedName>
    <definedName name="通常内高" localSheetId="44">#REF!</definedName>
    <definedName name="通常内高">#REF!</definedName>
    <definedName name="通常内幅" localSheetId="45">#REF!</definedName>
    <definedName name="通常内幅" localSheetId="46">#REF!</definedName>
    <definedName name="通常内幅" localSheetId="26">#REF!</definedName>
    <definedName name="通常内幅" localSheetId="44">#REF!</definedName>
    <definedName name="通常内幅">#REF!</definedName>
    <definedName name="通常本数" localSheetId="45">#REF!</definedName>
    <definedName name="通常本数" localSheetId="46">#REF!</definedName>
    <definedName name="通常本数" localSheetId="26">#REF!</definedName>
    <definedName name="通常本数" localSheetId="44">#REF!</definedName>
    <definedName name="通常本数">#REF!</definedName>
    <definedName name="通水スリット長さ" localSheetId="45">#REF!</definedName>
    <definedName name="通水スリット長さ" localSheetId="46">#REF!</definedName>
    <definedName name="通水スリット長さ" localSheetId="26">#REF!</definedName>
    <definedName name="通水スリット長さ" localSheetId="44">#REF!</definedName>
    <definedName name="通水スリット長さ">#REF!</definedName>
    <definedName name="通水スリット幅" localSheetId="45">#REF!</definedName>
    <definedName name="通水スリット幅" localSheetId="46">#REF!</definedName>
    <definedName name="通水スリット幅" localSheetId="26">#REF!</definedName>
    <definedName name="通水スリット幅" localSheetId="44">#REF!</definedName>
    <definedName name="通水スリット幅">#REF!</definedName>
    <definedName name="通水孔差" localSheetId="45">#REF!</definedName>
    <definedName name="通水孔差" localSheetId="46">#REF!</definedName>
    <definedName name="通水孔差" localSheetId="26">#REF!</definedName>
    <definedName name="通水孔差" localSheetId="44">#REF!</definedName>
    <definedName name="通水孔差">#REF!</definedName>
    <definedName name="通水孔短部長さ" localSheetId="45">#REF!</definedName>
    <definedName name="通水孔短部長さ" localSheetId="46">#REF!</definedName>
    <definedName name="通水孔短部長さ" localSheetId="26">#REF!</definedName>
    <definedName name="通水孔短部長さ" localSheetId="44">#REF!</definedName>
    <definedName name="通水孔短部長さ">#REF!</definedName>
    <definedName name="通水孔長部長さ" localSheetId="45">#REF!</definedName>
    <definedName name="通水孔長部長さ" localSheetId="46">#REF!</definedName>
    <definedName name="通水孔長部長さ" localSheetId="26">#REF!</definedName>
    <definedName name="通水孔長部長さ" localSheetId="44">#REF!</definedName>
    <definedName name="通水孔長部長さ">#REF!</definedName>
    <definedName name="通水孔幅" localSheetId="45">#REF!</definedName>
    <definedName name="通水孔幅" localSheetId="46">#REF!</definedName>
    <definedName name="通水孔幅" localSheetId="26">#REF!</definedName>
    <definedName name="通水孔幅" localSheetId="44">#REF!</definedName>
    <definedName name="通水孔幅">#REF!</definedName>
    <definedName name="底版＿Ｂ１">[6]新データ!$B$44</definedName>
    <definedName name="底版＿Ｂ２">[6]新データ!$B$45</definedName>
    <definedName name="底版＿Ｈ" localSheetId="45">#REF!</definedName>
    <definedName name="底版＿Ｈ" localSheetId="46">#REF!</definedName>
    <definedName name="底版＿Ｈ" localSheetId="26">#REF!</definedName>
    <definedName name="底版＿Ｈ" localSheetId="44">#REF!</definedName>
    <definedName name="底版＿Ｈ">#REF!</definedName>
    <definedName name="底版＿鉄筋" localSheetId="45">#REF!</definedName>
    <definedName name="底版＿鉄筋" localSheetId="46">#REF!</definedName>
    <definedName name="底版＿鉄筋" localSheetId="26">#REF!</definedName>
    <definedName name="底版＿鉄筋" localSheetId="44">#REF!</definedName>
    <definedName name="底版＿鉄筋">#REF!</definedName>
    <definedName name="底版ピッチ" localSheetId="45">#REF!</definedName>
    <definedName name="底版ピッチ" localSheetId="46">#REF!</definedName>
    <definedName name="底版ピッチ" localSheetId="26">#REF!</definedName>
    <definedName name="底版ピッチ" localSheetId="44">#REF!</definedName>
    <definedName name="底版ピッチ">#REF!</definedName>
    <definedName name="底版鉄筋タイプ" localSheetId="45">#REF!</definedName>
    <definedName name="底版鉄筋タイプ" localSheetId="46">#REF!</definedName>
    <definedName name="底版鉄筋タイプ" localSheetId="26">#REF!</definedName>
    <definedName name="底版鉄筋タイプ" localSheetId="44">#REF!</definedName>
    <definedName name="底版鉄筋タイプ">#REF!</definedName>
    <definedName name="底版鉄筋ﾊﾟﾗﾒｰﾀ" localSheetId="45">#REF!</definedName>
    <definedName name="底版鉄筋ﾊﾟﾗﾒｰﾀ" localSheetId="46">#REF!</definedName>
    <definedName name="底版鉄筋ﾊﾟﾗﾒｰﾀ" localSheetId="26">#REF!</definedName>
    <definedName name="底版鉄筋ﾊﾟﾗﾒｰﾀ" localSheetId="44">#REF!</definedName>
    <definedName name="底版鉄筋ﾊﾟﾗﾒｰﾀ">#REF!</definedName>
    <definedName name="鉄筋" localSheetId="45">#REF!</definedName>
    <definedName name="鉄筋" localSheetId="46">#REF!</definedName>
    <definedName name="鉄筋" localSheetId="26">#REF!</definedName>
    <definedName name="鉄筋" localSheetId="44">#REF!</definedName>
    <definedName name="鉄筋">#REF!</definedName>
    <definedName name="電力単価">[4]入力!$B$47</definedName>
    <definedName name="吐室部奥行き" localSheetId="45">#REF!</definedName>
    <definedName name="吐室部奥行き" localSheetId="46">#REF!</definedName>
    <definedName name="吐室部奥行き" localSheetId="26">#REF!</definedName>
    <definedName name="吐室部奥行き" localSheetId="44">#REF!</definedName>
    <definedName name="吐室部奥行き">#REF!</definedName>
    <definedName name="吐室部内幅" localSheetId="45">#REF!</definedName>
    <definedName name="吐室部内幅" localSheetId="46">#REF!</definedName>
    <definedName name="吐室部内幅" localSheetId="26">#REF!</definedName>
    <definedName name="吐室部内幅" localSheetId="44">#REF!</definedName>
    <definedName name="吐室部内幅">#REF!</definedName>
    <definedName name="土工＿Ｂ" localSheetId="45">#REF!</definedName>
    <definedName name="土工＿Ｂ" localSheetId="46">#REF!</definedName>
    <definedName name="土工＿Ｂ" localSheetId="26">#REF!</definedName>
    <definedName name="土工＿Ｂ" localSheetId="44">#REF!</definedName>
    <definedName name="土工＿Ｂ">#REF!</definedName>
    <definedName name="土工＿Ｌ" localSheetId="45">#REF!</definedName>
    <definedName name="土工＿Ｌ" localSheetId="46">#REF!</definedName>
    <definedName name="土工＿Ｌ" localSheetId="26">#REF!</definedName>
    <definedName name="土工＿Ｌ" localSheetId="44">#REF!</definedName>
    <definedName name="土工＿Ｌ">#REF!</definedName>
    <definedName name="土被り" localSheetId="45">#REF!</definedName>
    <definedName name="土被り" localSheetId="46">#REF!</definedName>
    <definedName name="土被り" localSheetId="26">#REF!</definedName>
    <definedName name="土被り" localSheetId="44">#REF!</definedName>
    <definedName name="土被り">#REF!</definedName>
    <definedName name="動力" localSheetId="45">#REF!</definedName>
    <definedName name="動力" localSheetId="46">#REF!</definedName>
    <definedName name="動力" localSheetId="26">#REF!</definedName>
    <definedName name="動力" localSheetId="44">#REF!</definedName>
    <definedName name="動力">#REF!</definedName>
    <definedName name="動力費" localSheetId="45">#REF!</definedName>
    <definedName name="動力費" localSheetId="46">#REF!</definedName>
    <definedName name="動力費" localSheetId="26">#REF!</definedName>
    <definedName name="動力費" localSheetId="44">#REF!</definedName>
    <definedName name="動力費">#REF!</definedName>
    <definedName name="導水管1" localSheetId="45">#REF!</definedName>
    <definedName name="導水管1" localSheetId="46">#REF!</definedName>
    <definedName name="導水管1" localSheetId="26">#REF!</definedName>
    <definedName name="導水管1" localSheetId="44">#REF!</definedName>
    <definedName name="導水管1">#REF!</definedName>
    <definedName name="導水溝深さ" localSheetId="45">#REF!</definedName>
    <definedName name="導水溝深さ" localSheetId="46">#REF!</definedName>
    <definedName name="導水溝深さ" localSheetId="26">#REF!</definedName>
    <definedName name="導水溝深さ" localSheetId="44">#REF!</definedName>
    <definedName name="導水溝深さ">#REF!</definedName>
    <definedName name="導水溝長さ" localSheetId="45">#REF!</definedName>
    <definedName name="導水溝長さ" localSheetId="46">#REF!</definedName>
    <definedName name="導水溝長さ" localSheetId="26">#REF!</definedName>
    <definedName name="導水溝長さ" localSheetId="44">#REF!</definedName>
    <definedName name="導水溝長さ">#REF!</definedName>
    <definedName name="導水溝幅" localSheetId="45">#REF!</definedName>
    <definedName name="導水溝幅" localSheetId="46">#REF!</definedName>
    <definedName name="導水溝幅" localSheetId="26">#REF!</definedName>
    <definedName name="導水溝幅" localSheetId="44">#REF!</definedName>
    <definedName name="導水溝幅">#REF!</definedName>
    <definedName name="特殊作業員" localSheetId="45">#REF!</definedName>
    <definedName name="特殊作業員" localSheetId="46">#REF!</definedName>
    <definedName name="特殊作業員" localSheetId="26">#REF!</definedName>
    <definedName name="特殊作業員" localSheetId="44">#REF!</definedName>
    <definedName name="特殊作業員">#REF!</definedName>
    <definedName name="内訳" localSheetId="32" hidden="1">{#N/A,#N/A,FALSE,"内訳"}</definedName>
    <definedName name="内訳" localSheetId="45" hidden="1">{#N/A,#N/A,FALSE,"内訳"}</definedName>
    <definedName name="内訳" localSheetId="33" hidden="1">{#N/A,#N/A,FALSE,"内訳"}</definedName>
    <definedName name="内訳" localSheetId="46" hidden="1">{#N/A,#N/A,FALSE,"内訳"}</definedName>
    <definedName name="内訳" localSheetId="34" hidden="1">{#N/A,#N/A,FALSE,"内訳"}</definedName>
    <definedName name="内訳" hidden="1">{#N/A,#N/A,FALSE,"内訳"}</definedName>
    <definedName name="内訳１" localSheetId="32" hidden="1">{#N/A,#N/A,FALSE,"内訳"}</definedName>
    <definedName name="内訳１" localSheetId="45" hidden="1">{#N/A,#N/A,FALSE,"内訳"}</definedName>
    <definedName name="内訳１" localSheetId="33" hidden="1">{#N/A,#N/A,FALSE,"内訳"}</definedName>
    <definedName name="内訳１" localSheetId="46" hidden="1">{#N/A,#N/A,FALSE,"内訳"}</definedName>
    <definedName name="内訳１" localSheetId="34" hidden="1">{#N/A,#N/A,FALSE,"内訳"}</definedName>
    <definedName name="内訳１" hidden="1">{#N/A,#N/A,FALSE,"内訳"}</definedName>
    <definedName name="内訳20" localSheetId="32" hidden="1">{#N/A,#N/A,FALSE,"内訳"}</definedName>
    <definedName name="内訳20" localSheetId="45" hidden="1">{#N/A,#N/A,FALSE,"内訳"}</definedName>
    <definedName name="内訳20" localSheetId="33" hidden="1">{#N/A,#N/A,FALSE,"内訳"}</definedName>
    <definedName name="内訳20" localSheetId="46" hidden="1">{#N/A,#N/A,FALSE,"内訳"}</definedName>
    <definedName name="内訳20" localSheetId="34" hidden="1">{#N/A,#N/A,FALSE,"内訳"}</definedName>
    <definedName name="内訳20" hidden="1">{#N/A,#N/A,FALSE,"内訳"}</definedName>
    <definedName name="内訳21" localSheetId="32" hidden="1">{#N/A,#N/A,FALSE,"内訳"}</definedName>
    <definedName name="内訳21" localSheetId="45" hidden="1">{#N/A,#N/A,FALSE,"内訳"}</definedName>
    <definedName name="内訳21" localSheetId="33" hidden="1">{#N/A,#N/A,FALSE,"内訳"}</definedName>
    <definedName name="内訳21" localSheetId="46" hidden="1">{#N/A,#N/A,FALSE,"内訳"}</definedName>
    <definedName name="内訳21" localSheetId="34" hidden="1">{#N/A,#N/A,FALSE,"内訳"}</definedName>
    <definedName name="内訳21" hidden="1">{#N/A,#N/A,FALSE,"内訳"}</definedName>
    <definedName name="内訳２２" localSheetId="32" hidden="1">{#N/A,#N/A,FALSE,"内訳"}</definedName>
    <definedName name="内訳２２" localSheetId="45" hidden="1">{#N/A,#N/A,FALSE,"内訳"}</definedName>
    <definedName name="内訳２２" localSheetId="33" hidden="1">{#N/A,#N/A,FALSE,"内訳"}</definedName>
    <definedName name="内訳２２" localSheetId="46" hidden="1">{#N/A,#N/A,FALSE,"内訳"}</definedName>
    <definedName name="内訳２２" localSheetId="34" hidden="1">{#N/A,#N/A,FALSE,"内訳"}</definedName>
    <definedName name="内訳２２" hidden="1">{#N/A,#N/A,FALSE,"内訳"}</definedName>
    <definedName name="内訳23" localSheetId="32" hidden="1">{#N/A,#N/A,FALSE,"内訳"}</definedName>
    <definedName name="内訳23" localSheetId="45" hidden="1">{#N/A,#N/A,FALSE,"内訳"}</definedName>
    <definedName name="内訳23" localSheetId="33" hidden="1">{#N/A,#N/A,FALSE,"内訳"}</definedName>
    <definedName name="内訳23" localSheetId="46" hidden="1">{#N/A,#N/A,FALSE,"内訳"}</definedName>
    <definedName name="内訳23" localSheetId="34" hidden="1">{#N/A,#N/A,FALSE,"内訳"}</definedName>
    <definedName name="内訳23" hidden="1">{#N/A,#N/A,FALSE,"内訳"}</definedName>
    <definedName name="内訳24" localSheetId="32" hidden="1">{#N/A,#N/A,FALSE,"内訳"}</definedName>
    <definedName name="内訳24" localSheetId="45" hidden="1">{#N/A,#N/A,FALSE,"内訳"}</definedName>
    <definedName name="内訳24" localSheetId="33" hidden="1">{#N/A,#N/A,FALSE,"内訳"}</definedName>
    <definedName name="内訳24" localSheetId="46" hidden="1">{#N/A,#N/A,FALSE,"内訳"}</definedName>
    <definedName name="内訳24" localSheetId="34" hidden="1">{#N/A,#N/A,FALSE,"内訳"}</definedName>
    <definedName name="内訳24" hidden="1">{#N/A,#N/A,FALSE,"内訳"}</definedName>
    <definedName name="内訳25" localSheetId="32" hidden="1">{#N/A,#N/A,FALSE,"内訳"}</definedName>
    <definedName name="内訳25" localSheetId="45" hidden="1">{#N/A,#N/A,FALSE,"内訳"}</definedName>
    <definedName name="内訳25" localSheetId="33" hidden="1">{#N/A,#N/A,FALSE,"内訳"}</definedName>
    <definedName name="内訳25" localSheetId="46" hidden="1">{#N/A,#N/A,FALSE,"内訳"}</definedName>
    <definedName name="内訳25" localSheetId="34" hidden="1">{#N/A,#N/A,FALSE,"内訳"}</definedName>
    <definedName name="内訳25" hidden="1">{#N/A,#N/A,FALSE,"内訳"}</definedName>
    <definedName name="内訳26" localSheetId="32" hidden="1">{#N/A,#N/A,FALSE,"内訳"}</definedName>
    <definedName name="内訳26" localSheetId="45" hidden="1">{#N/A,#N/A,FALSE,"内訳"}</definedName>
    <definedName name="内訳26" localSheetId="33" hidden="1">{#N/A,#N/A,FALSE,"内訳"}</definedName>
    <definedName name="内訳26" localSheetId="46" hidden="1">{#N/A,#N/A,FALSE,"内訳"}</definedName>
    <definedName name="内訳26" localSheetId="34" hidden="1">{#N/A,#N/A,FALSE,"内訳"}</definedName>
    <definedName name="内訳26" hidden="1">{#N/A,#N/A,FALSE,"内訳"}</definedName>
    <definedName name="内訳27" localSheetId="32" hidden="1">{#N/A,#N/A,FALSE,"内訳"}</definedName>
    <definedName name="内訳27" localSheetId="45" hidden="1">{#N/A,#N/A,FALSE,"内訳"}</definedName>
    <definedName name="内訳27" localSheetId="33" hidden="1">{#N/A,#N/A,FALSE,"内訳"}</definedName>
    <definedName name="内訳27" localSheetId="46" hidden="1">{#N/A,#N/A,FALSE,"内訳"}</definedName>
    <definedName name="内訳27" localSheetId="34" hidden="1">{#N/A,#N/A,FALSE,"内訳"}</definedName>
    <definedName name="内訳27" hidden="1">{#N/A,#N/A,FALSE,"内訳"}</definedName>
    <definedName name="内訳28" localSheetId="32" hidden="1">{#N/A,#N/A,FALSE,"内訳"}</definedName>
    <definedName name="内訳28" localSheetId="45" hidden="1">{#N/A,#N/A,FALSE,"内訳"}</definedName>
    <definedName name="内訳28" localSheetId="33" hidden="1">{#N/A,#N/A,FALSE,"内訳"}</definedName>
    <definedName name="内訳28" localSheetId="46" hidden="1">{#N/A,#N/A,FALSE,"内訳"}</definedName>
    <definedName name="内訳28" localSheetId="34" hidden="1">{#N/A,#N/A,FALSE,"内訳"}</definedName>
    <definedName name="内訳28" hidden="1">{#N/A,#N/A,FALSE,"内訳"}</definedName>
    <definedName name="内訳29" localSheetId="32" hidden="1">{#N/A,#N/A,FALSE,"内訳"}</definedName>
    <definedName name="内訳29" localSheetId="45" hidden="1">{#N/A,#N/A,FALSE,"内訳"}</definedName>
    <definedName name="内訳29" localSheetId="33" hidden="1">{#N/A,#N/A,FALSE,"内訳"}</definedName>
    <definedName name="内訳29" localSheetId="46" hidden="1">{#N/A,#N/A,FALSE,"内訳"}</definedName>
    <definedName name="内訳29" localSheetId="34" hidden="1">{#N/A,#N/A,FALSE,"内訳"}</definedName>
    <definedName name="内訳29" hidden="1">{#N/A,#N/A,FALSE,"内訳"}</definedName>
    <definedName name="内訳３" localSheetId="32" hidden="1">{#N/A,#N/A,FALSE,"内訳"}</definedName>
    <definedName name="内訳３" localSheetId="45" hidden="1">{#N/A,#N/A,FALSE,"内訳"}</definedName>
    <definedName name="内訳３" localSheetId="33" hidden="1">{#N/A,#N/A,FALSE,"内訳"}</definedName>
    <definedName name="内訳３" localSheetId="46" hidden="1">{#N/A,#N/A,FALSE,"内訳"}</definedName>
    <definedName name="内訳３" localSheetId="34" hidden="1">{#N/A,#N/A,FALSE,"内訳"}</definedName>
    <definedName name="内訳３" hidden="1">{#N/A,#N/A,FALSE,"内訳"}</definedName>
    <definedName name="内訳30" localSheetId="32" hidden="1">{#N/A,#N/A,FALSE,"内訳"}</definedName>
    <definedName name="内訳30" localSheetId="45" hidden="1">{#N/A,#N/A,FALSE,"内訳"}</definedName>
    <definedName name="内訳30" localSheetId="33" hidden="1">{#N/A,#N/A,FALSE,"内訳"}</definedName>
    <definedName name="内訳30" localSheetId="46" hidden="1">{#N/A,#N/A,FALSE,"内訳"}</definedName>
    <definedName name="内訳30" localSheetId="34" hidden="1">{#N/A,#N/A,FALSE,"内訳"}</definedName>
    <definedName name="内訳30" hidden="1">{#N/A,#N/A,FALSE,"内訳"}</definedName>
    <definedName name="内訳31" localSheetId="32" hidden="1">{#N/A,#N/A,FALSE,"内訳"}</definedName>
    <definedName name="内訳31" localSheetId="45" hidden="1">{#N/A,#N/A,FALSE,"内訳"}</definedName>
    <definedName name="内訳31" localSheetId="33" hidden="1">{#N/A,#N/A,FALSE,"内訳"}</definedName>
    <definedName name="内訳31" localSheetId="46" hidden="1">{#N/A,#N/A,FALSE,"内訳"}</definedName>
    <definedName name="内訳31" localSheetId="34" hidden="1">{#N/A,#N/A,FALSE,"内訳"}</definedName>
    <definedName name="内訳31" hidden="1">{#N/A,#N/A,FALSE,"内訳"}</definedName>
    <definedName name="内訳33" localSheetId="32" hidden="1">{#N/A,#N/A,FALSE,"内訳"}</definedName>
    <definedName name="内訳33" localSheetId="45" hidden="1">{#N/A,#N/A,FALSE,"内訳"}</definedName>
    <definedName name="内訳33" localSheetId="33" hidden="1">{#N/A,#N/A,FALSE,"内訳"}</definedName>
    <definedName name="内訳33" localSheetId="46" hidden="1">{#N/A,#N/A,FALSE,"内訳"}</definedName>
    <definedName name="内訳33" localSheetId="34" hidden="1">{#N/A,#N/A,FALSE,"内訳"}</definedName>
    <definedName name="内訳33" hidden="1">{#N/A,#N/A,FALSE,"内訳"}</definedName>
    <definedName name="内訳34" localSheetId="32" hidden="1">{#N/A,#N/A,FALSE,"内訳"}</definedName>
    <definedName name="内訳34" localSheetId="45" hidden="1">{#N/A,#N/A,FALSE,"内訳"}</definedName>
    <definedName name="内訳34" localSheetId="33" hidden="1">{#N/A,#N/A,FALSE,"内訳"}</definedName>
    <definedName name="内訳34" localSheetId="46" hidden="1">{#N/A,#N/A,FALSE,"内訳"}</definedName>
    <definedName name="内訳34" localSheetId="34" hidden="1">{#N/A,#N/A,FALSE,"内訳"}</definedName>
    <definedName name="内訳34" hidden="1">{#N/A,#N/A,FALSE,"内訳"}</definedName>
    <definedName name="内訳35" localSheetId="32" hidden="1">{#N/A,#N/A,FALSE,"内訳"}</definedName>
    <definedName name="内訳35" localSheetId="45" hidden="1">{#N/A,#N/A,FALSE,"内訳"}</definedName>
    <definedName name="内訳35" localSheetId="33" hidden="1">{#N/A,#N/A,FALSE,"内訳"}</definedName>
    <definedName name="内訳35" localSheetId="46" hidden="1">{#N/A,#N/A,FALSE,"内訳"}</definedName>
    <definedName name="内訳35" localSheetId="34" hidden="1">{#N/A,#N/A,FALSE,"内訳"}</definedName>
    <definedName name="内訳35" hidden="1">{#N/A,#N/A,FALSE,"内訳"}</definedName>
    <definedName name="内訳36" localSheetId="32" hidden="1">{#N/A,#N/A,FALSE,"内訳"}</definedName>
    <definedName name="内訳36" localSheetId="45" hidden="1">{#N/A,#N/A,FALSE,"内訳"}</definedName>
    <definedName name="内訳36" localSheetId="33" hidden="1">{#N/A,#N/A,FALSE,"内訳"}</definedName>
    <definedName name="内訳36" localSheetId="46" hidden="1">{#N/A,#N/A,FALSE,"内訳"}</definedName>
    <definedName name="内訳36" localSheetId="34" hidden="1">{#N/A,#N/A,FALSE,"内訳"}</definedName>
    <definedName name="内訳36" hidden="1">{#N/A,#N/A,FALSE,"内訳"}</definedName>
    <definedName name="内訳37" localSheetId="32" hidden="1">{#N/A,#N/A,FALSE,"内訳"}</definedName>
    <definedName name="内訳37" localSheetId="45" hidden="1">{#N/A,#N/A,FALSE,"内訳"}</definedName>
    <definedName name="内訳37" localSheetId="33" hidden="1">{#N/A,#N/A,FALSE,"内訳"}</definedName>
    <definedName name="内訳37" localSheetId="46" hidden="1">{#N/A,#N/A,FALSE,"内訳"}</definedName>
    <definedName name="内訳37" localSheetId="34" hidden="1">{#N/A,#N/A,FALSE,"内訳"}</definedName>
    <definedName name="内訳37" hidden="1">{#N/A,#N/A,FALSE,"内訳"}</definedName>
    <definedName name="内訳38" localSheetId="32" hidden="1">{#N/A,#N/A,FALSE,"内訳"}</definedName>
    <definedName name="内訳38" localSheetId="45" hidden="1">{#N/A,#N/A,FALSE,"内訳"}</definedName>
    <definedName name="内訳38" localSheetId="33" hidden="1">{#N/A,#N/A,FALSE,"内訳"}</definedName>
    <definedName name="内訳38" localSheetId="46" hidden="1">{#N/A,#N/A,FALSE,"内訳"}</definedName>
    <definedName name="内訳38" localSheetId="34" hidden="1">{#N/A,#N/A,FALSE,"内訳"}</definedName>
    <definedName name="内訳38" hidden="1">{#N/A,#N/A,FALSE,"内訳"}</definedName>
    <definedName name="内訳39" localSheetId="32" hidden="1">{#N/A,#N/A,FALSE,"内訳"}</definedName>
    <definedName name="内訳39" localSheetId="45" hidden="1">{#N/A,#N/A,FALSE,"内訳"}</definedName>
    <definedName name="内訳39" localSheetId="33" hidden="1">{#N/A,#N/A,FALSE,"内訳"}</definedName>
    <definedName name="内訳39" localSheetId="46" hidden="1">{#N/A,#N/A,FALSE,"内訳"}</definedName>
    <definedName name="内訳39" localSheetId="34" hidden="1">{#N/A,#N/A,FALSE,"内訳"}</definedName>
    <definedName name="内訳39" hidden="1">{#N/A,#N/A,FALSE,"内訳"}</definedName>
    <definedName name="内訳４" localSheetId="32" hidden="1">{#N/A,#N/A,FALSE,"内訳"}</definedName>
    <definedName name="内訳４" localSheetId="45" hidden="1">{#N/A,#N/A,FALSE,"内訳"}</definedName>
    <definedName name="内訳４" localSheetId="33" hidden="1">{#N/A,#N/A,FALSE,"内訳"}</definedName>
    <definedName name="内訳４" localSheetId="46" hidden="1">{#N/A,#N/A,FALSE,"内訳"}</definedName>
    <definedName name="内訳４" localSheetId="34" hidden="1">{#N/A,#N/A,FALSE,"内訳"}</definedName>
    <definedName name="内訳４" hidden="1">{#N/A,#N/A,FALSE,"内訳"}</definedName>
    <definedName name="内訳40" localSheetId="32" hidden="1">{#N/A,#N/A,FALSE,"内訳"}</definedName>
    <definedName name="内訳40" localSheetId="45" hidden="1">{#N/A,#N/A,FALSE,"内訳"}</definedName>
    <definedName name="内訳40" localSheetId="33" hidden="1">{#N/A,#N/A,FALSE,"内訳"}</definedName>
    <definedName name="内訳40" localSheetId="46" hidden="1">{#N/A,#N/A,FALSE,"内訳"}</definedName>
    <definedName name="内訳40" localSheetId="34" hidden="1">{#N/A,#N/A,FALSE,"内訳"}</definedName>
    <definedName name="内訳40" hidden="1">{#N/A,#N/A,FALSE,"内訳"}</definedName>
    <definedName name="内訳55" localSheetId="32" hidden="1">{#N/A,#N/A,FALSE,"内訳"}</definedName>
    <definedName name="内訳55" localSheetId="45" hidden="1">{#N/A,#N/A,FALSE,"内訳"}</definedName>
    <definedName name="内訳55" localSheetId="33" hidden="1">{#N/A,#N/A,FALSE,"内訳"}</definedName>
    <definedName name="内訳55" localSheetId="46" hidden="1">{#N/A,#N/A,FALSE,"内訳"}</definedName>
    <definedName name="内訳55" localSheetId="34" hidden="1">{#N/A,#N/A,FALSE,"内訳"}</definedName>
    <definedName name="内訳55" hidden="1">{#N/A,#N/A,FALSE,"内訳"}</definedName>
    <definedName name="内訳６０" localSheetId="32" hidden="1">{#N/A,#N/A,FALSE,"内訳"}</definedName>
    <definedName name="内訳６０" localSheetId="45" hidden="1">{#N/A,#N/A,FALSE,"内訳"}</definedName>
    <definedName name="内訳６０" localSheetId="33" hidden="1">{#N/A,#N/A,FALSE,"内訳"}</definedName>
    <definedName name="内訳６０" localSheetId="46" hidden="1">{#N/A,#N/A,FALSE,"内訳"}</definedName>
    <definedName name="内訳６０" localSheetId="34" hidden="1">{#N/A,#N/A,FALSE,"内訳"}</definedName>
    <definedName name="内訳６０" hidden="1">{#N/A,#N/A,FALSE,"内訳"}</definedName>
    <definedName name="内訳62" localSheetId="32" hidden="1">{#N/A,#N/A,FALSE,"内訳"}</definedName>
    <definedName name="内訳62" localSheetId="45" hidden="1">{#N/A,#N/A,FALSE,"内訳"}</definedName>
    <definedName name="内訳62" localSheetId="33" hidden="1">{#N/A,#N/A,FALSE,"内訳"}</definedName>
    <definedName name="内訳62" localSheetId="46" hidden="1">{#N/A,#N/A,FALSE,"内訳"}</definedName>
    <definedName name="内訳62" localSheetId="34" hidden="1">{#N/A,#N/A,FALSE,"内訳"}</definedName>
    <definedName name="内訳62" hidden="1">{#N/A,#N/A,FALSE,"内訳"}</definedName>
    <definedName name="内訳64" localSheetId="32" hidden="1">{#N/A,#N/A,FALSE,"内訳"}</definedName>
    <definedName name="内訳64" localSheetId="45" hidden="1">{#N/A,#N/A,FALSE,"内訳"}</definedName>
    <definedName name="内訳64" localSheetId="33" hidden="1">{#N/A,#N/A,FALSE,"内訳"}</definedName>
    <definedName name="内訳64" localSheetId="46" hidden="1">{#N/A,#N/A,FALSE,"内訳"}</definedName>
    <definedName name="内訳64" localSheetId="34" hidden="1">{#N/A,#N/A,FALSE,"内訳"}</definedName>
    <definedName name="内訳64" hidden="1">{#N/A,#N/A,FALSE,"内訳"}</definedName>
    <definedName name="内訳65" localSheetId="32" hidden="1">{#N/A,#N/A,FALSE,"内訳"}</definedName>
    <definedName name="内訳65" localSheetId="45" hidden="1">{#N/A,#N/A,FALSE,"内訳"}</definedName>
    <definedName name="内訳65" localSheetId="33" hidden="1">{#N/A,#N/A,FALSE,"内訳"}</definedName>
    <definedName name="内訳65" localSheetId="46" hidden="1">{#N/A,#N/A,FALSE,"内訳"}</definedName>
    <definedName name="内訳65" localSheetId="34" hidden="1">{#N/A,#N/A,FALSE,"内訳"}</definedName>
    <definedName name="内訳65" hidden="1">{#N/A,#N/A,FALSE,"内訳"}</definedName>
    <definedName name="内訳66" localSheetId="32" hidden="1">{#N/A,#N/A,FALSE,"内訳"}</definedName>
    <definedName name="内訳66" localSheetId="45" hidden="1">{#N/A,#N/A,FALSE,"内訳"}</definedName>
    <definedName name="内訳66" localSheetId="33" hidden="1">{#N/A,#N/A,FALSE,"内訳"}</definedName>
    <definedName name="内訳66" localSheetId="46" hidden="1">{#N/A,#N/A,FALSE,"内訳"}</definedName>
    <definedName name="内訳66" localSheetId="34" hidden="1">{#N/A,#N/A,FALSE,"内訳"}</definedName>
    <definedName name="内訳66" hidden="1">{#N/A,#N/A,FALSE,"内訳"}</definedName>
    <definedName name="内訳70" localSheetId="32" hidden="1">{#N/A,#N/A,FALSE,"内訳"}</definedName>
    <definedName name="内訳70" localSheetId="45" hidden="1">{#N/A,#N/A,FALSE,"内訳"}</definedName>
    <definedName name="内訳70" localSheetId="33" hidden="1">{#N/A,#N/A,FALSE,"内訳"}</definedName>
    <definedName name="内訳70" localSheetId="46" hidden="1">{#N/A,#N/A,FALSE,"内訳"}</definedName>
    <definedName name="内訳70" localSheetId="34" hidden="1">{#N/A,#N/A,FALSE,"内訳"}</definedName>
    <definedName name="内訳70" hidden="1">{#N/A,#N/A,FALSE,"内訳"}</definedName>
    <definedName name="内訳77" localSheetId="32" hidden="1">{#N/A,#N/A,FALSE,"内訳"}</definedName>
    <definedName name="内訳77" localSheetId="45" hidden="1">{#N/A,#N/A,FALSE,"内訳"}</definedName>
    <definedName name="内訳77" localSheetId="33" hidden="1">{#N/A,#N/A,FALSE,"内訳"}</definedName>
    <definedName name="内訳77" localSheetId="46" hidden="1">{#N/A,#N/A,FALSE,"内訳"}</definedName>
    <definedName name="内訳77" localSheetId="34" hidden="1">{#N/A,#N/A,FALSE,"内訳"}</definedName>
    <definedName name="内訳77" hidden="1">{#N/A,#N/A,FALSE,"内訳"}</definedName>
    <definedName name="内訳80" localSheetId="32" hidden="1">{#N/A,#N/A,FALSE,"内訳"}</definedName>
    <definedName name="内訳80" localSheetId="45" hidden="1">{#N/A,#N/A,FALSE,"内訳"}</definedName>
    <definedName name="内訳80" localSheetId="33" hidden="1">{#N/A,#N/A,FALSE,"内訳"}</definedName>
    <definedName name="内訳80" localSheetId="46" hidden="1">{#N/A,#N/A,FALSE,"内訳"}</definedName>
    <definedName name="内訳80" localSheetId="34" hidden="1">{#N/A,#N/A,FALSE,"内訳"}</definedName>
    <definedName name="内訳80" hidden="1">{#N/A,#N/A,FALSE,"内訳"}</definedName>
    <definedName name="内訳83" localSheetId="32" hidden="1">{#N/A,#N/A,FALSE,"内訳"}</definedName>
    <definedName name="内訳83" localSheetId="45" hidden="1">{#N/A,#N/A,FALSE,"内訳"}</definedName>
    <definedName name="内訳83" localSheetId="33" hidden="1">{#N/A,#N/A,FALSE,"内訳"}</definedName>
    <definedName name="内訳83" localSheetId="46" hidden="1">{#N/A,#N/A,FALSE,"内訳"}</definedName>
    <definedName name="内訳83" localSheetId="34" hidden="1">{#N/A,#N/A,FALSE,"内訳"}</definedName>
    <definedName name="内訳83" hidden="1">{#N/A,#N/A,FALSE,"内訳"}</definedName>
    <definedName name="内訳84" localSheetId="32" hidden="1">{#N/A,#N/A,FALSE,"内訳"}</definedName>
    <definedName name="内訳84" localSheetId="45" hidden="1">{#N/A,#N/A,FALSE,"内訳"}</definedName>
    <definedName name="内訳84" localSheetId="33" hidden="1">{#N/A,#N/A,FALSE,"内訳"}</definedName>
    <definedName name="内訳84" localSheetId="46" hidden="1">{#N/A,#N/A,FALSE,"内訳"}</definedName>
    <definedName name="内訳84" localSheetId="34" hidden="1">{#N/A,#N/A,FALSE,"内訳"}</definedName>
    <definedName name="内訳84" hidden="1">{#N/A,#N/A,FALSE,"内訳"}</definedName>
    <definedName name="内訳89" localSheetId="32" hidden="1">{#N/A,#N/A,FALSE,"内訳"}</definedName>
    <definedName name="内訳89" localSheetId="45" hidden="1">{#N/A,#N/A,FALSE,"内訳"}</definedName>
    <definedName name="内訳89" localSheetId="33" hidden="1">{#N/A,#N/A,FALSE,"内訳"}</definedName>
    <definedName name="内訳89" localSheetId="46" hidden="1">{#N/A,#N/A,FALSE,"内訳"}</definedName>
    <definedName name="内訳89" localSheetId="34" hidden="1">{#N/A,#N/A,FALSE,"内訳"}</definedName>
    <definedName name="内訳89" hidden="1">{#N/A,#N/A,FALSE,"内訳"}</definedName>
    <definedName name="内訳90" localSheetId="32" hidden="1">{#N/A,#N/A,FALSE,"内訳"}</definedName>
    <definedName name="内訳90" localSheetId="45" hidden="1">{#N/A,#N/A,FALSE,"内訳"}</definedName>
    <definedName name="内訳90" localSheetId="33" hidden="1">{#N/A,#N/A,FALSE,"内訳"}</definedName>
    <definedName name="内訳90" localSheetId="46" hidden="1">{#N/A,#N/A,FALSE,"内訳"}</definedName>
    <definedName name="内訳90" localSheetId="34" hidden="1">{#N/A,#N/A,FALSE,"内訳"}</definedName>
    <definedName name="内訳90" hidden="1">{#N/A,#N/A,FALSE,"内訳"}</definedName>
    <definedName name="内訳96" localSheetId="32" hidden="1">{#N/A,#N/A,FALSE,"内訳"}</definedName>
    <definedName name="内訳96" localSheetId="45" hidden="1">{#N/A,#N/A,FALSE,"内訳"}</definedName>
    <definedName name="内訳96" localSheetId="33" hidden="1">{#N/A,#N/A,FALSE,"内訳"}</definedName>
    <definedName name="内訳96" localSheetId="46" hidden="1">{#N/A,#N/A,FALSE,"内訳"}</definedName>
    <definedName name="内訳96" localSheetId="34" hidden="1">{#N/A,#N/A,FALSE,"内訳"}</definedName>
    <definedName name="内訳96" hidden="1">{#N/A,#N/A,FALSE,"内訳"}</definedName>
    <definedName name="内訳97" localSheetId="32" hidden="1">{#N/A,#N/A,FALSE,"内訳"}</definedName>
    <definedName name="内訳97" localSheetId="45" hidden="1">{#N/A,#N/A,FALSE,"内訳"}</definedName>
    <definedName name="内訳97" localSheetId="33" hidden="1">{#N/A,#N/A,FALSE,"内訳"}</definedName>
    <definedName name="内訳97" localSheetId="46" hidden="1">{#N/A,#N/A,FALSE,"内訳"}</definedName>
    <definedName name="内訳97" localSheetId="34" hidden="1">{#N/A,#N/A,FALSE,"内訳"}</definedName>
    <definedName name="内訳97" hidden="1">{#N/A,#N/A,FALSE,"内訳"}</definedName>
    <definedName name="内訳98" localSheetId="32" hidden="1">{#N/A,#N/A,FALSE,"内訳"}</definedName>
    <definedName name="内訳98" localSheetId="45" hidden="1">{#N/A,#N/A,FALSE,"内訳"}</definedName>
    <definedName name="内訳98" localSheetId="33" hidden="1">{#N/A,#N/A,FALSE,"内訳"}</definedName>
    <definedName name="内訳98" localSheetId="46" hidden="1">{#N/A,#N/A,FALSE,"内訳"}</definedName>
    <definedName name="内訳98" localSheetId="34" hidden="1">{#N/A,#N/A,FALSE,"内訳"}</definedName>
    <definedName name="内訳98" hidden="1">{#N/A,#N/A,FALSE,"内訳"}</definedName>
    <definedName name="内訳99" localSheetId="32" hidden="1">{#N/A,#N/A,FALSE,"内訳"}</definedName>
    <definedName name="内訳99" localSheetId="45" hidden="1">{#N/A,#N/A,FALSE,"内訳"}</definedName>
    <definedName name="内訳99" localSheetId="33" hidden="1">{#N/A,#N/A,FALSE,"内訳"}</definedName>
    <definedName name="内訳99" localSheetId="46" hidden="1">{#N/A,#N/A,FALSE,"内訳"}</definedName>
    <definedName name="内訳99" localSheetId="34" hidden="1">{#N/A,#N/A,FALSE,"内訳"}</definedName>
    <definedName name="内訳99" hidden="1">{#N/A,#N/A,FALSE,"内訳"}</definedName>
    <definedName name="内訳書" localSheetId="45">#REF!</definedName>
    <definedName name="内訳書" localSheetId="46">#REF!</definedName>
    <definedName name="内訳書" localSheetId="26">#REF!</definedName>
    <definedName name="内訳書" localSheetId="44">#REF!</definedName>
    <definedName name="内訳書">#REF!</definedName>
    <definedName name="日進量1" localSheetId="45">#REF!</definedName>
    <definedName name="日進量1" localSheetId="46">#REF!</definedName>
    <definedName name="日進量1" localSheetId="26">#REF!</definedName>
    <definedName name="日進量1" localSheetId="44">#REF!</definedName>
    <definedName name="日進量1">#REF!</definedName>
    <definedName name="日進量2" localSheetId="45">#REF!</definedName>
    <definedName name="日進量2" localSheetId="46">#REF!</definedName>
    <definedName name="日進量2" localSheetId="26">#REF!</definedName>
    <definedName name="日進量2" localSheetId="44">#REF!</definedName>
    <definedName name="日進量2">#REF!</definedName>
    <definedName name="日進量3" localSheetId="45">#REF!</definedName>
    <definedName name="日進量3" localSheetId="46">#REF!</definedName>
    <definedName name="日進量3" localSheetId="26">#REF!</definedName>
    <definedName name="日進量3" localSheetId="44">#REF!</definedName>
    <definedName name="日進量3">#REF!</definedName>
    <definedName name="日進量4" localSheetId="45">#REF!</definedName>
    <definedName name="日進量4" localSheetId="46">#REF!</definedName>
    <definedName name="日進量4" localSheetId="26">#REF!</definedName>
    <definedName name="日進量4" localSheetId="44">#REF!</definedName>
    <definedName name="日進量4">#REF!</definedName>
    <definedName name="日進量5" localSheetId="45">#REF!</definedName>
    <definedName name="日進量5" localSheetId="46">#REF!</definedName>
    <definedName name="日進量5" localSheetId="26">#REF!</definedName>
    <definedName name="日進量5" localSheetId="44">#REF!</definedName>
    <definedName name="日進量5">#REF!</definedName>
    <definedName name="日進量表紙" localSheetId="45">#REF!</definedName>
    <definedName name="日進量表紙" localSheetId="46">#REF!</definedName>
    <definedName name="日進量表紙" localSheetId="26">#REF!</definedName>
    <definedName name="日進量表紙" localSheetId="44">#REF!</definedName>
    <definedName name="日進量表紙">#REF!</definedName>
    <definedName name="入力" localSheetId="45">#REF!</definedName>
    <definedName name="入力" localSheetId="46">#REF!</definedName>
    <definedName name="入力" localSheetId="26">#REF!</definedName>
    <definedName name="入力" localSheetId="44">#REF!</definedName>
    <definedName name="入力">#REF!</definedName>
    <definedName name="廃液処理単価">[4]入力!$B$51</definedName>
    <definedName name="配管架台" localSheetId="45">#REF!</definedName>
    <definedName name="配管架台" localSheetId="46">#REF!</definedName>
    <definedName name="配管架台" localSheetId="26">#REF!</definedName>
    <definedName name="配管架台" localSheetId="44">#REF!</definedName>
    <definedName name="配管架台">#REF!</definedName>
    <definedName name="配鉄量" localSheetId="45">#REF!</definedName>
    <definedName name="配鉄量" localSheetId="46">#REF!</definedName>
    <definedName name="配鉄量" localSheetId="26">#REF!</definedName>
    <definedName name="配鉄量" localSheetId="44">#REF!</definedName>
    <definedName name="配鉄量">#REF!</definedName>
    <definedName name="被り１" localSheetId="45">#REF!</definedName>
    <definedName name="被り１" localSheetId="46">#REF!</definedName>
    <definedName name="被り１" localSheetId="26">#REF!</definedName>
    <definedName name="被り１" localSheetId="44">#REF!</definedName>
    <definedName name="被り１">#REF!</definedName>
    <definedName name="被り２" localSheetId="45">#REF!</definedName>
    <definedName name="被り２" localSheetId="46">#REF!</definedName>
    <definedName name="被り２" localSheetId="26">#REF!</definedName>
    <definedName name="被り２" localSheetId="44">#REF!</definedName>
    <definedName name="被り２">#REF!</definedName>
    <definedName name="表１" localSheetId="45">#REF!</definedName>
    <definedName name="表１" localSheetId="46">#REF!</definedName>
    <definedName name="表１" localSheetId="26">#REF!</definedName>
    <definedName name="表１" localSheetId="44">#REF!</definedName>
    <definedName name="表１">#REF!</definedName>
    <definedName name="表出力" localSheetId="45">#REF!</definedName>
    <definedName name="表出力" localSheetId="46">#REF!</definedName>
    <definedName name="表出力" localSheetId="26">#REF!</definedName>
    <definedName name="表出力" localSheetId="44">#REF!</definedName>
    <definedName name="表出力">#REF!</definedName>
    <definedName name="敷きﾓﾙﾀﾙ" localSheetId="45">#REF!</definedName>
    <definedName name="敷きﾓﾙﾀﾙ" localSheetId="46">#REF!</definedName>
    <definedName name="敷きﾓﾙﾀﾙ" localSheetId="26">#REF!</definedName>
    <definedName name="敷きﾓﾙﾀﾙ" localSheetId="44">#REF!</definedName>
    <definedName name="敷きﾓﾙﾀﾙ">#REF!</definedName>
    <definedName name="普通作業員" localSheetId="45">#REF!</definedName>
    <definedName name="普通作業員" localSheetId="46">#REF!</definedName>
    <definedName name="普通作業員" localSheetId="26">#REF!</definedName>
    <definedName name="普通作業員" localSheetId="44">#REF!</definedName>
    <definedName name="普通作業員">#REF!</definedName>
    <definedName name="腹起＿タイプ">[6]データ!$F$29</definedName>
    <definedName name="粉炭攪拌機容量">[13]薬液槽!$L$20</definedName>
    <definedName name="保存" localSheetId="45">#REF!</definedName>
    <definedName name="保存" localSheetId="46">#REF!</definedName>
    <definedName name="保存" localSheetId="26">#REF!</definedName>
    <definedName name="保存" localSheetId="44">#REF!</definedName>
    <definedName name="保存">#REF!</definedName>
    <definedName name="防水工" localSheetId="45">#REF!</definedName>
    <definedName name="防水工" localSheetId="46">#REF!</definedName>
    <definedName name="防水工" localSheetId="26">#REF!</definedName>
    <definedName name="防水工" localSheetId="44">#REF!</definedName>
    <definedName name="防水工">#REF!</definedName>
    <definedName name="本数" localSheetId="45">#REF!</definedName>
    <definedName name="本数" localSheetId="46">#REF!</definedName>
    <definedName name="本数" localSheetId="26">#REF!</definedName>
    <definedName name="本数" localSheetId="44">#REF!</definedName>
    <definedName name="本数">#REF!</definedName>
    <definedName name="本数２" localSheetId="45">#REF!</definedName>
    <definedName name="本数２" localSheetId="46">#REF!</definedName>
    <definedName name="本数２" localSheetId="26">#REF!</definedName>
    <definedName name="本数２" localSheetId="44">#REF!</definedName>
    <definedName name="本数２">#REF!</definedName>
    <definedName name="埋め戻し" localSheetId="45">#REF!</definedName>
    <definedName name="埋め戻し" localSheetId="46">#REF!</definedName>
    <definedName name="埋め戻し" localSheetId="26">#REF!</definedName>
    <definedName name="埋め戻し" localSheetId="44">#REF!</definedName>
    <definedName name="埋め戻し">#REF!</definedName>
    <definedName name="膜交換周期">[4]入力!$B$60</definedName>
    <definedName name="膜交換費" localSheetId="45">#REF!</definedName>
    <definedName name="膜交換費" localSheetId="46">#REF!</definedName>
    <definedName name="膜交換費" localSheetId="26">#REF!</definedName>
    <definedName name="膜交換費" localSheetId="44">#REF!</definedName>
    <definedName name="膜交換費">#REF!</definedName>
    <definedName name="名前１" localSheetId="32" hidden="1">#REF!</definedName>
    <definedName name="名前１" localSheetId="45" hidden="1">#REF!</definedName>
    <definedName name="名前１" localSheetId="33" hidden="1">#REF!</definedName>
    <definedName name="名前１" localSheetId="46" hidden="1">#REF!</definedName>
    <definedName name="名前１" localSheetId="34" hidden="1">#REF!</definedName>
    <definedName name="名前１" localSheetId="0" hidden="1">#REF!</definedName>
    <definedName name="名前１" localSheetId="2" hidden="1">#REF!</definedName>
    <definedName name="名前１" localSheetId="13" hidden="1">#REF!</definedName>
    <definedName name="名前１" localSheetId="14" hidden="1">#REF!</definedName>
    <definedName name="名前１" localSheetId="15" hidden="1">#REF!</definedName>
    <definedName name="名前１" localSheetId="8" hidden="1">#REF!</definedName>
    <definedName name="名前１" localSheetId="9" hidden="1">#REF!</definedName>
    <definedName name="名前１" localSheetId="10" hidden="1">#REF!</definedName>
    <definedName name="名前１" localSheetId="11" hidden="1">#REF!</definedName>
    <definedName name="名前１" localSheetId="12" hidden="1">#REF!</definedName>
    <definedName name="名前１" localSheetId="16" hidden="1">#REF!</definedName>
    <definedName name="名前１" localSheetId="17" hidden="1">#REF!</definedName>
    <definedName name="名前１" localSheetId="18" hidden="1">#REF!</definedName>
    <definedName name="名前１" localSheetId="19" hidden="1">#REF!</definedName>
    <definedName name="名前１" localSheetId="20" hidden="1">#REF!</definedName>
    <definedName name="名前１" localSheetId="21" hidden="1">#REF!</definedName>
    <definedName name="名前１" localSheetId="22" hidden="1">#REF!</definedName>
    <definedName name="名前１" localSheetId="23" hidden="1">#REF!</definedName>
    <definedName name="名前１" localSheetId="24" hidden="1">#REF!</definedName>
    <definedName name="名前１" localSheetId="26" hidden="1">#REF!</definedName>
    <definedName name="名前１" localSheetId="44" hidden="1">#REF!</definedName>
    <definedName name="名前１" hidden="1">#REF!</definedName>
    <definedName name="名前２" localSheetId="32" hidden="1">#REF!</definedName>
    <definedName name="名前２" localSheetId="45" hidden="1">#REF!</definedName>
    <definedName name="名前２" localSheetId="33" hidden="1">#REF!</definedName>
    <definedName name="名前２" localSheetId="46" hidden="1">#REF!</definedName>
    <definedName name="名前２" localSheetId="34" hidden="1">#REF!</definedName>
    <definedName name="名前２" localSheetId="0" hidden="1">#REF!</definedName>
    <definedName name="名前２" localSheetId="2" hidden="1">#REF!</definedName>
    <definedName name="名前２" localSheetId="13" hidden="1">#REF!</definedName>
    <definedName name="名前２" localSheetId="14" hidden="1">#REF!</definedName>
    <definedName name="名前２" localSheetId="15" hidden="1">#REF!</definedName>
    <definedName name="名前２" localSheetId="8" hidden="1">#REF!</definedName>
    <definedName name="名前２" localSheetId="9" hidden="1">#REF!</definedName>
    <definedName name="名前２" localSheetId="10" hidden="1">#REF!</definedName>
    <definedName name="名前２" localSheetId="11" hidden="1">#REF!</definedName>
    <definedName name="名前２" localSheetId="12" hidden="1">#REF!</definedName>
    <definedName name="名前２" localSheetId="16" hidden="1">#REF!</definedName>
    <definedName name="名前２" localSheetId="17" hidden="1">#REF!</definedName>
    <definedName name="名前２" localSheetId="18" hidden="1">#REF!</definedName>
    <definedName name="名前２" localSheetId="19" hidden="1">#REF!</definedName>
    <definedName name="名前２" localSheetId="20" hidden="1">#REF!</definedName>
    <definedName name="名前２" localSheetId="21" hidden="1">#REF!</definedName>
    <definedName name="名前２" localSheetId="22" hidden="1">#REF!</definedName>
    <definedName name="名前２" localSheetId="23" hidden="1">#REF!</definedName>
    <definedName name="名前２" localSheetId="24" hidden="1">#REF!</definedName>
    <definedName name="名前２" localSheetId="26" hidden="1">#REF!</definedName>
    <definedName name="名前２" localSheetId="44" hidden="1">#REF!</definedName>
    <definedName name="名前２" hidden="1">#REF!</definedName>
    <definedName name="名前３" localSheetId="45" hidden="1">#REF!</definedName>
    <definedName name="名前３" localSheetId="46" hidden="1">#REF!</definedName>
    <definedName name="名前３" localSheetId="0" hidden="1">#REF!</definedName>
    <definedName name="名前３" localSheetId="2" hidden="1">#REF!</definedName>
    <definedName name="名前３" localSheetId="13" hidden="1">#REF!</definedName>
    <definedName name="名前３" localSheetId="14" hidden="1">#REF!</definedName>
    <definedName name="名前３" localSheetId="15" hidden="1">#REF!</definedName>
    <definedName name="名前３" localSheetId="8" hidden="1">#REF!</definedName>
    <definedName name="名前３" localSheetId="9" hidden="1">#REF!</definedName>
    <definedName name="名前３" localSheetId="10" hidden="1">#REF!</definedName>
    <definedName name="名前３" localSheetId="11" hidden="1">#REF!</definedName>
    <definedName name="名前３" localSheetId="12" hidden="1">#REF!</definedName>
    <definedName name="名前３" localSheetId="16" hidden="1">#REF!</definedName>
    <definedName name="名前３" localSheetId="17" hidden="1">#REF!</definedName>
    <definedName name="名前３" localSheetId="18" hidden="1">#REF!</definedName>
    <definedName name="名前３" localSheetId="19" hidden="1">#REF!</definedName>
    <definedName name="名前３" localSheetId="20" hidden="1">#REF!</definedName>
    <definedName name="名前３" localSheetId="21" hidden="1">#REF!</definedName>
    <definedName name="名前３" localSheetId="22" hidden="1">#REF!</definedName>
    <definedName name="名前３" localSheetId="23" hidden="1">#REF!</definedName>
    <definedName name="名前３" localSheetId="24" hidden="1">#REF!</definedName>
    <definedName name="名前３" localSheetId="26" hidden="1">#REF!</definedName>
    <definedName name="名前３" localSheetId="44" hidden="1">#REF!</definedName>
    <definedName name="名前３" hidden="1">#REF!</definedName>
    <definedName name="名前４" localSheetId="45" hidden="1">#REF!</definedName>
    <definedName name="名前４" localSheetId="46" hidden="1">#REF!</definedName>
    <definedName name="名前４" localSheetId="0" hidden="1">#REF!</definedName>
    <definedName name="名前４" localSheetId="2" hidden="1">#REF!</definedName>
    <definedName name="名前４" localSheetId="13" hidden="1">#REF!</definedName>
    <definedName name="名前４" localSheetId="14" hidden="1">#REF!</definedName>
    <definedName name="名前４" localSheetId="15" hidden="1">#REF!</definedName>
    <definedName name="名前４" localSheetId="8" hidden="1">#REF!</definedName>
    <definedName name="名前４" localSheetId="9" hidden="1">#REF!</definedName>
    <definedName name="名前４" localSheetId="10" hidden="1">#REF!</definedName>
    <definedName name="名前４" localSheetId="11" hidden="1">#REF!</definedName>
    <definedName name="名前４" localSheetId="12" hidden="1">#REF!</definedName>
    <definedName name="名前４" localSheetId="16" hidden="1">#REF!</definedName>
    <definedName name="名前４" localSheetId="17" hidden="1">#REF!</definedName>
    <definedName name="名前４" localSheetId="18" hidden="1">#REF!</definedName>
    <definedName name="名前４" localSheetId="19" hidden="1">#REF!</definedName>
    <definedName name="名前４" localSheetId="20" hidden="1">#REF!</definedName>
    <definedName name="名前４" localSheetId="21" hidden="1">#REF!</definedName>
    <definedName name="名前４" localSheetId="22" hidden="1">#REF!</definedName>
    <definedName name="名前４" localSheetId="23" hidden="1">#REF!</definedName>
    <definedName name="名前４" localSheetId="24" hidden="1">#REF!</definedName>
    <definedName name="名前４" localSheetId="26" hidden="1">#REF!</definedName>
    <definedName name="名前４" localSheetId="44" hidden="1">#REF!</definedName>
    <definedName name="名前４" hidden="1">#REF!</definedName>
    <definedName name="名前５" localSheetId="45" hidden="1">#REF!</definedName>
    <definedName name="名前５" localSheetId="46" hidden="1">#REF!</definedName>
    <definedName name="名前５" localSheetId="0" hidden="1">#REF!</definedName>
    <definedName name="名前５" localSheetId="2" hidden="1">#REF!</definedName>
    <definedName name="名前５" localSheetId="13" hidden="1">#REF!</definedName>
    <definedName name="名前５" localSheetId="14" hidden="1">#REF!</definedName>
    <definedName name="名前５" localSheetId="15" hidden="1">#REF!</definedName>
    <definedName name="名前５" localSheetId="8" hidden="1">#REF!</definedName>
    <definedName name="名前５" localSheetId="9" hidden="1">#REF!</definedName>
    <definedName name="名前５" localSheetId="10" hidden="1">#REF!</definedName>
    <definedName name="名前５" localSheetId="11" hidden="1">#REF!</definedName>
    <definedName name="名前５" localSheetId="12" hidden="1">#REF!</definedName>
    <definedName name="名前５" localSheetId="16" hidden="1">#REF!</definedName>
    <definedName name="名前５" localSheetId="17" hidden="1">#REF!</definedName>
    <definedName name="名前５" localSheetId="18" hidden="1">#REF!</definedName>
    <definedName name="名前５" localSheetId="19" hidden="1">#REF!</definedName>
    <definedName name="名前５" localSheetId="20" hidden="1">#REF!</definedName>
    <definedName name="名前５" localSheetId="21" hidden="1">#REF!</definedName>
    <definedName name="名前５" localSheetId="22" hidden="1">#REF!</definedName>
    <definedName name="名前５" localSheetId="23" hidden="1">#REF!</definedName>
    <definedName name="名前５" localSheetId="24" hidden="1">#REF!</definedName>
    <definedName name="名前５" localSheetId="26" hidden="1">#REF!</definedName>
    <definedName name="名前５" localSheetId="44" hidden="1">#REF!</definedName>
    <definedName name="名前５" hidden="1">#REF!</definedName>
    <definedName name="明細" localSheetId="45">#REF!</definedName>
    <definedName name="明細" localSheetId="46">#REF!</definedName>
    <definedName name="明細" localSheetId="26">#REF!</definedName>
    <definedName name="明細" localSheetId="44">#REF!</definedName>
    <definedName name="明細">#REF!</definedName>
    <definedName name="薬洗周期">[4]入力!$B$61</definedName>
    <definedName name="薬洗廃液処分費" localSheetId="45">#REF!</definedName>
    <definedName name="薬洗廃液処分費" localSheetId="46">#REF!</definedName>
    <definedName name="薬洗廃液処分費" localSheetId="26">#REF!</definedName>
    <definedName name="薬洗廃液処分費" localSheetId="44">#REF!</definedName>
    <definedName name="薬洗廃液処分費">#REF!</definedName>
    <definedName name="薬洗費" localSheetId="45">#REF!</definedName>
    <definedName name="薬洗費" localSheetId="46">#REF!</definedName>
    <definedName name="薬洗費" localSheetId="26">#REF!</definedName>
    <definedName name="薬洗費" localSheetId="44">#REF!</definedName>
    <definedName name="薬洗費">#REF!</definedName>
    <definedName name="薬品費" localSheetId="45">#REF!</definedName>
    <definedName name="薬品費" localSheetId="46">#REF!</definedName>
    <definedName name="薬品費" localSheetId="26">#REF!</definedName>
    <definedName name="薬品費" localSheetId="44">#REF!</definedName>
    <definedName name="薬品費">#REF!</definedName>
    <definedName name="輸送費" localSheetId="32" hidden="1">{#N/A,#N/A,FALSE,"内訳"}</definedName>
    <definedName name="輸送費" localSheetId="45" hidden="1">{#N/A,#N/A,FALSE,"内訳"}</definedName>
    <definedName name="輸送費" localSheetId="33" hidden="1">{#N/A,#N/A,FALSE,"内訳"}</definedName>
    <definedName name="輸送費" localSheetId="46" hidden="1">{#N/A,#N/A,FALSE,"内訳"}</definedName>
    <definedName name="輸送費" localSheetId="34" hidden="1">{#N/A,#N/A,FALSE,"内訳"}</definedName>
    <definedName name="輸送費" hidden="1">{#N/A,#N/A,FALSE,"内訳"}</definedName>
    <definedName name="余裕高ＹＨ" localSheetId="45">#REF!</definedName>
    <definedName name="余裕高ＹＨ" localSheetId="46">#REF!</definedName>
    <definedName name="余裕高ＹＨ" localSheetId="26">#REF!</definedName>
    <definedName name="余裕高ＹＨ" localSheetId="44">#REF!</definedName>
    <definedName name="余裕高ＹＨ">#REF!</definedName>
    <definedName name="余裕長" localSheetId="45">#REF!</definedName>
    <definedName name="余裕長" localSheetId="46">#REF!</definedName>
    <definedName name="余裕長" localSheetId="26">#REF!</definedName>
    <definedName name="余裕長" localSheetId="44">#REF!</definedName>
    <definedName name="余裕長">#REF!</definedName>
    <definedName name="余裕幅" localSheetId="45">#REF!</definedName>
    <definedName name="余裕幅" localSheetId="46">#REF!</definedName>
    <definedName name="余裕幅" localSheetId="26">#REF!</definedName>
    <definedName name="余裕幅" localSheetId="44">#REF!</definedName>
    <definedName name="余裕幅">#REF!</definedName>
    <definedName name="落差奥行き" localSheetId="45">#REF!</definedName>
    <definedName name="落差奥行き" localSheetId="46">#REF!</definedName>
    <definedName name="落差奥行き" localSheetId="26">#REF!</definedName>
    <definedName name="落差奥行き" localSheetId="44">#REF!</definedName>
    <definedName name="落差奥行き">#REF!</definedName>
    <definedName name="落差深さ" localSheetId="45">#REF!</definedName>
    <definedName name="落差深さ" localSheetId="46">#REF!</definedName>
    <definedName name="落差深さ" localSheetId="26">#REF!</definedName>
    <definedName name="落差深さ" localSheetId="44">#REF!</definedName>
    <definedName name="落差深さ">#REF!</definedName>
    <definedName name="落差内高" localSheetId="45">#REF!</definedName>
    <definedName name="落差内高" localSheetId="46">#REF!</definedName>
    <definedName name="落差内高" localSheetId="26">#REF!</definedName>
    <definedName name="落差内高" localSheetId="44">#REF!</definedName>
    <definedName name="落差内高">#REF!</definedName>
    <definedName name="落差内幅" localSheetId="45">#REF!</definedName>
    <definedName name="落差内幅" localSheetId="46">#REF!</definedName>
    <definedName name="落差内幅" localSheetId="26">#REF!</definedName>
    <definedName name="落差内幅" localSheetId="44">#REF!</definedName>
    <definedName name="落差内幅">#REF!</definedName>
    <definedName name="列数" localSheetId="45">#REF!</definedName>
    <definedName name="列数" localSheetId="46">#REF!</definedName>
    <definedName name="列数" localSheetId="26">#REF!</definedName>
    <definedName name="列数" localSheetId="44">#REF!</definedName>
    <definedName name="列数">#REF!</definedName>
    <definedName name="連結" localSheetId="45">#REF!</definedName>
    <definedName name="連結" localSheetId="46">#REF!</definedName>
    <definedName name="連結" localSheetId="26">#REF!</definedName>
    <definedName name="連結" localSheetId="44">#REF!</definedName>
    <definedName name="連結">#REF!</definedName>
  </definedNames>
  <calcPr calcId="162913" calcMode="manual"/>
</workbook>
</file>

<file path=xl/calcChain.xml><?xml version="1.0" encoding="utf-8"?>
<calcChain xmlns="http://schemas.openxmlformats.org/spreadsheetml/2006/main">
  <c r="T67" i="143" l="1"/>
  <c r="T66" i="143"/>
  <c r="T65" i="143"/>
  <c r="T64" i="143"/>
  <c r="M67" i="143"/>
  <c r="M66" i="143"/>
  <c r="M65" i="143"/>
  <c r="M64" i="143"/>
  <c r="F67" i="143"/>
  <c r="F66" i="143"/>
  <c r="F65" i="143"/>
  <c r="F64" i="143"/>
  <c r="Z49" i="143" l="1"/>
  <c r="Y49" i="143"/>
  <c r="X49" i="143"/>
  <c r="W49" i="143"/>
  <c r="V49" i="143"/>
  <c r="U49" i="143"/>
  <c r="T49" i="143"/>
  <c r="S49" i="143"/>
  <c r="R49" i="143"/>
  <c r="Q49" i="143"/>
  <c r="P49" i="143"/>
  <c r="O49" i="143"/>
  <c r="N49" i="143"/>
  <c r="M49" i="143"/>
  <c r="L49" i="143"/>
  <c r="K49" i="143"/>
  <c r="J49" i="143"/>
  <c r="I49" i="143"/>
  <c r="H49" i="143"/>
  <c r="G49" i="143"/>
  <c r="F49" i="143"/>
  <c r="D43" i="143"/>
  <c r="D42" i="143"/>
  <c r="W52" i="143" s="1"/>
  <c r="D41" i="143"/>
  <c r="T51" i="143" s="1"/>
  <c r="D40" i="143"/>
  <c r="Q50" i="143" s="1"/>
  <c r="Z29" i="143"/>
  <c r="Y29" i="143"/>
  <c r="X29" i="143"/>
  <c r="W29" i="143"/>
  <c r="V29" i="143"/>
  <c r="U29" i="143"/>
  <c r="T29" i="143"/>
  <c r="S29" i="143"/>
  <c r="R29" i="143"/>
  <c r="Q29" i="143"/>
  <c r="P29" i="143"/>
  <c r="O29" i="143"/>
  <c r="N29" i="143"/>
  <c r="M29" i="143"/>
  <c r="L29" i="143"/>
  <c r="K29" i="143"/>
  <c r="J29" i="143"/>
  <c r="I29" i="143"/>
  <c r="H29" i="143"/>
  <c r="G29" i="143"/>
  <c r="F29" i="143"/>
  <c r="Z28" i="143"/>
  <c r="Y28" i="143"/>
  <c r="X28" i="143"/>
  <c r="W28" i="143"/>
  <c r="V28" i="143"/>
  <c r="U28" i="143"/>
  <c r="T28" i="143"/>
  <c r="S28" i="143"/>
  <c r="R28" i="143"/>
  <c r="Q28" i="143"/>
  <c r="P28" i="143"/>
  <c r="O28" i="143"/>
  <c r="N28" i="143"/>
  <c r="M28" i="143"/>
  <c r="L28" i="143"/>
  <c r="K28" i="143"/>
  <c r="J28" i="143"/>
  <c r="I28" i="143"/>
  <c r="H28" i="143"/>
  <c r="G28" i="143"/>
  <c r="F28" i="143"/>
  <c r="D23" i="143"/>
  <c r="D22" i="143"/>
  <c r="P32" i="143" s="1"/>
  <c r="D21" i="143"/>
  <c r="Y31" i="143" s="1"/>
  <c r="D20" i="143"/>
  <c r="V30" i="143" s="1"/>
  <c r="Z30" i="143" l="1"/>
  <c r="H31" i="143"/>
  <c r="Q31" i="143"/>
  <c r="T31" i="143"/>
  <c r="H32" i="143"/>
  <c r="K32" i="143"/>
  <c r="T32" i="143"/>
  <c r="W32" i="143"/>
  <c r="N30" i="143"/>
  <c r="K30" i="143"/>
  <c r="W30" i="143"/>
  <c r="N31" i="143"/>
  <c r="Z31" i="143"/>
  <c r="Q32" i="143"/>
  <c r="F50" i="143"/>
  <c r="R50" i="143"/>
  <c r="I51" i="143"/>
  <c r="U51" i="143"/>
  <c r="L52" i="143"/>
  <c r="X52" i="143"/>
  <c r="L30" i="143"/>
  <c r="X30" i="143"/>
  <c r="O31" i="143"/>
  <c r="F32" i="143"/>
  <c r="R32" i="143"/>
  <c r="G50" i="143"/>
  <c r="S50" i="143"/>
  <c r="J51" i="143"/>
  <c r="V51" i="143"/>
  <c r="M52" i="143"/>
  <c r="Y52" i="143"/>
  <c r="M30" i="143"/>
  <c r="Y30" i="143"/>
  <c r="P31" i="143"/>
  <c r="G32" i="143"/>
  <c r="S32" i="143"/>
  <c r="H50" i="143"/>
  <c r="T50" i="143"/>
  <c r="K51" i="143"/>
  <c r="W51" i="143"/>
  <c r="N52" i="143"/>
  <c r="Z52" i="143"/>
  <c r="I50" i="143"/>
  <c r="U50" i="143"/>
  <c r="L51" i="143"/>
  <c r="X51" i="143"/>
  <c r="O52" i="143"/>
  <c r="O30" i="143"/>
  <c r="F31" i="143"/>
  <c r="R31" i="143"/>
  <c r="I32" i="143"/>
  <c r="U32" i="143"/>
  <c r="J50" i="143"/>
  <c r="V50" i="143"/>
  <c r="M51" i="143"/>
  <c r="Y51" i="143"/>
  <c r="P52" i="143"/>
  <c r="P30" i="143"/>
  <c r="G31" i="143"/>
  <c r="S31" i="143"/>
  <c r="J32" i="143"/>
  <c r="V32" i="143"/>
  <c r="K50" i="143"/>
  <c r="W50" i="143"/>
  <c r="N51" i="143"/>
  <c r="Z51" i="143"/>
  <c r="Q52" i="143"/>
  <c r="L50" i="143"/>
  <c r="X50" i="143"/>
  <c r="O51" i="143"/>
  <c r="F52" i="143"/>
  <c r="R52" i="143"/>
  <c r="F30" i="143"/>
  <c r="R30" i="143"/>
  <c r="I31" i="143"/>
  <c r="U31" i="143"/>
  <c r="L32" i="143"/>
  <c r="X32" i="143"/>
  <c r="M50" i="143"/>
  <c r="Y50" i="143"/>
  <c r="P51" i="143"/>
  <c r="G52" i="143"/>
  <c r="S52" i="143"/>
  <c r="G30" i="143"/>
  <c r="S30" i="143"/>
  <c r="J31" i="143"/>
  <c r="V31" i="143"/>
  <c r="M32" i="143"/>
  <c r="Y32" i="143"/>
  <c r="N50" i="143"/>
  <c r="Z50" i="143"/>
  <c r="Q51" i="143"/>
  <c r="H52" i="143"/>
  <c r="T52" i="143"/>
  <c r="H30" i="143"/>
  <c r="T30" i="143"/>
  <c r="K31" i="143"/>
  <c r="W31" i="143"/>
  <c r="N32" i="143"/>
  <c r="Z32" i="143"/>
  <c r="O50" i="143"/>
  <c r="F51" i="143"/>
  <c r="R51" i="143"/>
  <c r="I52" i="143"/>
  <c r="U52" i="143"/>
  <c r="Q30" i="143"/>
  <c r="I30" i="143"/>
  <c r="U30" i="143"/>
  <c r="L31" i="143"/>
  <c r="X31" i="143"/>
  <c r="O32" i="143"/>
  <c r="P50" i="143"/>
  <c r="G51" i="143"/>
  <c r="S51" i="143"/>
  <c r="J52" i="143"/>
  <c r="V52" i="143"/>
  <c r="J30" i="143"/>
  <c r="M31" i="143"/>
  <c r="H51" i="143"/>
  <c r="K52" i="143"/>
  <c r="G33" i="143" l="1"/>
  <c r="W53" i="143"/>
  <c r="X53" i="143"/>
  <c r="O53" i="143"/>
  <c r="T33" i="143"/>
  <c r="S33" i="143"/>
  <c r="H33" i="143"/>
  <c r="U33" i="143"/>
  <c r="R33" i="143"/>
  <c r="V33" i="143"/>
  <c r="F33" i="143"/>
  <c r="P33" i="143"/>
  <c r="Q33" i="143"/>
  <c r="N33" i="143"/>
  <c r="P53" i="143"/>
  <c r="M53" i="143"/>
  <c r="I33" i="143"/>
  <c r="N53" i="143"/>
  <c r="Q53" i="143"/>
  <c r="Y53" i="143"/>
  <c r="L53" i="143"/>
  <c r="F53" i="143"/>
  <c r="J53" i="143"/>
  <c r="I53" i="143"/>
  <c r="V53" i="143"/>
  <c r="R53" i="143"/>
  <c r="K53" i="143"/>
  <c r="S53" i="143"/>
  <c r="T53" i="143"/>
  <c r="G53" i="143"/>
  <c r="H53" i="143"/>
  <c r="Z33" i="143"/>
  <c r="O33" i="143"/>
  <c r="W33" i="143"/>
  <c r="X33" i="143"/>
  <c r="K33" i="143"/>
  <c r="J33" i="143"/>
  <c r="Y33" i="143"/>
  <c r="L33" i="143"/>
  <c r="U53" i="143"/>
  <c r="M33" i="143"/>
  <c r="Z53" i="143"/>
  <c r="Z26" i="138" l="1"/>
  <c r="Y26" i="138"/>
  <c r="X26" i="138"/>
  <c r="W26" i="138"/>
  <c r="V26" i="138"/>
  <c r="U26" i="138"/>
  <c r="T26" i="138"/>
  <c r="S26" i="138"/>
  <c r="R26" i="138"/>
  <c r="Q26" i="138"/>
  <c r="P26" i="138"/>
  <c r="O26" i="138"/>
  <c r="N26" i="138"/>
  <c r="M26" i="138"/>
  <c r="L26" i="138"/>
  <c r="K26" i="138"/>
  <c r="J26" i="138"/>
  <c r="I26" i="138"/>
  <c r="H26" i="138"/>
  <c r="G26" i="138"/>
  <c r="F26" i="138"/>
  <c r="F26" i="137"/>
  <c r="F37" i="137" s="1"/>
  <c r="F50" i="137" s="1"/>
  <c r="E26" i="137"/>
  <c r="F25" i="137"/>
  <c r="F36" i="137" s="1"/>
  <c r="F49" i="137" s="1"/>
  <c r="F24" i="137"/>
  <c r="F35" i="137" s="1"/>
  <c r="F48" i="137" s="1"/>
  <c r="F23" i="137"/>
  <c r="F34" i="137" s="1"/>
  <c r="F47" i="137" s="1"/>
  <c r="G22" i="137"/>
  <c r="G33" i="137" s="1"/>
  <c r="G46" i="137" s="1"/>
  <c r="F22" i="137"/>
  <c r="F33" i="137" s="1"/>
  <c r="F46" i="137" s="1"/>
  <c r="G13" i="137"/>
  <c r="G40" i="137" s="1"/>
  <c r="F13" i="137"/>
  <c r="F40" i="137" s="1"/>
  <c r="F14" i="137"/>
  <c r="F41" i="137" s="1"/>
  <c r="F15" i="137"/>
  <c r="F42" i="137" s="1"/>
  <c r="F16" i="137"/>
  <c r="F43" i="137" s="1"/>
  <c r="F17" i="137"/>
  <c r="F44" i="137" s="1"/>
  <c r="E17" i="137"/>
  <c r="E44" i="137" s="1"/>
  <c r="C169" i="139" l="1"/>
  <c r="B169" i="139"/>
  <c r="D40" i="138"/>
  <c r="D39" i="138"/>
  <c r="D38" i="138"/>
  <c r="D37" i="138"/>
  <c r="D20" i="138"/>
  <c r="D19" i="138"/>
  <c r="D18" i="138"/>
  <c r="D17" i="138"/>
  <c r="Z25" i="138"/>
  <c r="Y25" i="138"/>
  <c r="X25" i="138"/>
  <c r="W25" i="138"/>
  <c r="V25" i="138"/>
  <c r="U25" i="138"/>
  <c r="T25" i="138"/>
  <c r="S25" i="138"/>
  <c r="R25" i="138"/>
  <c r="Q25" i="138"/>
  <c r="P25" i="138"/>
  <c r="O25" i="138"/>
  <c r="N25" i="138"/>
  <c r="M25" i="138"/>
  <c r="L25" i="138"/>
  <c r="K25" i="138"/>
  <c r="J25" i="138"/>
  <c r="I25" i="138"/>
  <c r="H25" i="138"/>
  <c r="G25" i="138"/>
  <c r="F25" i="138"/>
  <c r="E37" i="137"/>
  <c r="E50" i="137" s="1"/>
  <c r="O27" i="138" l="1"/>
  <c r="Z27" i="138"/>
  <c r="N27" i="138"/>
  <c r="Y27" i="138"/>
  <c r="M27" i="138"/>
  <c r="X27" i="138"/>
  <c r="L27" i="138"/>
  <c r="W27" i="138"/>
  <c r="K27" i="138"/>
  <c r="V27" i="138"/>
  <c r="J27" i="138"/>
  <c r="U27" i="138"/>
  <c r="I27" i="138"/>
  <c r="T27" i="138"/>
  <c r="H27" i="138"/>
  <c r="S27" i="138"/>
  <c r="G27" i="138"/>
  <c r="P27" i="138"/>
  <c r="R27" i="138"/>
  <c r="F27" i="138"/>
  <c r="Q27" i="138"/>
  <c r="Z29" i="138"/>
  <c r="X29" i="138"/>
  <c r="V29" i="138"/>
  <c r="T29" i="138"/>
  <c r="R29" i="138"/>
  <c r="P29" i="138"/>
  <c r="N29" i="138"/>
  <c r="L29" i="138"/>
  <c r="J29" i="138"/>
  <c r="H29" i="138"/>
  <c r="F29" i="138"/>
  <c r="Y29" i="138"/>
  <c r="W29" i="138"/>
  <c r="U29" i="138"/>
  <c r="S29" i="138"/>
  <c r="Q29" i="138"/>
  <c r="O29" i="138"/>
  <c r="M29" i="138"/>
  <c r="K29" i="138"/>
  <c r="I29" i="138"/>
  <c r="G29" i="138"/>
  <c r="Z28" i="138"/>
  <c r="X28" i="138"/>
  <c r="V28" i="138"/>
  <c r="T28" i="138"/>
  <c r="R28" i="138"/>
  <c r="P28" i="138"/>
  <c r="N28" i="138"/>
  <c r="L28" i="138"/>
  <c r="J28" i="138"/>
  <c r="H28" i="138"/>
  <c r="F28" i="138"/>
  <c r="Y28" i="138"/>
  <c r="W28" i="138"/>
  <c r="U28" i="138"/>
  <c r="S28" i="138"/>
  <c r="Q28" i="138"/>
  <c r="O28" i="138"/>
  <c r="M28" i="138"/>
  <c r="K28" i="138"/>
  <c r="I28" i="138"/>
  <c r="G28" i="138"/>
  <c r="I30" i="138" l="1"/>
  <c r="M30" i="138"/>
  <c r="Q30" i="138"/>
  <c r="U30" i="138"/>
  <c r="Y30" i="138"/>
  <c r="F30" i="138"/>
  <c r="J30" i="138"/>
  <c r="N30" i="138"/>
  <c r="R30" i="138"/>
  <c r="V30" i="138"/>
  <c r="Z30" i="138"/>
  <c r="G30" i="138"/>
  <c r="K30" i="138"/>
  <c r="O30" i="138"/>
  <c r="S30" i="138"/>
  <c r="W30" i="138"/>
  <c r="H30" i="138"/>
  <c r="L30" i="138"/>
  <c r="P30" i="138"/>
  <c r="T30" i="138"/>
  <c r="X30" i="138"/>
  <c r="H49" i="138" l="1"/>
  <c r="H47" i="138"/>
  <c r="H46" i="138"/>
  <c r="Z49" i="138"/>
  <c r="W47" i="138"/>
  <c r="Q47" i="138"/>
  <c r="S46" i="138"/>
  <c r="T48" i="138"/>
  <c r="I46" i="138"/>
  <c r="U47" i="138"/>
  <c r="W46" i="138"/>
  <c r="I48" i="138"/>
  <c r="O49" i="138"/>
  <c r="L46" i="138"/>
  <c r="X47" i="138"/>
  <c r="K49" i="138"/>
  <c r="N47" i="138"/>
  <c r="P46" i="138"/>
  <c r="I47" i="138"/>
  <c r="N49" i="138"/>
  <c r="V46" i="138"/>
  <c r="G49" i="138"/>
  <c r="T47" i="138"/>
  <c r="S48" i="138"/>
  <c r="F47" i="138"/>
  <c r="R49" i="138"/>
  <c r="P47" i="138"/>
  <c r="Y48" i="138"/>
  <c r="L47" i="138"/>
  <c r="X49" i="138"/>
  <c r="K48" i="138"/>
  <c r="Y46" i="138"/>
  <c r="J49" i="138"/>
  <c r="U48" i="138"/>
  <c r="T49" i="138"/>
  <c r="U49" i="138"/>
  <c r="O48" i="138"/>
  <c r="V49" i="138"/>
  <c r="H48" i="138"/>
  <c r="Q48" i="138"/>
  <c r="P49" i="138"/>
  <c r="Q46" i="138"/>
  <c r="M48" i="138"/>
  <c r="L49" i="138"/>
  <c r="Y47" i="138"/>
  <c r="J48" i="138"/>
  <c r="V47" i="138"/>
  <c r="F48" i="138"/>
  <c r="O46" i="138"/>
  <c r="Z48" i="138"/>
  <c r="M47" i="138"/>
  <c r="Y49" i="138"/>
  <c r="L48" i="138"/>
  <c r="K46" i="138"/>
  <c r="V48" i="138"/>
  <c r="G46" i="138"/>
  <c r="R48" i="138"/>
  <c r="Q49" i="138"/>
  <c r="N48" i="138"/>
  <c r="W48" i="138"/>
  <c r="J47" i="138"/>
  <c r="K47" i="138"/>
  <c r="W49" i="138"/>
  <c r="X46" i="138"/>
  <c r="I49" i="138"/>
  <c r="S49" i="138"/>
  <c r="T46" i="138"/>
  <c r="G47" i="138"/>
  <c r="X48" i="138"/>
  <c r="G48" i="138"/>
  <c r="P48" i="138"/>
  <c r="S47" i="138"/>
  <c r="R47" i="138"/>
  <c r="F49" i="138"/>
  <c r="N46" i="138"/>
  <c r="J46" i="138"/>
  <c r="M46" i="138"/>
  <c r="Z47" i="138"/>
  <c r="Z46" i="138"/>
  <c r="M49" i="138"/>
  <c r="R46" i="138"/>
  <c r="O47" i="138"/>
  <c r="F46" i="138"/>
  <c r="U46" i="138"/>
  <c r="H50" i="138" l="1"/>
  <c r="U50" i="138"/>
  <c r="J50" i="138"/>
  <c r="X50" i="138"/>
  <c r="O50" i="138"/>
  <c r="Q50" i="138"/>
  <c r="L50" i="138"/>
  <c r="I50" i="138"/>
  <c r="F50" i="138"/>
  <c r="R50" i="138"/>
  <c r="Z50" i="138"/>
  <c r="M50" i="138"/>
  <c r="N50" i="138"/>
  <c r="T50" i="138"/>
  <c r="G50" i="138"/>
  <c r="K50" i="138"/>
  <c r="Y50" i="138"/>
  <c r="V50" i="138"/>
  <c r="P50" i="138"/>
  <c r="W50" i="138"/>
  <c r="S50" i="138"/>
</calcChain>
</file>

<file path=xl/comments1.xml><?xml version="1.0" encoding="utf-8"?>
<comments xmlns="http://schemas.openxmlformats.org/spreadsheetml/2006/main">
  <authors>
    <author>作成者</author>
  </authors>
  <commentList>
    <comment ref="I19" authorId="0" shapeId="0">
      <text>
        <r>
          <rPr>
            <b/>
            <sz val="11"/>
            <color indexed="81"/>
            <rFont val="MS P ゴシック"/>
            <family val="3"/>
            <charset val="128"/>
          </rPr>
          <t>①から⑤は、各年の事業者提案数量を記入のこと</t>
        </r>
      </text>
    </comment>
    <comment ref="I26" authorId="0" shapeId="0">
      <text>
        <r>
          <rPr>
            <b/>
            <sz val="11"/>
            <color indexed="81"/>
            <rFont val="MS P ゴシック"/>
            <family val="3"/>
            <charset val="128"/>
          </rPr>
          <t>様式Ⅰ-8と整合のこと</t>
        </r>
      </text>
    </comment>
    <comment ref="I27" authorId="0" shapeId="0">
      <text>
        <r>
          <rPr>
            <b/>
            <sz val="11"/>
            <color indexed="81"/>
            <rFont val="MS P ゴシック"/>
            <family val="3"/>
            <charset val="128"/>
          </rPr>
          <t>サービス対価B-2-1からB-2-3の合計</t>
        </r>
      </text>
    </comment>
    <comment ref="F28" authorId="0" shapeId="0">
      <text>
        <r>
          <rPr>
            <b/>
            <sz val="11"/>
            <color indexed="81"/>
            <rFont val="MS P ゴシック"/>
            <family val="3"/>
            <charset val="128"/>
          </rPr>
          <t>⑥から⑦は様式Ⅰ-9と整合のこと</t>
        </r>
      </text>
    </comment>
    <comment ref="I32" authorId="0" shapeId="0">
      <text>
        <r>
          <rPr>
            <b/>
            <sz val="11"/>
            <color indexed="81"/>
            <rFont val="MS P ゴシック"/>
            <family val="3"/>
            <charset val="128"/>
          </rPr>
          <t>様式Ⅰ-10と整合のこと</t>
        </r>
      </text>
    </comment>
    <comment ref="I33" authorId="0" shapeId="0">
      <text>
        <r>
          <rPr>
            <b/>
            <sz val="11"/>
            <color indexed="81"/>
            <rFont val="MS P ゴシック"/>
            <family val="3"/>
            <charset val="128"/>
          </rPr>
          <t>サービス対価B-4-1からB-4-3の合計</t>
        </r>
      </text>
    </comment>
    <comment ref="F34" authorId="0" shapeId="0">
      <text>
        <r>
          <rPr>
            <b/>
            <sz val="11"/>
            <color indexed="81"/>
            <rFont val="MS P ゴシック"/>
            <family val="3"/>
            <charset val="128"/>
          </rPr>
          <t>⑨から⑪は様式Ⅰ-11と整合のこと</t>
        </r>
      </text>
    </comment>
  </commentList>
</comments>
</file>

<file path=xl/comments2.xml><?xml version="1.0" encoding="utf-8"?>
<comments xmlns="http://schemas.openxmlformats.org/spreadsheetml/2006/main">
  <authors>
    <author>作成者</author>
  </authors>
  <commentList>
    <comment ref="L61" authorId="0" shapeId="0">
      <text>
        <r>
          <rPr>
            <b/>
            <sz val="14"/>
            <color indexed="81"/>
            <rFont val="MS P ゴシック"/>
            <family val="3"/>
            <charset val="128"/>
          </rPr>
          <t>様式Ⅰ-12-2（提案単価の設定と算定汚泥量）のシートで、事業者提案に基づく提案単価の設定範囲から算出される各年度の消化汚泥固形物量比率を記入してください。</t>
        </r>
      </text>
    </comment>
    <comment ref="L70" authorId="0" shapeId="0">
      <text>
        <r>
          <rPr>
            <b/>
            <sz val="14"/>
            <color indexed="81"/>
            <rFont val="MS P ゴシック"/>
            <family val="3"/>
            <charset val="128"/>
          </rPr>
          <t>様式Ⅰ-12-2（提案単価の設定と算定汚泥量）のシートで、事業者提案に基づく提案単価の設定範囲から算出される各年度の消化汚泥量比率を記入してください。</t>
        </r>
        <r>
          <rPr>
            <sz val="14"/>
            <color indexed="81"/>
            <rFont val="MS P ゴシック"/>
            <family val="3"/>
            <charset val="128"/>
          </rPr>
          <t xml:space="preserve">
</t>
        </r>
      </text>
    </comment>
    <comment ref="L76" authorId="0" shapeId="0">
      <text>
        <r>
          <rPr>
            <b/>
            <sz val="14"/>
            <color indexed="81"/>
            <rFont val="MS P ゴシック"/>
            <family val="3"/>
            <charset val="128"/>
          </rPr>
          <t>⑬から⑮は、算出条件における事業者提案数量</t>
        </r>
      </text>
    </comment>
    <comment ref="L80" authorId="0" shapeId="0">
      <text>
        <r>
          <rPr>
            <b/>
            <sz val="14"/>
            <color indexed="81"/>
            <rFont val="MS P ゴシック"/>
            <family val="3"/>
            <charset val="128"/>
          </rPr>
          <t>固定費-1から固定費-5の合計</t>
        </r>
      </text>
    </comment>
    <comment ref="I81" authorId="0" shapeId="0">
      <text>
        <r>
          <rPr>
            <b/>
            <sz val="14"/>
            <color indexed="81"/>
            <rFont val="MS P ゴシック"/>
            <family val="3"/>
            <charset val="128"/>
          </rPr>
          <t>⑯から㊱（㉛を除く）は、事業者提案固定費、提案単価、年間修繕費を記入してください。</t>
        </r>
        <r>
          <rPr>
            <sz val="14"/>
            <color indexed="81"/>
            <rFont val="MS P ゴシック"/>
            <family val="3"/>
            <charset val="128"/>
          </rPr>
          <t xml:space="preserve">
</t>
        </r>
        <r>
          <rPr>
            <b/>
            <sz val="14"/>
            <color indexed="81"/>
            <rFont val="MS P ゴシック"/>
            <family val="3"/>
            <charset val="128"/>
          </rPr>
          <t>様式Ⅰ-13から様式Ⅰ-16と整合のこと。</t>
        </r>
      </text>
    </comment>
    <comment ref="L86" authorId="0" shapeId="0">
      <text>
        <r>
          <rPr>
            <b/>
            <sz val="14"/>
            <color indexed="81"/>
            <rFont val="MS P ゴシック"/>
            <family val="3"/>
            <charset val="128"/>
          </rPr>
          <t>変動費①から変動費③の合計</t>
        </r>
      </text>
    </comment>
    <comment ref="L87" authorId="0" shapeId="0">
      <text>
        <r>
          <rPr>
            <b/>
            <sz val="14"/>
            <color indexed="81"/>
            <rFont val="MS P ゴシック"/>
            <family val="3"/>
            <charset val="128"/>
          </rPr>
          <t>提案単価C-2-1-①区分から提案単価C-2-1-⑤区分の合計</t>
        </r>
      </text>
    </comment>
    <comment ref="L93" authorId="0" shapeId="0">
      <text>
        <r>
          <rPr>
            <b/>
            <sz val="14"/>
            <color indexed="81"/>
            <rFont val="MS P ゴシック"/>
            <family val="3"/>
            <charset val="128"/>
          </rPr>
          <t>提案単価C-2-2-①区分から提案単価C-2-2-⑤区分の合計</t>
        </r>
      </text>
    </comment>
    <comment ref="L100" authorId="0" shapeId="0">
      <text>
        <r>
          <rPr>
            <b/>
            <sz val="14"/>
            <color indexed="81"/>
            <rFont val="MS P ゴシック"/>
            <family val="3"/>
            <charset val="128"/>
          </rPr>
          <t>修繕費①から修繕費③の合計</t>
        </r>
      </text>
    </comment>
    <comment ref="L102" authorId="0" shapeId="0">
      <text>
        <r>
          <rPr>
            <b/>
            <sz val="14"/>
            <color indexed="81"/>
            <rFont val="MS P ゴシック"/>
            <family val="3"/>
            <charset val="128"/>
          </rPr>
          <t>様式Ⅰ-15と整合のこと</t>
        </r>
      </text>
    </comment>
    <comment ref="L104" authorId="0" shapeId="0">
      <text>
        <r>
          <rPr>
            <b/>
            <sz val="14"/>
            <color indexed="81"/>
            <rFont val="MS P ゴシック"/>
            <family val="3"/>
            <charset val="128"/>
          </rPr>
          <t>サービス対価C-4-1からC-4-3の合計</t>
        </r>
      </text>
    </comment>
  </commentList>
</comments>
</file>

<file path=xl/comments3.xml><?xml version="1.0" encoding="utf-8"?>
<comments xmlns="http://schemas.openxmlformats.org/spreadsheetml/2006/main">
  <authors>
    <author>作成者</author>
  </authors>
  <commentList>
    <comment ref="B19" authorId="0" shapeId="0">
      <text>
        <r>
          <rPr>
            <b/>
            <u/>
            <sz val="16"/>
            <color indexed="81"/>
            <rFont val="MS P ゴシック"/>
            <family val="3"/>
            <charset val="128"/>
          </rPr>
          <t xml:space="preserve">
58～97の範囲で、1(t-DS/日)単位の整数で入力。</t>
        </r>
        <r>
          <rPr>
            <b/>
            <sz val="16"/>
            <color indexed="81"/>
            <rFont val="MS P ゴシック"/>
            <family val="3"/>
            <charset val="128"/>
          </rPr>
          <t xml:space="preserve">
提案単価C-2-1-①から提案単価C-2-1-⑤で設定範囲が連続となること。
提案単価を1区分、2区分、3区分及び4区分とする場合は、以下の記入例を参照のこと。</t>
        </r>
      </text>
    </comment>
    <comment ref="B39" authorId="0" shapeId="0">
      <text>
        <r>
          <rPr>
            <b/>
            <u/>
            <sz val="16"/>
            <color indexed="81"/>
            <rFont val="MS P ゴシック"/>
            <family val="3"/>
            <charset val="128"/>
          </rPr>
          <t xml:space="preserve">
3,200(㎥/日)～5,300(㎥/日)の範囲で、100(㎥/日)単位の整数で入力。</t>
        </r>
        <r>
          <rPr>
            <b/>
            <sz val="16"/>
            <color indexed="81"/>
            <rFont val="MS P ゴシック"/>
            <family val="3"/>
            <charset val="128"/>
          </rPr>
          <t xml:space="preserve">
提案単価C-2-2-①から提案単価C-2-2-⑤で設定範囲が連続となること。
提案単価を1区分、2区分、3区分及び4区分とする場合は、以下の記入例を参照のこと。</t>
        </r>
      </text>
    </comment>
  </commentList>
</comments>
</file>

<file path=xl/sharedStrings.xml><?xml version="1.0" encoding="utf-8"?>
<sst xmlns="http://schemas.openxmlformats.org/spreadsheetml/2006/main" count="4347" uniqueCount="764">
  <si>
    <t>■</t>
    <phoneticPr fontId="13"/>
  </si>
  <si>
    <t>※</t>
    <phoneticPr fontId="13"/>
  </si>
  <si>
    <t>応募者番号</t>
    <rPh sb="0" eb="3">
      <t>オウボシャ</t>
    </rPh>
    <rPh sb="3" eb="5">
      <t>バンゴウ</t>
    </rPh>
    <phoneticPr fontId="13"/>
  </si>
  <si>
    <t>合　計</t>
    <rPh sb="0" eb="1">
      <t>ゴウ</t>
    </rPh>
    <rPh sb="2" eb="3">
      <t>ケイ</t>
    </rPh>
    <phoneticPr fontId="13"/>
  </si>
  <si>
    <t>費　目</t>
    <rPh sb="0" eb="1">
      <t>ヒ</t>
    </rPh>
    <rPh sb="2" eb="3">
      <t>メ</t>
    </rPh>
    <phoneticPr fontId="13"/>
  </si>
  <si>
    <t>消費税及び地方消費税は含めないこと。また、物価変動についても考慮せず記入してください。</t>
    <rPh sb="0" eb="3">
      <t>ショウヒゼイ</t>
    </rPh>
    <rPh sb="3" eb="4">
      <t>オヨ</t>
    </rPh>
    <rPh sb="5" eb="7">
      <t>チホウ</t>
    </rPh>
    <rPh sb="7" eb="10">
      <t>ショウヒゼイ</t>
    </rPh>
    <rPh sb="11" eb="12">
      <t>フク</t>
    </rPh>
    <rPh sb="21" eb="23">
      <t>ブッカ</t>
    </rPh>
    <rPh sb="23" eb="25">
      <t>ヘンドウ</t>
    </rPh>
    <rPh sb="30" eb="32">
      <t>コウリョ</t>
    </rPh>
    <rPh sb="34" eb="36">
      <t>キニュウ</t>
    </rPh>
    <phoneticPr fontId="13"/>
  </si>
  <si>
    <t>算定根拠を可能な範囲で具体的に別紙（枚数、様式自由）に記載してください。</t>
    <rPh sb="0" eb="2">
      <t>サンテイ</t>
    </rPh>
    <rPh sb="2" eb="4">
      <t>コンキョ</t>
    </rPh>
    <rPh sb="5" eb="7">
      <t>カノウ</t>
    </rPh>
    <rPh sb="8" eb="10">
      <t>ハンイ</t>
    </rPh>
    <rPh sb="11" eb="14">
      <t>グタイテキ</t>
    </rPh>
    <rPh sb="15" eb="17">
      <t>ベッシ</t>
    </rPh>
    <rPh sb="18" eb="20">
      <t>マイスウ</t>
    </rPh>
    <rPh sb="21" eb="23">
      <t>ヨウシキ</t>
    </rPh>
    <rPh sb="23" eb="25">
      <t>ジユウ</t>
    </rPh>
    <rPh sb="27" eb="29">
      <t>キサイ</t>
    </rPh>
    <phoneticPr fontId="13"/>
  </si>
  <si>
    <t>単位：円</t>
    <rPh sb="0" eb="2">
      <t>タンイ</t>
    </rPh>
    <rPh sb="3" eb="4">
      <t>エン</t>
    </rPh>
    <phoneticPr fontId="13"/>
  </si>
  <si>
    <t>設計・建設費内訳書</t>
    <rPh sb="0" eb="2">
      <t>セッケイ</t>
    </rPh>
    <rPh sb="3" eb="5">
      <t>ケンセツ</t>
    </rPh>
    <rPh sb="5" eb="6">
      <t>ヒ</t>
    </rPh>
    <rPh sb="6" eb="9">
      <t>ウチワケショ</t>
    </rPh>
    <phoneticPr fontId="13"/>
  </si>
  <si>
    <t>単位：円</t>
    <rPh sb="0" eb="2">
      <t>タンイ</t>
    </rPh>
    <rPh sb="3" eb="4">
      <t>エン</t>
    </rPh>
    <phoneticPr fontId="49"/>
  </si>
  <si>
    <t>費目</t>
    <rPh sb="0" eb="2">
      <t>ヒモク</t>
    </rPh>
    <phoneticPr fontId="49"/>
  </si>
  <si>
    <t>単位</t>
  </si>
  <si>
    <t>数量</t>
  </si>
  <si>
    <t>合計</t>
    <rPh sb="0" eb="2">
      <t>ゴウケイ</t>
    </rPh>
    <phoneticPr fontId="49"/>
  </si>
  <si>
    <t>備考</t>
  </si>
  <si>
    <t>式</t>
    <rPh sb="0" eb="1">
      <t>シキ</t>
    </rPh>
    <phoneticPr fontId="49"/>
  </si>
  <si>
    <t>1</t>
    <phoneticPr fontId="49"/>
  </si>
  <si>
    <t>合計</t>
    <rPh sb="0" eb="1">
      <t>ゴウ</t>
    </rPh>
    <rPh sb="1" eb="2">
      <t>ケイ</t>
    </rPh>
    <phoneticPr fontId="49"/>
  </si>
  <si>
    <t>※</t>
  </si>
  <si>
    <t>消費税及び地方消費税は含めず記載してください。また、物価上昇は考慮しないでください。</t>
    <rPh sb="0" eb="3">
      <t>ショウヒゼイ</t>
    </rPh>
    <rPh sb="3" eb="4">
      <t>オヨ</t>
    </rPh>
    <rPh sb="5" eb="7">
      <t>チホウ</t>
    </rPh>
    <rPh sb="7" eb="10">
      <t>ショウヒゼイ</t>
    </rPh>
    <rPh sb="11" eb="12">
      <t>フク</t>
    </rPh>
    <rPh sb="14" eb="16">
      <t>キサイ</t>
    </rPh>
    <rPh sb="26" eb="28">
      <t>ブッカ</t>
    </rPh>
    <rPh sb="28" eb="30">
      <t>ジョウショウ</t>
    </rPh>
    <rPh sb="31" eb="33">
      <t>コウリョ</t>
    </rPh>
    <phoneticPr fontId="12"/>
  </si>
  <si>
    <t>直接工事費　計</t>
    <rPh sb="0" eb="2">
      <t>チョクセツ</t>
    </rPh>
    <rPh sb="2" eb="5">
      <t>コウジヒ</t>
    </rPh>
    <rPh sb="6" eb="7">
      <t>ケイ</t>
    </rPh>
    <phoneticPr fontId="49"/>
  </si>
  <si>
    <t>共通仮設費</t>
    <rPh sb="0" eb="2">
      <t>キョウツウ</t>
    </rPh>
    <rPh sb="2" eb="4">
      <t>カセツ</t>
    </rPh>
    <rPh sb="4" eb="5">
      <t>ヒ</t>
    </rPh>
    <phoneticPr fontId="49"/>
  </si>
  <si>
    <t>現場管理費</t>
    <rPh sb="0" eb="2">
      <t>ゲンバ</t>
    </rPh>
    <rPh sb="2" eb="5">
      <t>カンリヒ</t>
    </rPh>
    <phoneticPr fontId="49"/>
  </si>
  <si>
    <t>一般管理費</t>
    <rPh sb="0" eb="2">
      <t>イッパン</t>
    </rPh>
    <rPh sb="2" eb="5">
      <t>カンリヒ</t>
    </rPh>
    <phoneticPr fontId="49"/>
  </si>
  <si>
    <t>1</t>
  </si>
  <si>
    <t>費　 目</t>
    <rPh sb="0" eb="1">
      <t>ヒ</t>
    </rPh>
    <rPh sb="3" eb="4">
      <t>メ</t>
    </rPh>
    <phoneticPr fontId="49"/>
  </si>
  <si>
    <t>内訳明細書を添付してください。</t>
  </si>
  <si>
    <t>内訳明細書を添付してください。</t>
    <phoneticPr fontId="13"/>
  </si>
  <si>
    <t>内容・算定根拠は可能な範囲で具体的に記載してください。なお、内訳明細書の様式は任意とします。</t>
    <rPh sb="0" eb="2">
      <t>ナイヨウ</t>
    </rPh>
    <rPh sb="3" eb="5">
      <t>サンテイ</t>
    </rPh>
    <rPh sb="5" eb="7">
      <t>コンキョ</t>
    </rPh>
    <rPh sb="8" eb="10">
      <t>カノウ</t>
    </rPh>
    <rPh sb="11" eb="13">
      <t>ハンイ</t>
    </rPh>
    <rPh sb="14" eb="17">
      <t>グタイテキ</t>
    </rPh>
    <rPh sb="18" eb="20">
      <t>キサイ</t>
    </rPh>
    <rPh sb="30" eb="32">
      <t>ウチワケ</t>
    </rPh>
    <rPh sb="32" eb="35">
      <t>メイサイショ</t>
    </rPh>
    <rPh sb="36" eb="38">
      <t>ヨウシキ</t>
    </rPh>
    <rPh sb="39" eb="41">
      <t>ニンイ</t>
    </rPh>
    <phoneticPr fontId="12"/>
  </si>
  <si>
    <t>一般管理費等</t>
    <rPh sb="0" eb="2">
      <t>イッパン</t>
    </rPh>
    <rPh sb="2" eb="5">
      <t>カンリヒ</t>
    </rPh>
    <rPh sb="5" eb="6">
      <t>トウ</t>
    </rPh>
    <phoneticPr fontId="49"/>
  </si>
  <si>
    <t>直接人件費　計</t>
    <rPh sb="0" eb="2">
      <t>チョクセツ</t>
    </rPh>
    <rPh sb="2" eb="5">
      <t>ジンケンヒ</t>
    </rPh>
    <rPh sb="6" eb="7">
      <t>ケイ</t>
    </rPh>
    <phoneticPr fontId="49"/>
  </si>
  <si>
    <t>直接経費</t>
    <rPh sb="0" eb="2">
      <t>チョクセツ</t>
    </rPh>
    <rPh sb="2" eb="4">
      <t>ケイヒ</t>
    </rPh>
    <phoneticPr fontId="49"/>
  </si>
  <si>
    <t>その他原価</t>
    <rPh sb="2" eb="3">
      <t>タ</t>
    </rPh>
    <rPh sb="3" eb="5">
      <t>ゲンカ</t>
    </rPh>
    <phoneticPr fontId="49"/>
  </si>
  <si>
    <t>合計</t>
    <rPh sb="0" eb="2">
      <t>ゴウケイ</t>
    </rPh>
    <phoneticPr fontId="13"/>
  </si>
  <si>
    <t>内訳明細書を添付してください。</t>
    <rPh sb="0" eb="2">
      <t>ウチワケ</t>
    </rPh>
    <rPh sb="2" eb="5">
      <t>メイサイショ</t>
    </rPh>
    <rPh sb="6" eb="8">
      <t>テンプ</t>
    </rPh>
    <phoneticPr fontId="13"/>
  </si>
  <si>
    <t>算定根拠を明示してください。</t>
    <rPh sb="0" eb="2">
      <t>サンテイ</t>
    </rPh>
    <rPh sb="2" eb="4">
      <t>コンキョ</t>
    </rPh>
    <rPh sb="5" eb="7">
      <t>メイジ</t>
    </rPh>
    <phoneticPr fontId="13"/>
  </si>
  <si>
    <t>据付間接費</t>
    <rPh sb="0" eb="1">
      <t>ス</t>
    </rPh>
    <rPh sb="1" eb="2">
      <t>ツ</t>
    </rPh>
    <rPh sb="2" eb="5">
      <t>カンセツヒ</t>
    </rPh>
    <phoneticPr fontId="49"/>
  </si>
  <si>
    <t>算定計算根拠を添付して下さい。</t>
    <rPh sb="0" eb="2">
      <t>サンテイ</t>
    </rPh>
    <rPh sb="2" eb="4">
      <t>ケイサン</t>
    </rPh>
    <rPh sb="4" eb="6">
      <t>コンキョ</t>
    </rPh>
    <rPh sb="7" eb="9">
      <t>テンプ</t>
    </rPh>
    <rPh sb="11" eb="12">
      <t>クダ</t>
    </rPh>
    <phoneticPr fontId="25"/>
  </si>
  <si>
    <t>算定計算根拠を添付して下さい。</t>
    <rPh sb="0" eb="2">
      <t>サンテイ</t>
    </rPh>
    <rPh sb="2" eb="4">
      <t>ケイサン</t>
    </rPh>
    <rPh sb="4" eb="6">
      <t>コンキョ</t>
    </rPh>
    <rPh sb="7" eb="9">
      <t>テンプ</t>
    </rPh>
    <rPh sb="11" eb="12">
      <t>クダ</t>
    </rPh>
    <phoneticPr fontId="55"/>
  </si>
  <si>
    <t>1</t>
    <phoneticPr fontId="49"/>
  </si>
  <si>
    <t>機器費及び直接工事費　計　①</t>
    <rPh sb="0" eb="3">
      <t>キキヒ</t>
    </rPh>
    <rPh sb="3" eb="4">
      <t>オヨ</t>
    </rPh>
    <rPh sb="5" eb="7">
      <t>チョクセツ</t>
    </rPh>
    <rPh sb="7" eb="10">
      <t>コウジヒ</t>
    </rPh>
    <rPh sb="11" eb="12">
      <t>ケイ</t>
    </rPh>
    <phoneticPr fontId="49"/>
  </si>
  <si>
    <t>設計技術費　③</t>
    <rPh sb="0" eb="2">
      <t>セッケイ</t>
    </rPh>
    <rPh sb="2" eb="4">
      <t>ギジュツ</t>
    </rPh>
    <rPh sb="4" eb="5">
      <t>ヒ</t>
    </rPh>
    <phoneticPr fontId="55"/>
  </si>
  <si>
    <t>一般管理費　④</t>
    <rPh sb="0" eb="2">
      <t>イッパン</t>
    </rPh>
    <rPh sb="2" eb="5">
      <t>カンリヒ</t>
    </rPh>
    <phoneticPr fontId="55"/>
  </si>
  <si>
    <t>合計　①+②+③+④</t>
    <rPh sb="0" eb="1">
      <t>ゴウ</t>
    </rPh>
    <rPh sb="1" eb="2">
      <t>ケイ</t>
    </rPh>
    <phoneticPr fontId="49"/>
  </si>
  <si>
    <t>算定根拠を添付して下さい。</t>
    <rPh sb="0" eb="2">
      <t>サンテイ</t>
    </rPh>
    <rPh sb="2" eb="4">
      <t>コンキョ</t>
    </rPh>
    <rPh sb="5" eb="7">
      <t>テンプ</t>
    </rPh>
    <rPh sb="9" eb="10">
      <t>クダ</t>
    </rPh>
    <phoneticPr fontId="25"/>
  </si>
  <si>
    <t>共通仮設費</t>
    <rPh sb="0" eb="2">
      <t>キョウツウ</t>
    </rPh>
    <rPh sb="2" eb="5">
      <t>カセツヒ</t>
    </rPh>
    <phoneticPr fontId="49"/>
  </si>
  <si>
    <t>間接業務費　計　②</t>
    <rPh sb="0" eb="5">
      <t>カンセツギョウムヒ</t>
    </rPh>
    <rPh sb="6" eb="7">
      <t>ケイ</t>
    </rPh>
    <phoneticPr fontId="49"/>
  </si>
  <si>
    <t>（２）設計業務費内訳</t>
    <rPh sb="3" eb="5">
      <t>セッケイ</t>
    </rPh>
    <rPh sb="5" eb="7">
      <t>ギョウム</t>
    </rPh>
    <rPh sb="7" eb="8">
      <t>ヒ</t>
    </rPh>
    <rPh sb="8" eb="10">
      <t>ウチワケ</t>
    </rPh>
    <phoneticPr fontId="49"/>
  </si>
  <si>
    <t>（１）調査業務費内訳</t>
    <rPh sb="3" eb="5">
      <t>チョウサ</t>
    </rPh>
    <rPh sb="5" eb="7">
      <t>ギョウム</t>
    </rPh>
    <rPh sb="7" eb="8">
      <t>ヒ</t>
    </rPh>
    <rPh sb="8" eb="10">
      <t>ウチワケ</t>
    </rPh>
    <phoneticPr fontId="49"/>
  </si>
  <si>
    <t>①土木工事費内訳</t>
    <rPh sb="1" eb="3">
      <t>ドボク</t>
    </rPh>
    <rPh sb="3" eb="6">
      <t>コウジヒ</t>
    </rPh>
    <rPh sb="6" eb="8">
      <t>ウチワケ</t>
    </rPh>
    <phoneticPr fontId="49"/>
  </si>
  <si>
    <t>（３）建設工事費内訳＜舞洲スラッジセンター＞</t>
    <rPh sb="3" eb="5">
      <t>ケンセツ</t>
    </rPh>
    <rPh sb="5" eb="7">
      <t>コウジ</t>
    </rPh>
    <rPh sb="7" eb="8">
      <t>ヒ</t>
    </rPh>
    <rPh sb="11" eb="12">
      <t>マイシマ</t>
    </rPh>
    <phoneticPr fontId="49"/>
  </si>
  <si>
    <t>②建築工事費内訳</t>
    <rPh sb="1" eb="3">
      <t>ケンチク</t>
    </rPh>
    <rPh sb="3" eb="6">
      <t>コウジヒ</t>
    </rPh>
    <rPh sb="6" eb="8">
      <t>ウチワケ</t>
    </rPh>
    <phoneticPr fontId="49"/>
  </si>
  <si>
    <t>③機械設備工事費内訳</t>
    <rPh sb="1" eb="3">
      <t>キカイ</t>
    </rPh>
    <rPh sb="3" eb="5">
      <t>セツビ</t>
    </rPh>
    <rPh sb="5" eb="8">
      <t>コウジヒ</t>
    </rPh>
    <rPh sb="8" eb="10">
      <t>ウチワケ</t>
    </rPh>
    <phoneticPr fontId="49"/>
  </si>
  <si>
    <t>④電気設備工事費内訳</t>
    <rPh sb="1" eb="3">
      <t>デンキ</t>
    </rPh>
    <rPh sb="3" eb="5">
      <t>セツビ</t>
    </rPh>
    <rPh sb="5" eb="8">
      <t>コウジヒ</t>
    </rPh>
    <rPh sb="8" eb="10">
      <t>ウチワケ</t>
    </rPh>
    <phoneticPr fontId="49"/>
  </si>
  <si>
    <t>（１）調査業務費</t>
    <rPh sb="3" eb="5">
      <t>チョウサ</t>
    </rPh>
    <rPh sb="5" eb="7">
      <t>ギョウム</t>
    </rPh>
    <phoneticPr fontId="13"/>
  </si>
  <si>
    <t>（２）設計業務費</t>
    <rPh sb="5" eb="7">
      <t>ギョウム</t>
    </rPh>
    <phoneticPr fontId="13"/>
  </si>
  <si>
    <t>（３）建設工事費＜舞洲スラッジセンター＞</t>
    <rPh sb="3" eb="5">
      <t>ケンセツ</t>
    </rPh>
    <rPh sb="5" eb="7">
      <t>コウジ</t>
    </rPh>
    <rPh sb="7" eb="8">
      <t>ヒ</t>
    </rPh>
    <phoneticPr fontId="13"/>
  </si>
  <si>
    <t>令和5年度</t>
    <rPh sb="0" eb="2">
      <t>レイワ</t>
    </rPh>
    <rPh sb="3" eb="4">
      <t>ネン</t>
    </rPh>
    <rPh sb="4" eb="5">
      <t>ド</t>
    </rPh>
    <phoneticPr fontId="13"/>
  </si>
  <si>
    <t>令和6年度</t>
    <rPh sb="0" eb="2">
      <t>レイワ</t>
    </rPh>
    <rPh sb="3" eb="5">
      <t>ネンド</t>
    </rPh>
    <phoneticPr fontId="13"/>
  </si>
  <si>
    <t>令和7年度</t>
    <rPh sb="0" eb="2">
      <t>レイワ</t>
    </rPh>
    <rPh sb="3" eb="5">
      <t>ネンド</t>
    </rPh>
    <phoneticPr fontId="13"/>
  </si>
  <si>
    <t>令和8年度</t>
    <rPh sb="0" eb="2">
      <t>レイワ</t>
    </rPh>
    <rPh sb="3" eb="5">
      <t>ネンド</t>
    </rPh>
    <phoneticPr fontId="13"/>
  </si>
  <si>
    <t>令和9年度</t>
    <rPh sb="0" eb="2">
      <t>レイワ</t>
    </rPh>
    <rPh sb="3" eb="5">
      <t>ネンド</t>
    </rPh>
    <phoneticPr fontId="13"/>
  </si>
  <si>
    <t>解体・撤去費内訳書</t>
    <rPh sb="5" eb="6">
      <t>ヒ</t>
    </rPh>
    <rPh sb="6" eb="9">
      <t>ウチワケショ</t>
    </rPh>
    <phoneticPr fontId="13"/>
  </si>
  <si>
    <t>サービス対価A-2</t>
    <rPh sb="4" eb="6">
      <t>タイカ</t>
    </rPh>
    <phoneticPr fontId="13"/>
  </si>
  <si>
    <t>サービス対価A-1</t>
    <rPh sb="4" eb="6">
      <t>タイカ</t>
    </rPh>
    <phoneticPr fontId="13"/>
  </si>
  <si>
    <t>（３）解体工事費＜舞洲スラッジセンター＞</t>
    <rPh sb="3" eb="5">
      <t>カイタイ</t>
    </rPh>
    <rPh sb="5" eb="7">
      <t>コウジ</t>
    </rPh>
    <rPh sb="7" eb="8">
      <t>ヒ</t>
    </rPh>
    <phoneticPr fontId="13"/>
  </si>
  <si>
    <t>（３）解体工事費内訳＜舞洲スラッジセンター＞</t>
    <rPh sb="3" eb="5">
      <t>カイタイ</t>
    </rPh>
    <rPh sb="5" eb="7">
      <t>コウジ</t>
    </rPh>
    <rPh sb="7" eb="8">
      <t>ヒ</t>
    </rPh>
    <rPh sb="11" eb="12">
      <t>マイシマ</t>
    </rPh>
    <phoneticPr fontId="49"/>
  </si>
  <si>
    <t>開業費内訳書</t>
    <rPh sb="0" eb="2">
      <t>カイギョウ</t>
    </rPh>
    <rPh sb="2" eb="3">
      <t>ヒ</t>
    </rPh>
    <rPh sb="3" eb="6">
      <t>ウチワケショ</t>
    </rPh>
    <phoneticPr fontId="13"/>
  </si>
  <si>
    <t>サービス対価A-3</t>
    <rPh sb="4" eb="6">
      <t>タイカ</t>
    </rPh>
    <phoneticPr fontId="13"/>
  </si>
  <si>
    <t>施設建設費総括表</t>
    <rPh sb="0" eb="2">
      <t>シセツ</t>
    </rPh>
    <rPh sb="2" eb="4">
      <t>ケンセツ</t>
    </rPh>
    <rPh sb="4" eb="5">
      <t>ヒ</t>
    </rPh>
    <rPh sb="7" eb="8">
      <t>ヒョウ</t>
    </rPh>
    <phoneticPr fontId="13"/>
  </si>
  <si>
    <t>設計建設費：サービス対価A-1</t>
    <rPh sb="10" eb="12">
      <t>タイカ</t>
    </rPh>
    <phoneticPr fontId="13"/>
  </si>
  <si>
    <t>解体撤去費：サービス対価A-2</t>
    <rPh sb="10" eb="12">
      <t>タイカ</t>
    </rPh>
    <phoneticPr fontId="13"/>
  </si>
  <si>
    <t>開業費：サービス対価A-3</t>
    <rPh sb="8" eb="10">
      <t>タイカ</t>
    </rPh>
    <phoneticPr fontId="13"/>
  </si>
  <si>
    <t>（４）建設工事費＜平野処理場＞</t>
    <rPh sb="9" eb="11">
      <t>ヒラノ</t>
    </rPh>
    <rPh sb="11" eb="14">
      <t>ショリジョウ</t>
    </rPh>
    <phoneticPr fontId="13"/>
  </si>
  <si>
    <t>（５）建設工事費＜此花下水処理場＞</t>
    <rPh sb="9" eb="11">
      <t>コノハナ</t>
    </rPh>
    <rPh sb="11" eb="13">
      <t>ゲスイ</t>
    </rPh>
    <rPh sb="13" eb="16">
      <t>ショリジョウ</t>
    </rPh>
    <phoneticPr fontId="13"/>
  </si>
  <si>
    <t>（６）工事監理費</t>
    <rPh sb="3" eb="5">
      <t>コウジ</t>
    </rPh>
    <rPh sb="5" eb="7">
      <t>カンリ</t>
    </rPh>
    <rPh sb="7" eb="8">
      <t>ヒ</t>
    </rPh>
    <phoneticPr fontId="13"/>
  </si>
  <si>
    <t>（４）解体工事費＜平野処理場＞</t>
    <rPh sb="3" eb="5">
      <t>カイタイ</t>
    </rPh>
    <rPh sb="5" eb="7">
      <t>コウジ</t>
    </rPh>
    <rPh sb="7" eb="8">
      <t>ヒ</t>
    </rPh>
    <rPh sb="9" eb="11">
      <t>ヒラノ</t>
    </rPh>
    <rPh sb="11" eb="14">
      <t>ショリジョウ</t>
    </rPh>
    <phoneticPr fontId="13"/>
  </si>
  <si>
    <t>（５）解体工事費＜此花下水処理場＞</t>
    <rPh sb="9" eb="11">
      <t>コノハナ</t>
    </rPh>
    <rPh sb="11" eb="13">
      <t>ゲスイ</t>
    </rPh>
    <rPh sb="13" eb="16">
      <t>ショリジョウ</t>
    </rPh>
    <phoneticPr fontId="13"/>
  </si>
  <si>
    <t>（１）開業費</t>
    <phoneticPr fontId="13"/>
  </si>
  <si>
    <t>設計・建設等期間</t>
    <rPh sb="0" eb="2">
      <t>セッケイ</t>
    </rPh>
    <rPh sb="3" eb="5">
      <t>ケンセツ</t>
    </rPh>
    <rPh sb="5" eb="6">
      <t>トウ</t>
    </rPh>
    <rPh sb="6" eb="8">
      <t>キカン</t>
    </rPh>
    <phoneticPr fontId="13"/>
  </si>
  <si>
    <t>（４）建設工事費＜平野処理場＞</t>
    <rPh sb="3" eb="5">
      <t>ケンセツ</t>
    </rPh>
    <rPh sb="5" eb="7">
      <t>コウジ</t>
    </rPh>
    <rPh sb="7" eb="8">
      <t>ヒ</t>
    </rPh>
    <phoneticPr fontId="13"/>
  </si>
  <si>
    <t>①土木工事費</t>
    <rPh sb="1" eb="3">
      <t>ドボク</t>
    </rPh>
    <rPh sb="3" eb="6">
      <t>コウジヒ</t>
    </rPh>
    <phoneticPr fontId="13"/>
  </si>
  <si>
    <t>②建築工事費</t>
    <rPh sb="1" eb="3">
      <t>ケンチク</t>
    </rPh>
    <rPh sb="3" eb="6">
      <t>コウジヒ</t>
    </rPh>
    <phoneticPr fontId="13"/>
  </si>
  <si>
    <t>③機械工事費</t>
    <rPh sb="1" eb="3">
      <t>キカイ</t>
    </rPh>
    <rPh sb="3" eb="6">
      <t>コウジヒ</t>
    </rPh>
    <phoneticPr fontId="13"/>
  </si>
  <si>
    <t>④電気工事費</t>
    <rPh sb="1" eb="3">
      <t>デンキ</t>
    </rPh>
    <rPh sb="3" eb="6">
      <t>コウジヒ</t>
    </rPh>
    <phoneticPr fontId="13"/>
  </si>
  <si>
    <t>（５）建設工事費＜此花下水処理場＞</t>
    <rPh sb="3" eb="5">
      <t>ケンセツ</t>
    </rPh>
    <rPh sb="5" eb="7">
      <t>コウジ</t>
    </rPh>
    <rPh sb="7" eb="8">
      <t>ヒ</t>
    </rPh>
    <rPh sb="9" eb="11">
      <t>コノハナ</t>
    </rPh>
    <rPh sb="11" eb="13">
      <t>ゲスイ</t>
    </rPh>
    <rPh sb="13" eb="16">
      <t>ショリジョウ</t>
    </rPh>
    <phoneticPr fontId="13"/>
  </si>
  <si>
    <t>サービス対価A-1　計</t>
    <rPh sb="4" eb="6">
      <t>タイカ</t>
    </rPh>
    <rPh sb="10" eb="11">
      <t>ケイ</t>
    </rPh>
    <phoneticPr fontId="13"/>
  </si>
  <si>
    <t>サービス対価A-2　計</t>
    <rPh sb="10" eb="11">
      <t>ケイ</t>
    </rPh>
    <phoneticPr fontId="13"/>
  </si>
  <si>
    <t>サービス対価A-3　計</t>
    <rPh sb="10" eb="11">
      <t>ケイ</t>
    </rPh>
    <phoneticPr fontId="13"/>
  </si>
  <si>
    <t>（５）建設工事費内訳＜此花下水処理場＞</t>
    <rPh sb="3" eb="5">
      <t>ケンセツ</t>
    </rPh>
    <rPh sb="5" eb="7">
      <t>コウジ</t>
    </rPh>
    <rPh sb="7" eb="8">
      <t>ヒ</t>
    </rPh>
    <rPh sb="11" eb="13">
      <t>コノハナ</t>
    </rPh>
    <rPh sb="13" eb="15">
      <t>ゲスイ</t>
    </rPh>
    <rPh sb="15" eb="18">
      <t>ショリジョウ</t>
    </rPh>
    <phoneticPr fontId="49"/>
  </si>
  <si>
    <t>（６）工事監理業務費内訳</t>
    <rPh sb="3" eb="5">
      <t>コウジ</t>
    </rPh>
    <rPh sb="5" eb="7">
      <t>カンリ</t>
    </rPh>
    <rPh sb="7" eb="9">
      <t>ギョウム</t>
    </rPh>
    <rPh sb="9" eb="10">
      <t>ヒ</t>
    </rPh>
    <rPh sb="10" eb="12">
      <t>ウチワケ</t>
    </rPh>
    <phoneticPr fontId="49"/>
  </si>
  <si>
    <t>（５）解体工事費内訳＜此花下水処理場＞</t>
    <rPh sb="11" eb="13">
      <t>コノハナ</t>
    </rPh>
    <rPh sb="13" eb="15">
      <t>ゲスイ</t>
    </rPh>
    <rPh sb="15" eb="18">
      <t>ショリジョウ</t>
    </rPh>
    <phoneticPr fontId="49"/>
  </si>
  <si>
    <t>令和11年度</t>
    <rPh sb="0" eb="2">
      <t>レイワ</t>
    </rPh>
    <rPh sb="4" eb="6">
      <t>ネンド</t>
    </rPh>
    <phoneticPr fontId="13"/>
  </si>
  <si>
    <t>令和12年度</t>
    <rPh sb="0" eb="2">
      <t>レイワ</t>
    </rPh>
    <rPh sb="4" eb="6">
      <t>ネンド</t>
    </rPh>
    <phoneticPr fontId="13"/>
  </si>
  <si>
    <t>令和10年度上期</t>
  </si>
  <si>
    <t>令和10年度上期</t>
    <rPh sb="0" eb="2">
      <t>レイワ</t>
    </rPh>
    <rPh sb="4" eb="6">
      <t>ネンド</t>
    </rPh>
    <rPh sb="6" eb="8">
      <t>カミキ</t>
    </rPh>
    <phoneticPr fontId="13"/>
  </si>
  <si>
    <t>小計</t>
    <rPh sb="0" eb="2">
      <t>ショウケイ</t>
    </rPh>
    <phoneticPr fontId="13"/>
  </si>
  <si>
    <t>令和13年度上期</t>
    <rPh sb="0" eb="2">
      <t>レイワ</t>
    </rPh>
    <rPh sb="4" eb="6">
      <t>ネンド</t>
    </rPh>
    <rPh sb="6" eb="8">
      <t>カミキ</t>
    </rPh>
    <phoneticPr fontId="13"/>
  </si>
  <si>
    <t>（１）SPC設立費用</t>
    <rPh sb="6" eb="8">
      <t>セツリツ</t>
    </rPh>
    <rPh sb="8" eb="10">
      <t>ヒヨウ</t>
    </rPh>
    <phoneticPr fontId="13"/>
  </si>
  <si>
    <t>（２）事務費</t>
    <rPh sb="3" eb="6">
      <t>ジムヒ</t>
    </rPh>
    <phoneticPr fontId="13"/>
  </si>
  <si>
    <t>（３）SPC運営費</t>
    <rPh sb="6" eb="9">
      <t>ウンエイヒ</t>
    </rPh>
    <phoneticPr fontId="13"/>
  </si>
  <si>
    <t>（４）その他費用</t>
    <rPh sb="5" eb="6">
      <t>タ</t>
    </rPh>
    <rPh sb="6" eb="8">
      <t>ヒヨウ</t>
    </rPh>
    <phoneticPr fontId="13"/>
  </si>
  <si>
    <t>施設建設費（サービス対価Ａ）</t>
    <rPh sb="0" eb="2">
      <t>シセツ</t>
    </rPh>
    <rPh sb="2" eb="5">
      <t>ケンセツヒ</t>
    </rPh>
    <rPh sb="10" eb="12">
      <t>タイカ</t>
    </rPh>
    <phoneticPr fontId="12"/>
  </si>
  <si>
    <t>設計建設費（サービス対価Ａ-1）</t>
    <rPh sb="0" eb="2">
      <t>セッケイ</t>
    </rPh>
    <rPh sb="2" eb="4">
      <t>ケンセツ</t>
    </rPh>
    <rPh sb="4" eb="5">
      <t>ヒ</t>
    </rPh>
    <rPh sb="10" eb="12">
      <t>タイカ</t>
    </rPh>
    <phoneticPr fontId="12"/>
  </si>
  <si>
    <t>解体撤去費（サービス対価Ａ-2）</t>
    <rPh sb="0" eb="2">
      <t>カイタイ</t>
    </rPh>
    <rPh sb="2" eb="4">
      <t>テッキョ</t>
    </rPh>
    <rPh sb="4" eb="5">
      <t>ヒ</t>
    </rPh>
    <rPh sb="10" eb="12">
      <t>タイカ</t>
    </rPh>
    <phoneticPr fontId="12"/>
  </si>
  <si>
    <t>開業費（サービス対価Ａ-3）</t>
    <rPh sb="0" eb="1">
      <t>カイギョウ</t>
    </rPh>
    <rPh sb="1" eb="2">
      <t>ヒ</t>
    </rPh>
    <rPh sb="7" eb="9">
      <t>タイカ</t>
    </rPh>
    <phoneticPr fontId="12"/>
  </si>
  <si>
    <t>様式Ⅰ-3</t>
    <phoneticPr fontId="13"/>
  </si>
  <si>
    <t>様式Ⅰ-4</t>
    <phoneticPr fontId="13"/>
  </si>
  <si>
    <t>様式Ⅰ-4-1</t>
    <phoneticPr fontId="13"/>
  </si>
  <si>
    <t>様式Ⅰ-4-3-1</t>
    <phoneticPr fontId="13"/>
  </si>
  <si>
    <t>様式Ⅰ-4-3-2</t>
    <phoneticPr fontId="13"/>
  </si>
  <si>
    <t>様式Ⅰ-4-3-3</t>
    <phoneticPr fontId="13"/>
  </si>
  <si>
    <t>様式Ⅰ-4-3-4</t>
    <phoneticPr fontId="13"/>
  </si>
  <si>
    <t>様式Ⅰ-4-3-5</t>
    <phoneticPr fontId="13"/>
  </si>
  <si>
    <t>様式Ⅰ-4-3-6</t>
    <phoneticPr fontId="13"/>
  </si>
  <si>
    <t>様式Ⅰ-4-3-7</t>
    <phoneticPr fontId="13"/>
  </si>
  <si>
    <t>様式Ⅰ-4-3-8</t>
    <phoneticPr fontId="13"/>
  </si>
  <si>
    <t>様式Ⅰ-4-3-9</t>
    <phoneticPr fontId="13"/>
  </si>
  <si>
    <t>様式Ⅰ-4-3-10</t>
    <phoneticPr fontId="13"/>
  </si>
  <si>
    <t>様式Ⅰ-4-3-11</t>
    <phoneticPr fontId="13"/>
  </si>
  <si>
    <t>様式Ⅰ-4-3-12</t>
    <phoneticPr fontId="13"/>
  </si>
  <si>
    <t>様式Ⅰ-4-4</t>
    <phoneticPr fontId="13"/>
  </si>
  <si>
    <t>様式Ⅰ-5</t>
    <phoneticPr fontId="13"/>
  </si>
  <si>
    <t>様式Ⅰ-5-1</t>
    <phoneticPr fontId="13"/>
  </si>
  <si>
    <t>様式Ⅰ-5-2</t>
    <phoneticPr fontId="13"/>
  </si>
  <si>
    <t>様式Ⅰ-5-3</t>
    <phoneticPr fontId="13"/>
  </si>
  <si>
    <t>様式Ⅰ-5-4</t>
    <phoneticPr fontId="13"/>
  </si>
  <si>
    <t>様式Ⅰ-5-5</t>
    <phoneticPr fontId="13"/>
  </si>
  <si>
    <t>様式Ⅰ-5-6</t>
    <phoneticPr fontId="13"/>
  </si>
  <si>
    <t>様式Ⅰ-6</t>
    <phoneticPr fontId="13"/>
  </si>
  <si>
    <t>様式Ⅰ-7</t>
    <phoneticPr fontId="13"/>
  </si>
  <si>
    <t>維持管理運営費総括表</t>
    <rPh sb="0" eb="2">
      <t>イジ</t>
    </rPh>
    <rPh sb="2" eb="4">
      <t>カンリ</t>
    </rPh>
    <rPh sb="4" eb="7">
      <t>ウンエイヒ</t>
    </rPh>
    <rPh sb="7" eb="9">
      <t>ソウカツ</t>
    </rPh>
    <rPh sb="9" eb="10">
      <t>ヒョウ</t>
    </rPh>
    <phoneticPr fontId="13"/>
  </si>
  <si>
    <t>維　持　管　理　運　営　費</t>
    <rPh sb="0" eb="1">
      <t>ユイ</t>
    </rPh>
    <rPh sb="2" eb="3">
      <t>モチ</t>
    </rPh>
    <rPh sb="4" eb="5">
      <t>カン</t>
    </rPh>
    <rPh sb="6" eb="7">
      <t>リ</t>
    </rPh>
    <rPh sb="8" eb="9">
      <t>ウン</t>
    </rPh>
    <rPh sb="10" eb="11">
      <t>エイ</t>
    </rPh>
    <rPh sb="12" eb="13">
      <t>ヒ</t>
    </rPh>
    <phoneticPr fontId="13"/>
  </si>
  <si>
    <t>5.5年間の総額</t>
    <rPh sb="3" eb="4">
      <t>ネン</t>
    </rPh>
    <rPh sb="4" eb="5">
      <t>アイダ</t>
    </rPh>
    <rPh sb="6" eb="8">
      <t>ソウガク</t>
    </rPh>
    <phoneticPr fontId="13"/>
  </si>
  <si>
    <t>消費税及び地方消費税は含めず記載してください。また、物価上昇は考慮しないでください。</t>
    <rPh sb="0" eb="3">
      <t>ショウヒゼイ</t>
    </rPh>
    <rPh sb="3" eb="4">
      <t>オヨ</t>
    </rPh>
    <rPh sb="5" eb="7">
      <t>チホウ</t>
    </rPh>
    <rPh sb="7" eb="10">
      <t>ショウヒゼイ</t>
    </rPh>
    <rPh sb="11" eb="12">
      <t>フク</t>
    </rPh>
    <rPh sb="14" eb="16">
      <t>キサイ</t>
    </rPh>
    <rPh sb="26" eb="28">
      <t>ブッカ</t>
    </rPh>
    <rPh sb="28" eb="30">
      <t>ジョウショウ</t>
    </rPh>
    <rPh sb="31" eb="33">
      <t>コウリョ</t>
    </rPh>
    <phoneticPr fontId="13"/>
  </si>
  <si>
    <t>様式Ⅰ-7-1</t>
    <phoneticPr fontId="58"/>
  </si>
  <si>
    <t>年度</t>
    <rPh sb="0" eb="2">
      <t>ネンド</t>
    </rPh>
    <phoneticPr fontId="58"/>
  </si>
  <si>
    <t>令和</t>
    <rPh sb="0" eb="2">
      <t>レイワ</t>
    </rPh>
    <phoneticPr fontId="58"/>
  </si>
  <si>
    <t>合計</t>
    <rPh sb="0" eb="2">
      <t>ゴウケイ</t>
    </rPh>
    <phoneticPr fontId="58"/>
  </si>
  <si>
    <t>備考</t>
    <rPh sb="0" eb="2">
      <t>ビコウ</t>
    </rPh>
    <phoneticPr fontId="58"/>
  </si>
  <si>
    <t>予測日平均消化汚泥固形物量</t>
    <rPh sb="0" eb="2">
      <t>ヨソク</t>
    </rPh>
    <rPh sb="2" eb="3">
      <t>ヒ</t>
    </rPh>
    <rPh sb="3" eb="5">
      <t>ヘイキン</t>
    </rPh>
    <rPh sb="5" eb="7">
      <t>ショウカ</t>
    </rPh>
    <rPh sb="7" eb="9">
      <t>オデイ</t>
    </rPh>
    <rPh sb="9" eb="12">
      <t>コケイブツ</t>
    </rPh>
    <rPh sb="12" eb="13">
      <t>リョウ</t>
    </rPh>
    <phoneticPr fontId="58"/>
  </si>
  <si>
    <t>予測年平均消化汚泥固形物量</t>
    <rPh sb="0" eb="2">
      <t>ヨソク</t>
    </rPh>
    <rPh sb="2" eb="3">
      <t>ネン</t>
    </rPh>
    <rPh sb="3" eb="5">
      <t>ヘイキン</t>
    </rPh>
    <rPh sb="5" eb="7">
      <t>ショウカ</t>
    </rPh>
    <rPh sb="7" eb="9">
      <t>オデイ</t>
    </rPh>
    <rPh sb="9" eb="12">
      <t>コケイブツ</t>
    </rPh>
    <rPh sb="12" eb="13">
      <t>リョウ</t>
    </rPh>
    <phoneticPr fontId="58"/>
  </si>
  <si>
    <t>既存炭化処理炉年消化汚泥固形物量</t>
    <rPh sb="0" eb="2">
      <t>キゾン</t>
    </rPh>
    <rPh sb="2" eb="4">
      <t>タンカ</t>
    </rPh>
    <rPh sb="4" eb="6">
      <t>ショリ</t>
    </rPh>
    <rPh sb="6" eb="7">
      <t>ロ</t>
    </rPh>
    <rPh sb="7" eb="8">
      <t>ネン</t>
    </rPh>
    <rPh sb="8" eb="10">
      <t>ショウカ</t>
    </rPh>
    <rPh sb="10" eb="12">
      <t>オデイ</t>
    </rPh>
    <rPh sb="12" eb="15">
      <t>コケイブツ</t>
    </rPh>
    <rPh sb="15" eb="16">
      <t>リョウ</t>
    </rPh>
    <phoneticPr fontId="58"/>
  </si>
  <si>
    <t>予測日平均消化汚泥量</t>
    <rPh sb="0" eb="2">
      <t>ヨソク</t>
    </rPh>
    <rPh sb="2" eb="3">
      <t>ヒ</t>
    </rPh>
    <rPh sb="3" eb="5">
      <t>ヘイキン</t>
    </rPh>
    <rPh sb="5" eb="7">
      <t>ショウカ</t>
    </rPh>
    <rPh sb="7" eb="9">
      <t>オデイ</t>
    </rPh>
    <rPh sb="9" eb="10">
      <t>リョウ</t>
    </rPh>
    <phoneticPr fontId="58"/>
  </si>
  <si>
    <t>（㎡/日）</t>
    <phoneticPr fontId="58"/>
  </si>
  <si>
    <t>予測年平均消化汚泥量</t>
    <rPh sb="0" eb="2">
      <t>ヨソク</t>
    </rPh>
    <rPh sb="2" eb="3">
      <t>ネン</t>
    </rPh>
    <rPh sb="3" eb="5">
      <t>ヘイキン</t>
    </rPh>
    <rPh sb="5" eb="7">
      <t>ショウカ</t>
    </rPh>
    <rPh sb="7" eb="9">
      <t>オデイ</t>
    </rPh>
    <rPh sb="9" eb="10">
      <t>リョウ</t>
    </rPh>
    <phoneticPr fontId="58"/>
  </si>
  <si>
    <t>（㎡/年）</t>
    <rPh sb="3" eb="4">
      <t>ネン</t>
    </rPh>
    <phoneticPr fontId="58"/>
  </si>
  <si>
    <t>■事業者提案数量</t>
    <rPh sb="1" eb="3">
      <t>ジギョウ</t>
    </rPh>
    <rPh sb="3" eb="4">
      <t>シャ</t>
    </rPh>
    <rPh sb="4" eb="6">
      <t>テイアン</t>
    </rPh>
    <rPh sb="6" eb="8">
      <t>スウリョウ</t>
    </rPh>
    <phoneticPr fontId="58"/>
  </si>
  <si>
    <t>■サービス対価B総括表</t>
    <rPh sb="5" eb="7">
      <t>タイカ</t>
    </rPh>
    <rPh sb="8" eb="10">
      <t>ソウカツ</t>
    </rPh>
    <rPh sb="10" eb="11">
      <t>ヒョウ</t>
    </rPh>
    <phoneticPr fontId="58"/>
  </si>
  <si>
    <t>（円/年）</t>
    <rPh sb="1" eb="2">
      <t>エン</t>
    </rPh>
    <rPh sb="3" eb="4">
      <t>ネン</t>
    </rPh>
    <phoneticPr fontId="58"/>
  </si>
  <si>
    <t>変動費単価</t>
    <rPh sb="0" eb="2">
      <t>ヘンドウ</t>
    </rPh>
    <rPh sb="2" eb="3">
      <t>ヒ</t>
    </rPh>
    <rPh sb="3" eb="5">
      <t>タンカ</t>
    </rPh>
    <phoneticPr fontId="58"/>
  </si>
  <si>
    <t>（円/㎥）</t>
    <rPh sb="1" eb="2">
      <t>エン</t>
    </rPh>
    <phoneticPr fontId="58"/>
  </si>
  <si>
    <t>サービス対価B　合計</t>
    <rPh sb="4" eb="6">
      <t>タイカ</t>
    </rPh>
    <rPh sb="8" eb="10">
      <t>ゴウケイ</t>
    </rPh>
    <phoneticPr fontId="58"/>
  </si>
  <si>
    <t>様式Ⅰ-8</t>
    <phoneticPr fontId="13"/>
  </si>
  <si>
    <t>項目</t>
  </si>
  <si>
    <t>月間固定費</t>
    <rPh sb="0" eb="2">
      <t>ゲッカン</t>
    </rPh>
    <rPh sb="2" eb="4">
      <t>コテイ</t>
    </rPh>
    <rPh sb="4" eb="5">
      <t>ヒ</t>
    </rPh>
    <phoneticPr fontId="58"/>
  </si>
  <si>
    <t>年間固定費</t>
    <rPh sb="0" eb="1">
      <t>ネン</t>
    </rPh>
    <rPh sb="1" eb="2">
      <t>カン</t>
    </rPh>
    <rPh sb="2" eb="4">
      <t>コテイ</t>
    </rPh>
    <rPh sb="4" eb="5">
      <t>ヒ</t>
    </rPh>
    <phoneticPr fontId="58"/>
  </si>
  <si>
    <t>■令和5年度</t>
    <rPh sb="1" eb="3">
      <t>レイワ</t>
    </rPh>
    <rPh sb="4" eb="6">
      <t>ネンド</t>
    </rPh>
    <phoneticPr fontId="58"/>
  </si>
  <si>
    <t>円/月</t>
    <rPh sb="0" eb="1">
      <t>エン</t>
    </rPh>
    <rPh sb="2" eb="3">
      <t>ツキ</t>
    </rPh>
    <phoneticPr fontId="58"/>
  </si>
  <si>
    <t>円/年</t>
    <rPh sb="0" eb="1">
      <t>エン</t>
    </rPh>
    <rPh sb="2" eb="3">
      <t>ネン</t>
    </rPh>
    <phoneticPr fontId="58"/>
  </si>
  <si>
    <t>人件費</t>
    <rPh sb="0" eb="3">
      <t>ジンケンヒ</t>
    </rPh>
    <phoneticPr fontId="58"/>
  </si>
  <si>
    <t>保守点検費</t>
    <phoneticPr fontId="58"/>
  </si>
  <si>
    <t>外部委託費</t>
    <rPh sb="0" eb="2">
      <t>ガイブ</t>
    </rPh>
    <rPh sb="2" eb="4">
      <t>イタク</t>
    </rPh>
    <rPh sb="4" eb="5">
      <t>ヒ</t>
    </rPh>
    <phoneticPr fontId="58"/>
  </si>
  <si>
    <t>○○○</t>
  </si>
  <si>
    <t>その他費用</t>
    <rPh sb="3" eb="5">
      <t>ヒヨウ</t>
    </rPh>
    <phoneticPr fontId="58"/>
  </si>
  <si>
    <t>■令和6年度</t>
    <rPh sb="1" eb="3">
      <t>レイワ</t>
    </rPh>
    <rPh sb="4" eb="6">
      <t>ネンド</t>
    </rPh>
    <phoneticPr fontId="58"/>
  </si>
  <si>
    <t>■令和7年度</t>
    <rPh sb="1" eb="3">
      <t>レイワ</t>
    </rPh>
    <rPh sb="4" eb="6">
      <t>ネンド</t>
    </rPh>
    <phoneticPr fontId="58"/>
  </si>
  <si>
    <t>■令和8年度</t>
    <rPh sb="1" eb="3">
      <t>レイワ</t>
    </rPh>
    <rPh sb="4" eb="6">
      <t>ネンド</t>
    </rPh>
    <phoneticPr fontId="58"/>
  </si>
  <si>
    <t>■令和9年度</t>
    <rPh sb="1" eb="3">
      <t>レイワ</t>
    </rPh>
    <rPh sb="4" eb="6">
      <t>ネンド</t>
    </rPh>
    <phoneticPr fontId="58"/>
  </si>
  <si>
    <t>■令和10年度上期</t>
    <rPh sb="1" eb="3">
      <t>レイワ</t>
    </rPh>
    <rPh sb="5" eb="7">
      <t>ネンド</t>
    </rPh>
    <rPh sb="7" eb="9">
      <t>カミキ</t>
    </rPh>
    <phoneticPr fontId="58"/>
  </si>
  <si>
    <t>円/半年</t>
    <rPh sb="0" eb="1">
      <t>エン</t>
    </rPh>
    <rPh sb="2" eb="3">
      <t>ハン</t>
    </rPh>
    <rPh sb="3" eb="4">
      <t>ネン</t>
    </rPh>
    <phoneticPr fontId="58"/>
  </si>
  <si>
    <t>様式Ⅰ-9</t>
    <phoneticPr fontId="13"/>
  </si>
  <si>
    <t>1.建設期間変動費①(サービス対価Ｂ-２-１)：汚泥資源化施設</t>
    <phoneticPr fontId="58"/>
  </si>
  <si>
    <t>変動費単価①</t>
  </si>
  <si>
    <t>使用量</t>
    <phoneticPr fontId="58"/>
  </si>
  <si>
    <t>建設期間変動費①（Ｂ-2-1）</t>
    <phoneticPr fontId="58"/>
  </si>
  <si>
    <t>電力量料金</t>
  </si>
  <si>
    <t>水道料金</t>
  </si>
  <si>
    <t>(円/ｔ-ds)</t>
  </si>
  <si>
    <t>工水料金</t>
  </si>
  <si>
    <t>燃料費</t>
    <rPh sb="0" eb="3">
      <t>ネンリョウヒ</t>
    </rPh>
    <phoneticPr fontId="58"/>
  </si>
  <si>
    <t>薬品費</t>
  </si>
  <si>
    <t>その他</t>
  </si>
  <si>
    <t>建設期間変動費②（Ｂ-２-２）</t>
    <phoneticPr fontId="58"/>
  </si>
  <si>
    <t>(円/㎥)</t>
    <phoneticPr fontId="58"/>
  </si>
  <si>
    <t>(kWh/㎥)</t>
    <phoneticPr fontId="58"/>
  </si>
  <si>
    <t>(円/㎥)</t>
  </si>
  <si>
    <t>(㎥/㎥)</t>
    <phoneticPr fontId="58"/>
  </si>
  <si>
    <t>(㎥/㎥)</t>
  </si>
  <si>
    <t>様式Ⅰ-10</t>
    <phoneticPr fontId="13"/>
  </si>
  <si>
    <t>令和10年度上期</t>
    <rPh sb="0" eb="2">
      <t>レイワ</t>
    </rPh>
    <rPh sb="4" eb="6">
      <t>ネンド</t>
    </rPh>
    <rPh sb="6" eb="8">
      <t>カミキ</t>
    </rPh>
    <phoneticPr fontId="58"/>
  </si>
  <si>
    <t>建設期間修繕費（サービス対価Ｂ-３）</t>
    <phoneticPr fontId="13"/>
  </si>
  <si>
    <t>■内訳</t>
    <phoneticPr fontId="13"/>
  </si>
  <si>
    <t>舞洲スラッジセンター　内訳</t>
    <rPh sb="0" eb="2">
      <t>マイシマ</t>
    </rPh>
    <rPh sb="11" eb="13">
      <t>ウチワケ</t>
    </rPh>
    <phoneticPr fontId="13"/>
  </si>
  <si>
    <t>費目</t>
    <rPh sb="0" eb="2">
      <t>ヒモク</t>
    </rPh>
    <phoneticPr fontId="13"/>
  </si>
  <si>
    <t>内容・算定根拠</t>
    <rPh sb="0" eb="2">
      <t>ナイヨウ</t>
    </rPh>
    <rPh sb="3" eb="5">
      <t>サンテイ</t>
    </rPh>
    <rPh sb="5" eb="7">
      <t>コンキョ</t>
    </rPh>
    <phoneticPr fontId="13"/>
  </si>
  <si>
    <t>平野下水処理場　内訳</t>
    <rPh sb="0" eb="2">
      <t>ヒラノ</t>
    </rPh>
    <rPh sb="2" eb="4">
      <t>ゲスイ</t>
    </rPh>
    <rPh sb="4" eb="7">
      <t>ショリジョウ</t>
    </rPh>
    <rPh sb="8" eb="10">
      <t>ウチワケ</t>
    </rPh>
    <phoneticPr fontId="13"/>
  </si>
  <si>
    <t>此花下水処理場　内訳</t>
    <rPh sb="0" eb="2">
      <t>コノハナ</t>
    </rPh>
    <rPh sb="2" eb="4">
      <t>ゲスイ</t>
    </rPh>
    <rPh sb="4" eb="7">
      <t>ショリジョウ</t>
    </rPh>
    <rPh sb="8" eb="10">
      <t>ウチワケ</t>
    </rPh>
    <phoneticPr fontId="13"/>
  </si>
  <si>
    <t>様式Ⅰ-11</t>
    <phoneticPr fontId="13"/>
  </si>
  <si>
    <t>単位：円/ｔ-ds</t>
    <rPh sb="0" eb="2">
      <t>タンイ</t>
    </rPh>
    <rPh sb="3" eb="4">
      <t>エン</t>
    </rPh>
    <phoneticPr fontId="13"/>
  </si>
  <si>
    <t>内容・算定根拠</t>
    <phoneticPr fontId="58"/>
  </si>
  <si>
    <t>有効利用単価</t>
    <rPh sb="0" eb="2">
      <t>ユウコウ</t>
    </rPh>
    <rPh sb="2" eb="4">
      <t>リヨウ</t>
    </rPh>
    <rPh sb="4" eb="6">
      <t>タンカ</t>
    </rPh>
    <phoneticPr fontId="58"/>
  </si>
  <si>
    <t>計　</t>
    <rPh sb="0" eb="1">
      <t>ケイ</t>
    </rPh>
    <phoneticPr fontId="13"/>
  </si>
  <si>
    <t>必要に応じ費目を増やして記入してください。</t>
    <rPh sb="0" eb="2">
      <t>ヒツヨウ</t>
    </rPh>
    <rPh sb="3" eb="4">
      <t>オウ</t>
    </rPh>
    <rPh sb="5" eb="7">
      <t>ヒモク</t>
    </rPh>
    <rPh sb="8" eb="9">
      <t>フ</t>
    </rPh>
    <rPh sb="12" eb="14">
      <t>キニュウ</t>
    </rPh>
    <phoneticPr fontId="13"/>
  </si>
  <si>
    <t>内容・算定根拠は可能な範囲で具体的に記載してください。なお、別紙を用いて説明する場合、様式は任意とします。</t>
    <rPh sb="0" eb="2">
      <t>ナイヨウ</t>
    </rPh>
    <rPh sb="3" eb="5">
      <t>サンテイ</t>
    </rPh>
    <rPh sb="5" eb="7">
      <t>コンキョ</t>
    </rPh>
    <rPh sb="8" eb="10">
      <t>カノウ</t>
    </rPh>
    <rPh sb="11" eb="13">
      <t>ハンイ</t>
    </rPh>
    <rPh sb="14" eb="17">
      <t>グタイテキ</t>
    </rPh>
    <rPh sb="18" eb="20">
      <t>キサイ</t>
    </rPh>
    <rPh sb="30" eb="32">
      <t>ベッシ</t>
    </rPh>
    <rPh sb="33" eb="34">
      <t>モチ</t>
    </rPh>
    <rPh sb="36" eb="38">
      <t>セツメイ</t>
    </rPh>
    <rPh sb="40" eb="42">
      <t>バアイ</t>
    </rPh>
    <rPh sb="43" eb="45">
      <t>ヨウシキ</t>
    </rPh>
    <rPh sb="46" eb="48">
      <t>ニンイ</t>
    </rPh>
    <phoneticPr fontId="13"/>
  </si>
  <si>
    <t>様式Ⅰ-12</t>
    <phoneticPr fontId="13"/>
  </si>
  <si>
    <t>維持管理運営費（サービス対価Ｃ）</t>
    <rPh sb="0" eb="2">
      <t>イジ</t>
    </rPh>
    <rPh sb="2" eb="4">
      <t>カンリ</t>
    </rPh>
    <rPh sb="4" eb="6">
      <t>ウンエイ</t>
    </rPh>
    <rPh sb="6" eb="7">
      <t>ヒ</t>
    </rPh>
    <rPh sb="12" eb="14">
      <t>タイカ</t>
    </rPh>
    <phoneticPr fontId="12"/>
  </si>
  <si>
    <t>20年間の総額</t>
    <rPh sb="2" eb="3">
      <t>ネン</t>
    </rPh>
    <rPh sb="3" eb="4">
      <t>アイダ</t>
    </rPh>
    <rPh sb="5" eb="7">
      <t>ソウガク</t>
    </rPh>
    <phoneticPr fontId="13"/>
  </si>
  <si>
    <t>固定費に係る対価（サービス対価Ｃ-１）…①</t>
    <rPh sb="0" eb="3">
      <t>コテイヒ</t>
    </rPh>
    <rPh sb="4" eb="5">
      <t>カカワ</t>
    </rPh>
    <rPh sb="6" eb="8">
      <t>タイカ</t>
    </rPh>
    <rPh sb="13" eb="15">
      <t>タイカ</t>
    </rPh>
    <phoneticPr fontId="13"/>
  </si>
  <si>
    <t>変動費に係る対価（サービス対価Ｃ-２）…②</t>
    <rPh sb="0" eb="2">
      <t>ヘンドウ</t>
    </rPh>
    <rPh sb="2" eb="3">
      <t>ヒ</t>
    </rPh>
    <rPh sb="4" eb="5">
      <t>カカワ</t>
    </rPh>
    <rPh sb="6" eb="8">
      <t>タイカ</t>
    </rPh>
    <rPh sb="13" eb="15">
      <t>タイカ</t>
    </rPh>
    <phoneticPr fontId="13"/>
  </si>
  <si>
    <t>修繕費に係る対価（サービス対価Ｃ-３）…③</t>
    <rPh sb="0" eb="2">
      <t>シュウゼン</t>
    </rPh>
    <rPh sb="2" eb="3">
      <t>ヒ</t>
    </rPh>
    <rPh sb="4" eb="5">
      <t>カカワ</t>
    </rPh>
    <rPh sb="6" eb="8">
      <t>タイカ</t>
    </rPh>
    <rPh sb="13" eb="15">
      <t>タイカ</t>
    </rPh>
    <phoneticPr fontId="13"/>
  </si>
  <si>
    <t>有効利用費に係る対価（サービス対価Ｃ-４）…④</t>
    <phoneticPr fontId="58"/>
  </si>
  <si>
    <t>維持管理運営費（①+②+③+④）　</t>
    <rPh sb="0" eb="2">
      <t>イジ</t>
    </rPh>
    <rPh sb="2" eb="4">
      <t>カンリ</t>
    </rPh>
    <rPh sb="4" eb="6">
      <t>ウンエイ</t>
    </rPh>
    <rPh sb="6" eb="7">
      <t>ヒ</t>
    </rPh>
    <phoneticPr fontId="13"/>
  </si>
  <si>
    <t>様式Ⅰ-12-1</t>
    <phoneticPr fontId="58"/>
  </si>
  <si>
    <t>維持管理運営費（サービス対価C）総括表</t>
    <phoneticPr fontId="58"/>
  </si>
  <si>
    <t>10下期</t>
    <rPh sb="2" eb="4">
      <t>シモキ</t>
    </rPh>
    <phoneticPr fontId="58"/>
  </si>
  <si>
    <t>30上期</t>
    <rPh sb="2" eb="3">
      <t>カミ</t>
    </rPh>
    <rPh sb="3" eb="4">
      <t>キ</t>
    </rPh>
    <phoneticPr fontId="58"/>
  </si>
  <si>
    <t>事業者処理年平均消化汚泥固形物量</t>
    <rPh sb="0" eb="3">
      <t>ジギョウシャ</t>
    </rPh>
    <rPh sb="3" eb="5">
      <t>ショリ</t>
    </rPh>
    <rPh sb="5" eb="6">
      <t>ネン</t>
    </rPh>
    <rPh sb="6" eb="8">
      <t>ヘイキン</t>
    </rPh>
    <rPh sb="8" eb="10">
      <t>ショウカ</t>
    </rPh>
    <rPh sb="10" eb="12">
      <t>オデイ</t>
    </rPh>
    <rPh sb="12" eb="15">
      <t>コケイブツ</t>
    </rPh>
    <rPh sb="15" eb="16">
      <t>リョウ</t>
    </rPh>
    <phoneticPr fontId="58"/>
  </si>
  <si>
    <t>提案日最大施設処理能力（固形物量）</t>
    <rPh sb="0" eb="2">
      <t>テイアン</t>
    </rPh>
    <rPh sb="2" eb="3">
      <t>ニチ</t>
    </rPh>
    <rPh sb="3" eb="5">
      <t>サイダイ</t>
    </rPh>
    <rPh sb="5" eb="7">
      <t>シセツ</t>
    </rPh>
    <rPh sb="7" eb="9">
      <t>ショリ</t>
    </rPh>
    <rPh sb="9" eb="11">
      <t>ノウリョク</t>
    </rPh>
    <rPh sb="12" eb="15">
      <t>コケイブツ</t>
    </rPh>
    <rPh sb="15" eb="16">
      <t>リョウ</t>
    </rPh>
    <phoneticPr fontId="58"/>
  </si>
  <si>
    <t>■事業者提案数量</t>
  </si>
  <si>
    <t>（㎥/年）</t>
    <rPh sb="3" eb="4">
      <t>ネン</t>
    </rPh>
    <phoneticPr fontId="58"/>
  </si>
  <si>
    <t>提案最終生成物量［焼却灰資源化］</t>
    <rPh sb="0" eb="2">
      <t>テイアン</t>
    </rPh>
    <rPh sb="2" eb="4">
      <t>サイシュウ</t>
    </rPh>
    <rPh sb="4" eb="6">
      <t>セイセイ</t>
    </rPh>
    <rPh sb="6" eb="8">
      <t>ブツリョウ</t>
    </rPh>
    <phoneticPr fontId="58"/>
  </si>
  <si>
    <t>提案最終生成物量［固形燃料化］</t>
    <rPh sb="0" eb="2">
      <t>テイアン</t>
    </rPh>
    <rPh sb="2" eb="4">
      <t>サイシュウ</t>
    </rPh>
    <rPh sb="4" eb="6">
      <t>セイセイ</t>
    </rPh>
    <rPh sb="6" eb="8">
      <t>ブツリョウ</t>
    </rPh>
    <phoneticPr fontId="58"/>
  </si>
  <si>
    <t>■サービス対価C総括表</t>
    <rPh sb="5" eb="7">
      <t>タイカ</t>
    </rPh>
    <rPh sb="8" eb="10">
      <t>ソウカツ</t>
    </rPh>
    <rPh sb="10" eb="11">
      <t>ヒョウ</t>
    </rPh>
    <phoneticPr fontId="58"/>
  </si>
  <si>
    <t>固定費に係る対価（サービス対価Ｃ-１）</t>
    <rPh sb="0" eb="2">
      <t>コテイ</t>
    </rPh>
    <rPh sb="2" eb="3">
      <t>ヒ</t>
    </rPh>
    <rPh sb="4" eb="5">
      <t>カカ</t>
    </rPh>
    <rPh sb="6" eb="8">
      <t>タイカ</t>
    </rPh>
    <rPh sb="13" eb="15">
      <t>タイカ</t>
    </rPh>
    <phoneticPr fontId="58"/>
  </si>
  <si>
    <t>固定費-1</t>
    <rPh sb="0" eb="3">
      <t>コテイヒ</t>
    </rPh>
    <phoneticPr fontId="58"/>
  </si>
  <si>
    <t>固定費-2</t>
    <rPh sb="0" eb="3">
      <t>コテイヒ</t>
    </rPh>
    <phoneticPr fontId="58"/>
  </si>
  <si>
    <t>固定費-3</t>
    <rPh sb="0" eb="3">
      <t>コテイヒ</t>
    </rPh>
    <phoneticPr fontId="58"/>
  </si>
  <si>
    <t>固定費-4</t>
    <rPh sb="0" eb="3">
      <t>コテイヒ</t>
    </rPh>
    <phoneticPr fontId="58"/>
  </si>
  <si>
    <t>固定費-5</t>
    <rPh sb="0" eb="3">
      <t>コテイヒ</t>
    </rPh>
    <phoneticPr fontId="58"/>
  </si>
  <si>
    <t>変動費に係る対価（サービス対価Ｃ-２）</t>
    <rPh sb="0" eb="2">
      <t>ヘンドウ</t>
    </rPh>
    <rPh sb="2" eb="3">
      <t>ヒ</t>
    </rPh>
    <rPh sb="4" eb="5">
      <t>カカ</t>
    </rPh>
    <rPh sb="6" eb="8">
      <t>タイカ</t>
    </rPh>
    <rPh sb="13" eb="15">
      <t>タイカ</t>
    </rPh>
    <phoneticPr fontId="58"/>
  </si>
  <si>
    <t>変動費①（サービス対価Ｃ-２-１）:汚泥資源化施設</t>
    <rPh sb="0" eb="2">
      <t>ヘンドウ</t>
    </rPh>
    <rPh sb="2" eb="3">
      <t>ヒ</t>
    </rPh>
    <rPh sb="9" eb="11">
      <t>タイカ</t>
    </rPh>
    <phoneticPr fontId="58"/>
  </si>
  <si>
    <t>修繕費に係る対価（サービス対価Ｃ-３）</t>
    <rPh sb="0" eb="2">
      <t>シュウゼン</t>
    </rPh>
    <rPh sb="2" eb="3">
      <t>ヒ</t>
    </rPh>
    <rPh sb="4" eb="5">
      <t>カカ</t>
    </rPh>
    <rPh sb="6" eb="8">
      <t>タイカ</t>
    </rPh>
    <rPh sb="13" eb="15">
      <t>タイカ</t>
    </rPh>
    <phoneticPr fontId="58"/>
  </si>
  <si>
    <t>修繕費②（サービス対価C-3-2）:脱水分離液処理施設</t>
    <rPh sb="0" eb="3">
      <t>シュウゼンヒ</t>
    </rPh>
    <rPh sb="9" eb="11">
      <t>タイカ</t>
    </rPh>
    <rPh sb="18" eb="20">
      <t>ダッスイ</t>
    </rPh>
    <rPh sb="20" eb="22">
      <t>ブンリ</t>
    </rPh>
    <rPh sb="22" eb="23">
      <t>エキ</t>
    </rPh>
    <rPh sb="23" eb="25">
      <t>ショリ</t>
    </rPh>
    <rPh sb="25" eb="27">
      <t>シセツ</t>
    </rPh>
    <phoneticPr fontId="58"/>
  </si>
  <si>
    <t>有効利用費に係る対価（サービス対価Ｃ-４）</t>
    <rPh sb="0" eb="2">
      <t>ユウコウ</t>
    </rPh>
    <rPh sb="2" eb="4">
      <t>リヨウ</t>
    </rPh>
    <rPh sb="4" eb="5">
      <t>ヒ</t>
    </rPh>
    <rPh sb="6" eb="7">
      <t>カカ</t>
    </rPh>
    <rPh sb="8" eb="10">
      <t>タイカ</t>
    </rPh>
    <rPh sb="15" eb="17">
      <t>タイカ</t>
    </rPh>
    <phoneticPr fontId="58"/>
  </si>
  <si>
    <t>有効利用費（サービス対価C-4-1）</t>
    <rPh sb="0" eb="2">
      <t>ユウコウ</t>
    </rPh>
    <rPh sb="2" eb="4">
      <t>リヨウ</t>
    </rPh>
    <rPh sb="4" eb="5">
      <t>ヒ</t>
    </rPh>
    <rPh sb="10" eb="12">
      <t>タイカ</t>
    </rPh>
    <phoneticPr fontId="58"/>
  </si>
  <si>
    <t>運搬費（サービス対価C-4-2）</t>
    <rPh sb="0" eb="2">
      <t>ウンパン</t>
    </rPh>
    <rPh sb="2" eb="3">
      <t>ヒ</t>
    </rPh>
    <rPh sb="8" eb="10">
      <t>タイカ</t>
    </rPh>
    <phoneticPr fontId="58"/>
  </si>
  <si>
    <t>サービス対価C合計</t>
    <rPh sb="4" eb="6">
      <t>タイカ</t>
    </rPh>
    <rPh sb="7" eb="9">
      <t>ゴウケイ</t>
    </rPh>
    <phoneticPr fontId="58"/>
  </si>
  <si>
    <t>様式Ⅰ-13</t>
    <phoneticPr fontId="13"/>
  </si>
  <si>
    <t>固定費（サービス対価Ｃ-１）</t>
    <rPh sb="0" eb="3">
      <t>コテイヒ</t>
    </rPh>
    <phoneticPr fontId="58"/>
  </si>
  <si>
    <t>SPC運営費</t>
    <rPh sb="3" eb="6">
      <t>ウンエイヒ</t>
    </rPh>
    <phoneticPr fontId="58"/>
  </si>
  <si>
    <t>円/月</t>
  </si>
  <si>
    <t>円/年</t>
  </si>
  <si>
    <t>様式Ⅰ-14</t>
    <phoneticPr fontId="13"/>
  </si>
  <si>
    <t>応募者番号</t>
    <rPh sb="0" eb="3">
      <t>オウボシャ</t>
    </rPh>
    <rPh sb="3" eb="5">
      <t>バンゴウ</t>
    </rPh>
    <phoneticPr fontId="55"/>
  </si>
  <si>
    <t>変動費（サービス対価Ｃ-２）</t>
    <rPh sb="0" eb="2">
      <t>ヘンドウ</t>
    </rPh>
    <rPh sb="2" eb="3">
      <t>ヒ</t>
    </rPh>
    <rPh sb="8" eb="10">
      <t>タイカ</t>
    </rPh>
    <phoneticPr fontId="13"/>
  </si>
  <si>
    <t>1.汚泥資源化施設に係る対価（変動費①　サービス対価Ｃ-２-１)</t>
    <rPh sb="2" eb="4">
      <t>オデイ</t>
    </rPh>
    <rPh sb="4" eb="7">
      <t>シゲンカ</t>
    </rPh>
    <rPh sb="7" eb="9">
      <t>シセツ</t>
    </rPh>
    <rPh sb="10" eb="11">
      <t>カカワ</t>
    </rPh>
    <rPh sb="12" eb="14">
      <t>タイカ</t>
    </rPh>
    <rPh sb="15" eb="17">
      <t>ヘンドウ</t>
    </rPh>
    <rPh sb="17" eb="18">
      <t>ヒ</t>
    </rPh>
    <rPh sb="24" eb="26">
      <t>タイカ</t>
    </rPh>
    <phoneticPr fontId="13"/>
  </si>
  <si>
    <t>提案単価</t>
    <rPh sb="0" eb="2">
      <t>テイアン</t>
    </rPh>
    <rPh sb="2" eb="4">
      <t>タンカ</t>
    </rPh>
    <phoneticPr fontId="13"/>
  </si>
  <si>
    <t>様式Ⅰ-14-1</t>
    <phoneticPr fontId="13"/>
  </si>
  <si>
    <t>変動費①＜汚泥資源化施設に係る対価＞（サービス対価Ｃ-２-１)</t>
    <phoneticPr fontId="58"/>
  </si>
  <si>
    <t>■</t>
    <phoneticPr fontId="58"/>
  </si>
  <si>
    <t>内訳書</t>
    <rPh sb="0" eb="3">
      <t>ウチワケショ</t>
    </rPh>
    <phoneticPr fontId="58"/>
  </si>
  <si>
    <t>様式Ⅰ-14-2</t>
    <phoneticPr fontId="13"/>
  </si>
  <si>
    <t>様式Ⅰ-15</t>
    <phoneticPr fontId="13"/>
  </si>
  <si>
    <t>修繕費（サービス対価Ｃ-３）</t>
    <rPh sb="0" eb="2">
      <t>シュウゼン</t>
    </rPh>
    <rPh sb="2" eb="3">
      <t>ヒ</t>
    </rPh>
    <rPh sb="8" eb="10">
      <t>タイカ</t>
    </rPh>
    <phoneticPr fontId="12"/>
  </si>
  <si>
    <t>サービス対価Ｃ-3</t>
    <rPh sb="4" eb="6">
      <t>タイカ</t>
    </rPh>
    <phoneticPr fontId="13"/>
  </si>
  <si>
    <t>修繕費①C-3-1</t>
  </si>
  <si>
    <t>修繕費②C-3-2</t>
    <phoneticPr fontId="58"/>
  </si>
  <si>
    <t>修繕費③C-3-3</t>
    <phoneticPr fontId="58"/>
  </si>
  <si>
    <t>必要に応じて費目を増減させて記入してください。</t>
    <rPh sb="0" eb="2">
      <t>ヒツヨウ</t>
    </rPh>
    <rPh sb="3" eb="4">
      <t>オウ</t>
    </rPh>
    <rPh sb="6" eb="8">
      <t>ヒモク</t>
    </rPh>
    <rPh sb="9" eb="11">
      <t>ゾウゲン</t>
    </rPh>
    <rPh sb="14" eb="16">
      <t>キニュウ</t>
    </rPh>
    <phoneticPr fontId="13"/>
  </si>
  <si>
    <t>A3版横書き（A4サイズに折込み）で作成してください。</t>
    <rPh sb="2" eb="3">
      <t>バン</t>
    </rPh>
    <rPh sb="3" eb="5">
      <t>ヨコガ</t>
    </rPh>
    <rPh sb="13" eb="15">
      <t>オリコミ</t>
    </rPh>
    <rPh sb="18" eb="20">
      <t>サクセイ</t>
    </rPh>
    <phoneticPr fontId="13"/>
  </si>
  <si>
    <t>様式Ⅰ-15-1</t>
    <phoneticPr fontId="13"/>
  </si>
  <si>
    <t>修繕費①（サービス対価Ｃ-３-１）</t>
    <rPh sb="0" eb="2">
      <t>シュウゼン</t>
    </rPh>
    <rPh sb="2" eb="3">
      <t>ヒ</t>
    </rPh>
    <rPh sb="9" eb="11">
      <t>タイカ</t>
    </rPh>
    <phoneticPr fontId="12"/>
  </si>
  <si>
    <t>費　目</t>
    <rPh sb="0" eb="1">
      <t>ヒ</t>
    </rPh>
    <rPh sb="2" eb="3">
      <t>メ</t>
    </rPh>
    <phoneticPr fontId="58"/>
  </si>
  <si>
    <t>令和10年度下期</t>
    <rPh sb="0" eb="2">
      <t>レイワ</t>
    </rPh>
    <rPh sb="4" eb="5">
      <t>ネン</t>
    </rPh>
    <rPh sb="5" eb="6">
      <t>ド</t>
    </rPh>
    <rPh sb="6" eb="8">
      <t>シモキ</t>
    </rPh>
    <phoneticPr fontId="58"/>
  </si>
  <si>
    <t>令和30年度上期</t>
    <rPh sb="0" eb="2">
      <t>レイワ</t>
    </rPh>
    <rPh sb="4" eb="6">
      <t>ネンド</t>
    </rPh>
    <rPh sb="6" eb="8">
      <t>カミキ</t>
    </rPh>
    <phoneticPr fontId="58"/>
  </si>
  <si>
    <t>修繕費①（サービス対価C-3-1）</t>
    <rPh sb="9" eb="11">
      <t>タイカ</t>
    </rPh>
    <phoneticPr fontId="58"/>
  </si>
  <si>
    <t>年度支払額</t>
    <rPh sb="0" eb="2">
      <t>ネンド</t>
    </rPh>
    <rPh sb="2" eb="4">
      <t>シハラ</t>
    </rPh>
    <rPh sb="4" eb="5">
      <t>ガク</t>
    </rPh>
    <phoneticPr fontId="58"/>
  </si>
  <si>
    <t>20年間　平準化</t>
    <rPh sb="2" eb="4">
      <t>ネンカン</t>
    </rPh>
    <rPh sb="5" eb="8">
      <t>ヘイジュンカ</t>
    </rPh>
    <phoneticPr fontId="58"/>
  </si>
  <si>
    <t>■内訳</t>
    <rPh sb="1" eb="3">
      <t>ウチワケ</t>
    </rPh>
    <phoneticPr fontId="13"/>
  </si>
  <si>
    <t>舞洲スラッジセンター</t>
    <rPh sb="0" eb="2">
      <t>マイシマ</t>
    </rPh>
    <phoneticPr fontId="13"/>
  </si>
  <si>
    <t>［汚泥資源化施設］</t>
    <rPh sb="1" eb="3">
      <t>オデイ</t>
    </rPh>
    <rPh sb="3" eb="6">
      <t>シゲンカ</t>
    </rPh>
    <rPh sb="6" eb="8">
      <t>シセツ</t>
    </rPh>
    <phoneticPr fontId="58"/>
  </si>
  <si>
    <t>・</t>
    <phoneticPr fontId="58"/>
  </si>
  <si>
    <t>・</t>
  </si>
  <si>
    <t>［脱水機］</t>
    <rPh sb="1" eb="3">
      <t>ダッスイ</t>
    </rPh>
    <rPh sb="3" eb="4">
      <t>キ</t>
    </rPh>
    <phoneticPr fontId="58"/>
  </si>
  <si>
    <t>［脱水分離駅処理施設］</t>
    <rPh sb="1" eb="3">
      <t>ダッスイ</t>
    </rPh>
    <rPh sb="3" eb="5">
      <t>ブンリ</t>
    </rPh>
    <rPh sb="5" eb="6">
      <t>エキ</t>
    </rPh>
    <rPh sb="6" eb="8">
      <t>ショリ</t>
    </rPh>
    <rPh sb="8" eb="10">
      <t>シセツ</t>
    </rPh>
    <phoneticPr fontId="58"/>
  </si>
  <si>
    <t>［建築・土木施設］</t>
    <rPh sb="1" eb="3">
      <t>ケンチク</t>
    </rPh>
    <rPh sb="4" eb="6">
      <t>ドボク</t>
    </rPh>
    <rPh sb="6" eb="8">
      <t>シセツ</t>
    </rPh>
    <phoneticPr fontId="58"/>
  </si>
  <si>
    <t>［建築機械・電気設備］</t>
    <rPh sb="1" eb="3">
      <t>ケンチク</t>
    </rPh>
    <rPh sb="3" eb="5">
      <t>キカイ</t>
    </rPh>
    <rPh sb="6" eb="8">
      <t>デンキ</t>
    </rPh>
    <rPh sb="8" eb="10">
      <t>セツビ</t>
    </rPh>
    <phoneticPr fontId="58"/>
  </si>
  <si>
    <t>平野下水処理場</t>
    <rPh sb="0" eb="2">
      <t>ヒラノ</t>
    </rPh>
    <rPh sb="2" eb="4">
      <t>ゲスイ</t>
    </rPh>
    <rPh sb="4" eb="7">
      <t>ショリジョウ</t>
    </rPh>
    <phoneticPr fontId="13"/>
  </si>
  <si>
    <t>此花下水処理場</t>
    <rPh sb="0" eb="2">
      <t>コノハナ</t>
    </rPh>
    <rPh sb="2" eb="4">
      <t>ゲスイ</t>
    </rPh>
    <rPh sb="4" eb="7">
      <t>ショリジョウ</t>
    </rPh>
    <phoneticPr fontId="13"/>
  </si>
  <si>
    <t>様式Ⅰ-15-2</t>
    <phoneticPr fontId="13"/>
  </si>
  <si>
    <t>修繕費②（サービス対価Ｃ-３-２）</t>
    <rPh sb="0" eb="2">
      <t>シュウゼン</t>
    </rPh>
    <rPh sb="2" eb="3">
      <t>ヒ</t>
    </rPh>
    <rPh sb="9" eb="11">
      <t>タイカ</t>
    </rPh>
    <phoneticPr fontId="12"/>
  </si>
  <si>
    <t>［建築施設］</t>
    <rPh sb="1" eb="3">
      <t>ケンチク</t>
    </rPh>
    <rPh sb="3" eb="5">
      <t>シセツ</t>
    </rPh>
    <phoneticPr fontId="58"/>
  </si>
  <si>
    <t>既存建築施設</t>
    <rPh sb="0" eb="2">
      <t>キゾン</t>
    </rPh>
    <rPh sb="2" eb="4">
      <t>ケンチク</t>
    </rPh>
    <rPh sb="4" eb="6">
      <t>シセツ</t>
    </rPh>
    <phoneticPr fontId="58"/>
  </si>
  <si>
    <t>様式Ⅰ-15-3</t>
    <phoneticPr fontId="13"/>
  </si>
  <si>
    <t>修繕費③（サービス対価Ｃ-３-３）</t>
    <rPh sb="0" eb="2">
      <t>シュウゼン</t>
    </rPh>
    <rPh sb="2" eb="3">
      <t>ヒ</t>
    </rPh>
    <rPh sb="9" eb="11">
      <t>タイカ</t>
    </rPh>
    <phoneticPr fontId="12"/>
  </si>
  <si>
    <t>様式Ⅰ-16</t>
    <phoneticPr fontId="13"/>
  </si>
  <si>
    <t>有効利用費（サービス対価Ｃ-４）</t>
    <rPh sb="0" eb="2">
      <t>ユウコウ</t>
    </rPh>
    <rPh sb="2" eb="4">
      <t>リヨウ</t>
    </rPh>
    <rPh sb="4" eb="5">
      <t>ヒ</t>
    </rPh>
    <rPh sb="10" eb="12">
      <t>タイカ</t>
    </rPh>
    <phoneticPr fontId="13"/>
  </si>
  <si>
    <t>【焼却灰資源化】</t>
    <phoneticPr fontId="58"/>
  </si>
  <si>
    <t>1.有効利用費（サービス対価C-4-1）</t>
    <rPh sb="2" eb="4">
      <t>ユウコウ</t>
    </rPh>
    <rPh sb="4" eb="6">
      <t>リヨウ</t>
    </rPh>
    <rPh sb="6" eb="7">
      <t>ヒ</t>
    </rPh>
    <rPh sb="12" eb="14">
      <t>タイカ</t>
    </rPh>
    <phoneticPr fontId="13"/>
  </si>
  <si>
    <t>単位：円/ｔ</t>
    <rPh sb="0" eb="2">
      <t>タンイ</t>
    </rPh>
    <rPh sb="3" eb="4">
      <t>エン</t>
    </rPh>
    <phoneticPr fontId="13"/>
  </si>
  <si>
    <t>2.運搬費（サービス対価C-4-2）</t>
    <rPh sb="2" eb="4">
      <t>ウンパン</t>
    </rPh>
    <rPh sb="4" eb="5">
      <t>ヒ</t>
    </rPh>
    <rPh sb="5" eb="6">
      <t>ヨウリョウ</t>
    </rPh>
    <rPh sb="10" eb="12">
      <t>タイカ</t>
    </rPh>
    <phoneticPr fontId="13"/>
  </si>
  <si>
    <t>【固形燃料化】</t>
    <phoneticPr fontId="58"/>
  </si>
  <si>
    <t>必要に応じ費目を加除して記入してください。</t>
    <rPh sb="0" eb="2">
      <t>ヒツヨウ</t>
    </rPh>
    <rPh sb="3" eb="4">
      <t>オウ</t>
    </rPh>
    <rPh sb="5" eb="7">
      <t>ヒモク</t>
    </rPh>
    <rPh sb="8" eb="10">
      <t>カジョ</t>
    </rPh>
    <rPh sb="12" eb="14">
      <t>キニュウ</t>
    </rPh>
    <phoneticPr fontId="13"/>
  </si>
  <si>
    <t>※</t>
    <phoneticPr fontId="13"/>
  </si>
  <si>
    <t>共通仮設費、現場管理費及び一般管理費の定義は、公共建築工事共通費積算基準（国土交通省）によるものとします。</t>
    <rPh sb="0" eb="2">
      <t>キョウツウ</t>
    </rPh>
    <rPh sb="2" eb="5">
      <t>カセツヒ</t>
    </rPh>
    <rPh sb="6" eb="8">
      <t>ゲンバ</t>
    </rPh>
    <rPh sb="8" eb="11">
      <t>カンリヒ</t>
    </rPh>
    <rPh sb="11" eb="12">
      <t>オヨ</t>
    </rPh>
    <rPh sb="13" eb="15">
      <t>イッパン</t>
    </rPh>
    <rPh sb="15" eb="18">
      <t>カンリヒ</t>
    </rPh>
    <rPh sb="19" eb="21">
      <t>テイギ</t>
    </rPh>
    <phoneticPr fontId="12"/>
  </si>
  <si>
    <t>共通仮設費、現場管理費、据付間接費、設計技術費及び一般管理費の定義は、下水道用設計積算要領ポンプ場・処理場施設（機械・電気設備）編（下水道協会）によるものとします。</t>
    <rPh sb="0" eb="2">
      <t>キョウツウ</t>
    </rPh>
    <rPh sb="2" eb="5">
      <t>カセツヒ</t>
    </rPh>
    <rPh sb="6" eb="8">
      <t>ゲンバ</t>
    </rPh>
    <rPh sb="8" eb="11">
      <t>カンリヒ</t>
    </rPh>
    <rPh sb="12" eb="14">
      <t>スエツケ</t>
    </rPh>
    <rPh sb="14" eb="17">
      <t>カンセツヒ</t>
    </rPh>
    <rPh sb="18" eb="20">
      <t>セッケイ</t>
    </rPh>
    <rPh sb="20" eb="23">
      <t>ギジュツヒ</t>
    </rPh>
    <rPh sb="23" eb="24">
      <t>オヨ</t>
    </rPh>
    <rPh sb="25" eb="27">
      <t>イッパン</t>
    </rPh>
    <rPh sb="27" eb="30">
      <t>カンリヒ</t>
    </rPh>
    <rPh sb="31" eb="33">
      <t>テイギ</t>
    </rPh>
    <phoneticPr fontId="12"/>
  </si>
  <si>
    <t>直接経費、その他原価及び一般管理費等の定義は、設計業務等標準積算基準書（国土交通省）によります。</t>
    <rPh sb="0" eb="2">
      <t>チョクセツ</t>
    </rPh>
    <rPh sb="2" eb="3">
      <t>キョウ</t>
    </rPh>
    <rPh sb="3" eb="4">
      <t>ヒ</t>
    </rPh>
    <rPh sb="7" eb="8">
      <t>タ</t>
    </rPh>
    <rPh sb="8" eb="10">
      <t>ゲンカ</t>
    </rPh>
    <rPh sb="10" eb="11">
      <t>オヨ</t>
    </rPh>
    <rPh sb="12" eb="14">
      <t>イッパン</t>
    </rPh>
    <rPh sb="14" eb="18">
      <t>カンリヒナド</t>
    </rPh>
    <rPh sb="19" eb="21">
      <t>テイギ</t>
    </rPh>
    <rPh sb="36" eb="38">
      <t>コクド</t>
    </rPh>
    <rPh sb="38" eb="41">
      <t>コウツウショウ</t>
    </rPh>
    <phoneticPr fontId="12"/>
  </si>
  <si>
    <t>式</t>
  </si>
  <si>
    <t>■サービス対価C-3内訳</t>
    <rPh sb="5" eb="7">
      <t>タイカ</t>
    </rPh>
    <rPh sb="10" eb="12">
      <t>ウチワケ</t>
    </rPh>
    <phoneticPr fontId="13"/>
  </si>
  <si>
    <t>固
定
費
|
1</t>
    <rPh sb="0" eb="1">
      <t>コ</t>
    </rPh>
    <rPh sb="2" eb="3">
      <t>サダム</t>
    </rPh>
    <rPh sb="4" eb="5">
      <t>ヒ</t>
    </rPh>
    <phoneticPr fontId="13"/>
  </si>
  <si>
    <t>固
定
費
|
2</t>
    <rPh sb="0" eb="1">
      <t>コ</t>
    </rPh>
    <rPh sb="2" eb="3">
      <t>サダム</t>
    </rPh>
    <rPh sb="4" eb="5">
      <t>ヒ</t>
    </rPh>
    <phoneticPr fontId="13"/>
  </si>
  <si>
    <t>固
定
費
|
3</t>
    <rPh sb="0" eb="1">
      <t>コ</t>
    </rPh>
    <rPh sb="2" eb="3">
      <t>サダム</t>
    </rPh>
    <rPh sb="4" eb="5">
      <t>ヒ</t>
    </rPh>
    <phoneticPr fontId="13"/>
  </si>
  <si>
    <t>固
定
費
|
4</t>
    <rPh sb="0" eb="1">
      <t>コ</t>
    </rPh>
    <rPh sb="2" eb="3">
      <t>サダム</t>
    </rPh>
    <rPh sb="4" eb="5">
      <t>ヒ</t>
    </rPh>
    <phoneticPr fontId="13"/>
  </si>
  <si>
    <t>固
定
費
|
5</t>
    <rPh sb="0" eb="1">
      <t>コ</t>
    </rPh>
    <rPh sb="2" eb="3">
      <t>サダム</t>
    </rPh>
    <rPh sb="4" eb="5">
      <t>ヒ</t>
    </rPh>
    <phoneticPr fontId="13"/>
  </si>
  <si>
    <t>合計</t>
    <rPh sb="0" eb="2">
      <t>ゴウケイ</t>
    </rPh>
    <phoneticPr fontId="13"/>
  </si>
  <si>
    <t>電力量料金</t>
    <phoneticPr fontId="58"/>
  </si>
  <si>
    <t>水道料金</t>
    <phoneticPr fontId="58"/>
  </si>
  <si>
    <t>工水料金</t>
    <phoneticPr fontId="58"/>
  </si>
  <si>
    <t>事業者が提案する全汚泥処理施設の対象期間における消化汚泥処理量(㎥/日)に応じて、事業者が提案する費用としてください。</t>
    <rPh sb="0" eb="3">
      <t>ジギョウシャ</t>
    </rPh>
    <rPh sb="4" eb="6">
      <t>テイアン</t>
    </rPh>
    <rPh sb="8" eb="9">
      <t>ゼン</t>
    </rPh>
    <rPh sb="34" eb="35">
      <t>ニチ</t>
    </rPh>
    <phoneticPr fontId="13"/>
  </si>
  <si>
    <t>事業者が提案する全汚泥処理施設の対象期間における消化汚泥処理量(㎥/日)に応じて、事業者が提案する費用としてください。</t>
    <phoneticPr fontId="13"/>
  </si>
  <si>
    <t>事業者が提案する全汚泥処理施設の対象期間における消化汚泥固形物量(t-ds/日)に応じて、事業者が提案する費用としてください。</t>
    <rPh sb="28" eb="31">
      <t>コケイブツ</t>
    </rPh>
    <phoneticPr fontId="13"/>
  </si>
  <si>
    <t>（㎥/日）</t>
    <phoneticPr fontId="58"/>
  </si>
  <si>
    <t>提案未処理分離液発生量</t>
    <rPh sb="0" eb="2">
      <t>テイアン</t>
    </rPh>
    <rPh sb="2" eb="5">
      <t>ミショリ</t>
    </rPh>
    <rPh sb="5" eb="7">
      <t>ブンリ</t>
    </rPh>
    <rPh sb="7" eb="8">
      <t>エキ</t>
    </rPh>
    <rPh sb="8" eb="10">
      <t>ハッセイ</t>
    </rPh>
    <rPh sb="10" eb="11">
      <t>リョウ</t>
    </rPh>
    <phoneticPr fontId="58"/>
  </si>
  <si>
    <t>日/年として</t>
    <rPh sb="0" eb="1">
      <t>ニチ</t>
    </rPh>
    <rPh sb="2" eb="3">
      <t>ネン</t>
    </rPh>
    <phoneticPr fontId="58"/>
  </si>
  <si>
    <t>■価格算出消化汚泥固形物量比率</t>
    <rPh sb="1" eb="3">
      <t>カカク</t>
    </rPh>
    <rPh sb="3" eb="5">
      <t>サンシュツ</t>
    </rPh>
    <rPh sb="5" eb="7">
      <t>ショウカ</t>
    </rPh>
    <rPh sb="7" eb="9">
      <t>オデイ</t>
    </rPh>
    <rPh sb="9" eb="12">
      <t>コケイブツ</t>
    </rPh>
    <rPh sb="12" eb="13">
      <t>リョウ</t>
    </rPh>
    <rPh sb="13" eb="15">
      <t>ヒリツ</t>
    </rPh>
    <phoneticPr fontId="58"/>
  </si>
  <si>
    <t>t-ds/日の時</t>
    <rPh sb="5" eb="6">
      <t>ニチ</t>
    </rPh>
    <rPh sb="7" eb="8">
      <t>トキ</t>
    </rPh>
    <phoneticPr fontId="58"/>
  </si>
  <si>
    <t>（－）</t>
    <phoneticPr fontId="58"/>
  </si>
  <si>
    <t>（－）</t>
  </si>
  <si>
    <t>（㎡/日）</t>
  </si>
  <si>
    <t>■価格算出消化汚泥量比率</t>
    <rPh sb="1" eb="3">
      <t>カカク</t>
    </rPh>
    <rPh sb="3" eb="5">
      <t>サンシュツ</t>
    </rPh>
    <rPh sb="5" eb="7">
      <t>ショウカ</t>
    </rPh>
    <rPh sb="7" eb="9">
      <t>オデイ</t>
    </rPh>
    <rPh sb="9" eb="10">
      <t>リョウ</t>
    </rPh>
    <rPh sb="10" eb="12">
      <t>ヒリツ</t>
    </rPh>
    <phoneticPr fontId="58"/>
  </si>
  <si>
    <t>㎥/日の時</t>
    <rPh sb="2" eb="3">
      <t>ニチ</t>
    </rPh>
    <rPh sb="4" eb="5">
      <t>トキ</t>
    </rPh>
    <phoneticPr fontId="58"/>
  </si>
  <si>
    <t>消化汚泥固形物量</t>
    <rPh sb="0" eb="2">
      <t>ショウカ</t>
    </rPh>
    <rPh sb="2" eb="4">
      <t>オデイ</t>
    </rPh>
    <rPh sb="4" eb="7">
      <t>コケイブツ</t>
    </rPh>
    <rPh sb="7" eb="8">
      <t>リョウ</t>
    </rPh>
    <phoneticPr fontId="58"/>
  </si>
  <si>
    <t>項目</t>
    <rPh sb="0" eb="2">
      <t>コウモク</t>
    </rPh>
    <phoneticPr fontId="58"/>
  </si>
  <si>
    <t>事業年度</t>
    <rPh sb="0" eb="2">
      <t>ジギョウ</t>
    </rPh>
    <rPh sb="2" eb="4">
      <t>ネンド</t>
    </rPh>
    <phoneticPr fontId="58"/>
  </si>
  <si>
    <t>R5</t>
  </si>
  <si>
    <t>R6</t>
  </si>
  <si>
    <t>R7</t>
  </si>
  <si>
    <t>R8</t>
  </si>
  <si>
    <t>R10</t>
    <phoneticPr fontId="58"/>
  </si>
  <si>
    <t>R11</t>
  </si>
  <si>
    <t>R12</t>
  </si>
  <si>
    <t>R13</t>
  </si>
  <si>
    <t>R14</t>
  </si>
  <si>
    <t>R15</t>
  </si>
  <si>
    <t>R16</t>
    <phoneticPr fontId="58"/>
  </si>
  <si>
    <t>R17</t>
  </si>
  <si>
    <t>R18</t>
  </si>
  <si>
    <t>R19</t>
  </si>
  <si>
    <t>R20</t>
  </si>
  <si>
    <t>R21</t>
  </si>
  <si>
    <t>R22</t>
  </si>
  <si>
    <t>R23</t>
  </si>
  <si>
    <t>R24</t>
  </si>
  <si>
    <t>R25</t>
  </si>
  <si>
    <t>R26</t>
  </si>
  <si>
    <t>R27</t>
  </si>
  <si>
    <t>R28</t>
  </si>
  <si>
    <t>R29</t>
  </si>
  <si>
    <t>年間処理量</t>
    <rPh sb="0" eb="2">
      <t>ネンカン</t>
    </rPh>
    <rPh sb="2" eb="4">
      <t>ショリ</t>
    </rPh>
    <rPh sb="4" eb="5">
      <t>リョウ</t>
    </rPh>
    <phoneticPr fontId="58"/>
  </si>
  <si>
    <t>日平均処理量</t>
    <rPh sb="0" eb="1">
      <t>ニチ</t>
    </rPh>
    <rPh sb="1" eb="3">
      <t>ヘイキン</t>
    </rPh>
    <rPh sb="3" eb="5">
      <t>ショリ</t>
    </rPh>
    <rPh sb="5" eb="6">
      <t>リョウ</t>
    </rPh>
    <phoneticPr fontId="58"/>
  </si>
  <si>
    <t>設定範囲と発生比率</t>
    <rPh sb="0" eb="2">
      <t>セッテイ</t>
    </rPh>
    <rPh sb="2" eb="4">
      <t>ハンイ</t>
    </rPh>
    <rPh sb="5" eb="7">
      <t>ハッセイ</t>
    </rPh>
    <rPh sb="7" eb="9">
      <t>ヒリツ</t>
    </rPh>
    <phoneticPr fontId="58"/>
  </si>
  <si>
    <t>消化汚泥量</t>
    <rPh sb="0" eb="2">
      <t>ショウカ</t>
    </rPh>
    <rPh sb="2" eb="4">
      <t>オデイ</t>
    </rPh>
    <rPh sb="4" eb="5">
      <t>リョウ</t>
    </rPh>
    <phoneticPr fontId="58"/>
  </si>
  <si>
    <t>(㎥/年)</t>
    <rPh sb="3" eb="4">
      <t>ネン</t>
    </rPh>
    <phoneticPr fontId="58"/>
  </si>
  <si>
    <t>(㎥/日)</t>
    <rPh sb="3" eb="4">
      <t>ニチ</t>
    </rPh>
    <phoneticPr fontId="58"/>
  </si>
  <si>
    <t>事業年次</t>
    <rPh sb="0" eb="2">
      <t>ジギョウ</t>
    </rPh>
    <rPh sb="2" eb="4">
      <t>ネンジ</t>
    </rPh>
    <phoneticPr fontId="58"/>
  </si>
  <si>
    <t>R9</t>
  </si>
  <si>
    <t>R11</t>
    <phoneticPr fontId="58"/>
  </si>
  <si>
    <t>R16</t>
  </si>
  <si>
    <t>R30</t>
    <phoneticPr fontId="58"/>
  </si>
  <si>
    <t>平均値</t>
    <rPh sb="0" eb="3">
      <t>ヘイキンチ</t>
    </rPh>
    <phoneticPr fontId="58"/>
  </si>
  <si>
    <t>処理量範囲</t>
    <rPh sb="0" eb="2">
      <t>ショリ</t>
    </rPh>
    <rPh sb="2" eb="3">
      <t>リョウ</t>
    </rPh>
    <rPh sb="3" eb="5">
      <t>ハンイ</t>
    </rPh>
    <phoneticPr fontId="58"/>
  </si>
  <si>
    <t>標準偏差</t>
    <rPh sb="0" eb="2">
      <t>ヒョウジュン</t>
    </rPh>
    <rPh sb="2" eb="4">
      <t>ヘンサ</t>
    </rPh>
    <phoneticPr fontId="58"/>
  </si>
  <si>
    <t>頻度分布</t>
    <rPh sb="0" eb="2">
      <t>ヒンド</t>
    </rPh>
    <rPh sb="2" eb="4">
      <t>ブンプ</t>
    </rPh>
    <phoneticPr fontId="58"/>
  </si>
  <si>
    <t>提
案
単
価
C-2-1
｜
①</t>
    <rPh sb="0" eb="1">
      <t>テイ</t>
    </rPh>
    <rPh sb="2" eb="3">
      <t>アン</t>
    </rPh>
    <rPh sb="4" eb="5">
      <t>タン</t>
    </rPh>
    <rPh sb="6" eb="7">
      <t>カ</t>
    </rPh>
    <phoneticPr fontId="13"/>
  </si>
  <si>
    <t>提
案
単
価
C-2-1
｜
②</t>
    <rPh sb="0" eb="1">
      <t>テイ</t>
    </rPh>
    <rPh sb="2" eb="3">
      <t>アン</t>
    </rPh>
    <rPh sb="4" eb="5">
      <t>タン</t>
    </rPh>
    <rPh sb="6" eb="7">
      <t>カ</t>
    </rPh>
    <phoneticPr fontId="13"/>
  </si>
  <si>
    <t>提
案
単
価
C-2-1
｜
③</t>
    <rPh sb="0" eb="1">
      <t>テイ</t>
    </rPh>
    <rPh sb="2" eb="3">
      <t>アン</t>
    </rPh>
    <rPh sb="4" eb="5">
      <t>タン</t>
    </rPh>
    <rPh sb="6" eb="7">
      <t>カ</t>
    </rPh>
    <phoneticPr fontId="13"/>
  </si>
  <si>
    <t>提
案
単
価
C-2-1
｜
④</t>
    <rPh sb="0" eb="1">
      <t>テイ</t>
    </rPh>
    <rPh sb="2" eb="3">
      <t>アン</t>
    </rPh>
    <rPh sb="4" eb="5">
      <t>タン</t>
    </rPh>
    <rPh sb="6" eb="7">
      <t>カ</t>
    </rPh>
    <phoneticPr fontId="13"/>
  </si>
  <si>
    <t>提
案
単
価
C-2-1
｜
⑤</t>
    <rPh sb="0" eb="1">
      <t>テイ</t>
    </rPh>
    <rPh sb="2" eb="3">
      <t>アン</t>
    </rPh>
    <rPh sb="4" eb="5">
      <t>タン</t>
    </rPh>
    <rPh sb="6" eb="7">
      <t>カ</t>
    </rPh>
    <phoneticPr fontId="13"/>
  </si>
  <si>
    <t>提
案
単
価
C-2-2
｜
①</t>
    <rPh sb="0" eb="1">
      <t>テイ</t>
    </rPh>
    <rPh sb="2" eb="3">
      <t>アン</t>
    </rPh>
    <rPh sb="4" eb="5">
      <t>タン</t>
    </rPh>
    <rPh sb="6" eb="7">
      <t>カ</t>
    </rPh>
    <phoneticPr fontId="13"/>
  </si>
  <si>
    <t>提
案
単
価
C-2-2
｜
②</t>
    <rPh sb="0" eb="1">
      <t>テイ</t>
    </rPh>
    <rPh sb="2" eb="3">
      <t>アン</t>
    </rPh>
    <rPh sb="4" eb="5">
      <t>タン</t>
    </rPh>
    <rPh sb="6" eb="7">
      <t>カ</t>
    </rPh>
    <phoneticPr fontId="13"/>
  </si>
  <si>
    <t>提
案
単
価
C-2-2
｜
③</t>
    <rPh sb="0" eb="1">
      <t>テイ</t>
    </rPh>
    <rPh sb="2" eb="3">
      <t>アン</t>
    </rPh>
    <rPh sb="4" eb="5">
      <t>タン</t>
    </rPh>
    <rPh sb="6" eb="7">
      <t>カ</t>
    </rPh>
    <phoneticPr fontId="13"/>
  </si>
  <si>
    <t>提
案
単
価
C-2-2
｜
④</t>
    <rPh sb="0" eb="1">
      <t>テイ</t>
    </rPh>
    <rPh sb="2" eb="3">
      <t>アン</t>
    </rPh>
    <rPh sb="4" eb="5">
      <t>タン</t>
    </rPh>
    <rPh sb="6" eb="7">
      <t>カ</t>
    </rPh>
    <phoneticPr fontId="13"/>
  </si>
  <si>
    <t>提
案
単
価
C-2-2
｜
⑤</t>
    <rPh sb="0" eb="1">
      <t>テイ</t>
    </rPh>
    <rPh sb="2" eb="3">
      <t>アン</t>
    </rPh>
    <rPh sb="4" eb="5">
      <t>タン</t>
    </rPh>
    <rPh sb="6" eb="7">
      <t>カ</t>
    </rPh>
    <phoneticPr fontId="13"/>
  </si>
  <si>
    <t>建設期間中維持管理運営費（サービス対価Ｂ）</t>
    <rPh sb="0" eb="2">
      <t>ケンセツ</t>
    </rPh>
    <rPh sb="2" eb="4">
      <t>キカン</t>
    </rPh>
    <rPh sb="4" eb="5">
      <t>チュウ</t>
    </rPh>
    <rPh sb="5" eb="7">
      <t>イジ</t>
    </rPh>
    <rPh sb="7" eb="9">
      <t>カンリ</t>
    </rPh>
    <rPh sb="9" eb="12">
      <t>ウンエイヒ</t>
    </rPh>
    <rPh sb="17" eb="19">
      <t>タイカ</t>
    </rPh>
    <phoneticPr fontId="12"/>
  </si>
  <si>
    <t>建設期間中固定費（サービス対価Ｂ-１）…①</t>
    <rPh sb="0" eb="2">
      <t>ケンセツ</t>
    </rPh>
    <rPh sb="2" eb="4">
      <t>キカン</t>
    </rPh>
    <rPh sb="4" eb="5">
      <t>チュウ</t>
    </rPh>
    <rPh sb="5" eb="7">
      <t>コテイ</t>
    </rPh>
    <rPh sb="7" eb="8">
      <t>ヒ</t>
    </rPh>
    <rPh sb="13" eb="15">
      <t>タイカ</t>
    </rPh>
    <phoneticPr fontId="13"/>
  </si>
  <si>
    <t>建設期間中変動費（サービス対価Ｂ-２）…②</t>
    <rPh sb="0" eb="2">
      <t>ケンセツ</t>
    </rPh>
    <rPh sb="2" eb="4">
      <t>キカン</t>
    </rPh>
    <rPh sb="4" eb="5">
      <t>チュウ</t>
    </rPh>
    <rPh sb="5" eb="7">
      <t>ヘンドウ</t>
    </rPh>
    <rPh sb="7" eb="8">
      <t>ヒ</t>
    </rPh>
    <rPh sb="13" eb="15">
      <t>タイカ</t>
    </rPh>
    <phoneticPr fontId="13"/>
  </si>
  <si>
    <t>建設期間中修繕費（サービス対価Ｂ-３）…③</t>
    <rPh sb="0" eb="2">
      <t>ケンセツ</t>
    </rPh>
    <rPh sb="2" eb="4">
      <t>キカン</t>
    </rPh>
    <rPh sb="4" eb="5">
      <t>チュウ</t>
    </rPh>
    <rPh sb="5" eb="8">
      <t>シュウゼンヒ</t>
    </rPh>
    <rPh sb="13" eb="15">
      <t>タイカ</t>
    </rPh>
    <phoneticPr fontId="13"/>
  </si>
  <si>
    <t>建設期間中有効利用費（サービス対価Ｂ-４）…④</t>
    <rPh sb="4" eb="5">
      <t>チュウ</t>
    </rPh>
    <phoneticPr fontId="58"/>
  </si>
  <si>
    <t>建設期間中維持管理運営費（①+②+③+④）　</t>
    <rPh sb="0" eb="2">
      <t>ケンセツ</t>
    </rPh>
    <rPh sb="2" eb="4">
      <t>キカン</t>
    </rPh>
    <rPh sb="4" eb="5">
      <t>チュウ</t>
    </rPh>
    <rPh sb="5" eb="7">
      <t>イジ</t>
    </rPh>
    <rPh sb="7" eb="9">
      <t>カンリ</t>
    </rPh>
    <rPh sb="9" eb="12">
      <t>ウンエイヒ</t>
    </rPh>
    <phoneticPr fontId="13"/>
  </si>
  <si>
    <t>建設期間中維持管理運営費（サービス対価Ｂ）総括表</t>
    <rPh sb="4" eb="5">
      <t>チュウ</t>
    </rPh>
    <rPh sb="21" eb="23">
      <t>ソウカツ</t>
    </rPh>
    <rPh sb="23" eb="24">
      <t>ヒョウ</t>
    </rPh>
    <phoneticPr fontId="58"/>
  </si>
  <si>
    <t>建設期間中固定費（サービス対価Ｂ-１）</t>
    <rPh sb="0" eb="2">
      <t>ケンセツ</t>
    </rPh>
    <rPh sb="2" eb="4">
      <t>キカン</t>
    </rPh>
    <rPh sb="4" eb="5">
      <t>チュウ</t>
    </rPh>
    <rPh sb="5" eb="7">
      <t>コテイ</t>
    </rPh>
    <rPh sb="7" eb="8">
      <t>ヒ</t>
    </rPh>
    <rPh sb="13" eb="15">
      <t>タイカ</t>
    </rPh>
    <phoneticPr fontId="58"/>
  </si>
  <si>
    <t>建設期間中変動費（サービス対価Ｂ-２）</t>
    <rPh sb="0" eb="2">
      <t>ケンセツ</t>
    </rPh>
    <rPh sb="2" eb="4">
      <t>キカン</t>
    </rPh>
    <rPh sb="4" eb="5">
      <t>チュウ</t>
    </rPh>
    <rPh sb="5" eb="7">
      <t>ヘンドウ</t>
    </rPh>
    <rPh sb="7" eb="8">
      <t>ヒ</t>
    </rPh>
    <rPh sb="13" eb="15">
      <t>タイカ</t>
    </rPh>
    <phoneticPr fontId="58"/>
  </si>
  <si>
    <t>建設期間中修繕費（サービス対価Ｂ-３）</t>
    <rPh sb="4" eb="5">
      <t>チュウ</t>
    </rPh>
    <phoneticPr fontId="58"/>
  </si>
  <si>
    <t>建設期間中有効利用費（サービス対価Ｂ-４）</t>
    <rPh sb="4" eb="5">
      <t>チュウ</t>
    </rPh>
    <phoneticPr fontId="13"/>
  </si>
  <si>
    <t>建設期間中変動費①（サービス対価Ｂ-２-1）：汚泥資源化施設</t>
    <rPh sb="4" eb="5">
      <t>チュウ</t>
    </rPh>
    <phoneticPr fontId="58"/>
  </si>
  <si>
    <t>建設期間中有効利用費（サービス対価Ｂ-４-１）</t>
    <rPh sb="0" eb="2">
      <t>ケンセツ</t>
    </rPh>
    <rPh sb="2" eb="4">
      <t>キカン</t>
    </rPh>
    <rPh sb="4" eb="5">
      <t>チュウ</t>
    </rPh>
    <rPh sb="5" eb="7">
      <t>ユウコウ</t>
    </rPh>
    <rPh sb="7" eb="9">
      <t>リヨウ</t>
    </rPh>
    <rPh sb="9" eb="10">
      <t>ヒ</t>
    </rPh>
    <rPh sb="15" eb="17">
      <t>タイカ</t>
    </rPh>
    <phoneticPr fontId="58"/>
  </si>
  <si>
    <t>建設期間中運搬費（サービス対価Ｂ-４-２）</t>
    <rPh sb="4" eb="5">
      <t>チュウ</t>
    </rPh>
    <phoneticPr fontId="58"/>
  </si>
  <si>
    <t>建設期間中変動費（サービス対価Ｂ-２）</t>
    <rPh sb="4" eb="5">
      <t>チュウ</t>
    </rPh>
    <phoneticPr fontId="58"/>
  </si>
  <si>
    <t>建設期間中修繕費（サービス対価Ｂ-３）</t>
    <rPh sb="0" eb="2">
      <t>ケンセツ</t>
    </rPh>
    <rPh sb="2" eb="4">
      <t>キカン</t>
    </rPh>
    <rPh sb="4" eb="5">
      <t>チュウ</t>
    </rPh>
    <rPh sb="5" eb="8">
      <t>シュウゼンヒ</t>
    </rPh>
    <rPh sb="13" eb="15">
      <t>タイカ</t>
    </rPh>
    <phoneticPr fontId="12"/>
  </si>
  <si>
    <t>建設期間中有効利用費（サービス対価Ｂ-４）</t>
    <rPh sb="0" eb="2">
      <t>ケンセツ</t>
    </rPh>
    <rPh sb="2" eb="4">
      <t>キカン</t>
    </rPh>
    <rPh sb="4" eb="5">
      <t>チュウ</t>
    </rPh>
    <rPh sb="5" eb="7">
      <t>ユウコウ</t>
    </rPh>
    <rPh sb="7" eb="9">
      <t>リヨウ</t>
    </rPh>
    <rPh sb="9" eb="10">
      <t>ヒ</t>
    </rPh>
    <rPh sb="15" eb="17">
      <t>タイカ</t>
    </rPh>
    <phoneticPr fontId="13"/>
  </si>
  <si>
    <t>＜x1≦</t>
  </si>
  <si>
    <t>＜x1≦</t>
    <phoneticPr fontId="58"/>
  </si>
  <si>
    <r>
      <t>＜x</t>
    </r>
    <r>
      <rPr>
        <sz val="11"/>
        <color theme="1"/>
        <rFont val="ＭＳ Ｐゴシック"/>
        <family val="2"/>
        <charset val="128"/>
        <scheme val="minor"/>
      </rPr>
      <t>2</t>
    </r>
    <r>
      <rPr>
        <sz val="11"/>
        <color theme="1"/>
        <rFont val="ＭＳ Ｐゴシック"/>
        <family val="2"/>
        <charset val="128"/>
        <scheme val="minor"/>
      </rPr>
      <t>≦</t>
    </r>
    <phoneticPr fontId="58"/>
  </si>
  <si>
    <t>＜x2≦</t>
  </si>
  <si>
    <t>固定費の提案は、3,130～5,390㎥/日の範囲で最大5区分まで提案可能とします。</t>
    <rPh sb="0" eb="3">
      <t>コテイヒ</t>
    </rPh>
    <rPh sb="4" eb="6">
      <t>テイアン</t>
    </rPh>
    <rPh sb="21" eb="22">
      <t>ニチ</t>
    </rPh>
    <rPh sb="23" eb="25">
      <t>ハンイ</t>
    </rPh>
    <rPh sb="26" eb="28">
      <t>サイダイ</t>
    </rPh>
    <phoneticPr fontId="13"/>
  </si>
  <si>
    <t>■消化汚泥処理量　〇㎥/日 ＜ x2 ≦ 5,390㎥/日</t>
    <rPh sb="1" eb="3">
      <t>ショウカ</t>
    </rPh>
    <rPh sb="3" eb="5">
      <t>オデイ</t>
    </rPh>
    <rPh sb="5" eb="7">
      <t>ショリ</t>
    </rPh>
    <rPh sb="7" eb="8">
      <t>リョウ</t>
    </rPh>
    <phoneticPr fontId="58"/>
  </si>
  <si>
    <t>■消化汚泥処理量　〇㎥/日 ＜ x2 ≦ 〇㎥/日</t>
    <rPh sb="1" eb="3">
      <t>ショウカ</t>
    </rPh>
    <rPh sb="3" eb="5">
      <t>オデイ</t>
    </rPh>
    <rPh sb="5" eb="7">
      <t>ショリ</t>
    </rPh>
    <rPh sb="7" eb="8">
      <t>リョウ</t>
    </rPh>
    <phoneticPr fontId="58"/>
  </si>
  <si>
    <t>■消化汚泥処理量　3,130㎥/日 ＜ x2 ≦ 〇㎥/日</t>
    <rPh sb="1" eb="3">
      <t>ショウカ</t>
    </rPh>
    <rPh sb="3" eb="5">
      <t>オデイ</t>
    </rPh>
    <rPh sb="5" eb="7">
      <t>ショリ</t>
    </rPh>
    <rPh sb="7" eb="8">
      <t>リョウ</t>
    </rPh>
    <phoneticPr fontId="58"/>
  </si>
  <si>
    <t>〇t-ds/日 ＜ x1 ≦ 98t-ds/日</t>
  </si>
  <si>
    <t>〇t-ds/日 ＜ x1 ≦ 〇t-ds/日</t>
  </si>
  <si>
    <t>〇㎥/日 ＜ x2 ≦ 5,390㎥/日</t>
  </si>
  <si>
    <t>〇㎥/日 ＜ x2 ≦ 〇㎥/日</t>
  </si>
  <si>
    <t>■消化汚泥処理量　〇t-ds/日 ＜ x1 ≦ 98t-ds/日</t>
    <rPh sb="1" eb="3">
      <t>ショウカ</t>
    </rPh>
    <rPh sb="3" eb="5">
      <t>オデイ</t>
    </rPh>
    <rPh sb="5" eb="7">
      <t>ショリ</t>
    </rPh>
    <rPh sb="7" eb="8">
      <t>リョウ</t>
    </rPh>
    <phoneticPr fontId="58"/>
  </si>
  <si>
    <t>■消化汚泥処理量　〇t-ds/日 ＜ x1 ≦ 〇t-ds/日</t>
    <rPh sb="1" eb="3">
      <t>ショウカ</t>
    </rPh>
    <rPh sb="3" eb="5">
      <t>オデイ</t>
    </rPh>
    <rPh sb="5" eb="7">
      <t>ショリ</t>
    </rPh>
    <rPh sb="7" eb="8">
      <t>リョウ</t>
    </rPh>
    <phoneticPr fontId="58"/>
  </si>
  <si>
    <t>提案日最大施設処理能力（消化汚泥量）</t>
    <rPh sb="0" eb="2">
      <t>テイアン</t>
    </rPh>
    <rPh sb="2" eb="3">
      <t>ニチ</t>
    </rPh>
    <rPh sb="3" eb="5">
      <t>サイダイ</t>
    </rPh>
    <rPh sb="5" eb="7">
      <t>シセツ</t>
    </rPh>
    <rPh sb="7" eb="9">
      <t>ショリ</t>
    </rPh>
    <rPh sb="9" eb="11">
      <t>ノウリョク</t>
    </rPh>
    <rPh sb="12" eb="14">
      <t>ショウカ</t>
    </rPh>
    <rPh sb="14" eb="16">
      <t>オデイ</t>
    </rPh>
    <rPh sb="16" eb="17">
      <t>リョウ</t>
    </rPh>
    <phoneticPr fontId="58"/>
  </si>
  <si>
    <t>様式Ⅰ-4から様式Ⅰ-6までの整合に留意してください。</t>
    <rPh sb="0" eb="2">
      <t>ヨウシキ</t>
    </rPh>
    <rPh sb="7" eb="9">
      <t>ヨウシキ</t>
    </rPh>
    <rPh sb="15" eb="17">
      <t>セイゴウ</t>
    </rPh>
    <rPh sb="18" eb="20">
      <t>リュウイ</t>
    </rPh>
    <phoneticPr fontId="13"/>
  </si>
  <si>
    <t>様式Ⅰ-4-1から様式Ⅰ-4-4までの整合に留意してください。</t>
    <rPh sb="0" eb="2">
      <t>ヨウシキ</t>
    </rPh>
    <rPh sb="9" eb="11">
      <t>ヨウシキ</t>
    </rPh>
    <rPh sb="19" eb="21">
      <t>セイゴウ</t>
    </rPh>
    <rPh sb="22" eb="24">
      <t>リュウイ</t>
    </rPh>
    <phoneticPr fontId="13"/>
  </si>
  <si>
    <r>
      <t>共通仮設費、現場管理費及び一般管理費の定義は、大阪市建設局下水道工事（土木）積算基準によるものとします。</t>
    </r>
    <r>
      <rPr>
        <u/>
        <sz val="10"/>
        <rFont val="ＭＳ Ｐゴシック"/>
        <family val="3"/>
        <charset val="128"/>
        <scheme val="minor"/>
      </rPr>
      <t>ただし、一般管理費に特別目的経費を含めて、計上すること。</t>
    </r>
    <rPh sb="0" eb="2">
      <t>キョウツウ</t>
    </rPh>
    <rPh sb="2" eb="5">
      <t>カセツヒ</t>
    </rPh>
    <rPh sb="6" eb="8">
      <t>ゲンバ</t>
    </rPh>
    <rPh sb="8" eb="11">
      <t>カンリヒ</t>
    </rPh>
    <rPh sb="11" eb="12">
      <t>オヨ</t>
    </rPh>
    <rPh sb="13" eb="15">
      <t>イッパン</t>
    </rPh>
    <rPh sb="15" eb="18">
      <t>カンリヒ</t>
    </rPh>
    <rPh sb="19" eb="21">
      <t>テイギ</t>
    </rPh>
    <rPh sb="56" eb="58">
      <t>イッパン</t>
    </rPh>
    <rPh sb="58" eb="61">
      <t>カンリヒ</t>
    </rPh>
    <rPh sb="62" eb="64">
      <t>トクベツ</t>
    </rPh>
    <rPh sb="64" eb="66">
      <t>モクテキ</t>
    </rPh>
    <rPh sb="66" eb="68">
      <t>ケイヒ</t>
    </rPh>
    <rPh sb="69" eb="70">
      <t>フク</t>
    </rPh>
    <rPh sb="73" eb="75">
      <t>ケイジョウ</t>
    </rPh>
    <phoneticPr fontId="12"/>
  </si>
  <si>
    <r>
      <t>共通仮設費、現場管理費、据付間接費、設計技術費及び一般管理費の定義は、</t>
    </r>
    <r>
      <rPr>
        <sz val="10"/>
        <rFont val="ＭＳ Ｐゴシック"/>
        <family val="3"/>
        <charset val="128"/>
      </rPr>
      <t>下水道用設計積算要領ポンプ場・処理場施設（機械・電気設備）編（下水道協会）によるものとします。</t>
    </r>
    <rPh sb="0" eb="2">
      <t>キョウツウ</t>
    </rPh>
    <rPh sb="2" eb="5">
      <t>カセツヒ</t>
    </rPh>
    <rPh sb="6" eb="8">
      <t>ゲンバ</t>
    </rPh>
    <rPh sb="8" eb="11">
      <t>カンリヒ</t>
    </rPh>
    <rPh sb="12" eb="14">
      <t>スエツケ</t>
    </rPh>
    <rPh sb="14" eb="17">
      <t>カンセツヒ</t>
    </rPh>
    <rPh sb="18" eb="20">
      <t>セッケイ</t>
    </rPh>
    <rPh sb="20" eb="23">
      <t>ギジュツヒ</t>
    </rPh>
    <rPh sb="23" eb="24">
      <t>オヨ</t>
    </rPh>
    <rPh sb="25" eb="27">
      <t>イッパン</t>
    </rPh>
    <rPh sb="27" eb="30">
      <t>カンリヒ</t>
    </rPh>
    <rPh sb="31" eb="33">
      <t>テイギ</t>
    </rPh>
    <phoneticPr fontId="12"/>
  </si>
  <si>
    <t>様式Ⅰ-5-1から様式Ⅰ-5-6までの整合に留意してください。</t>
    <rPh sb="0" eb="2">
      <t>ヨウシキ</t>
    </rPh>
    <rPh sb="9" eb="11">
      <t>ヨウシキ</t>
    </rPh>
    <rPh sb="19" eb="21">
      <t>セイゴウ</t>
    </rPh>
    <rPh sb="22" eb="24">
      <t>リュウイ</t>
    </rPh>
    <phoneticPr fontId="13"/>
  </si>
  <si>
    <t>3,130㎥/日 ≦ x2 ≦ 〇㎥/日</t>
    <phoneticPr fontId="13"/>
  </si>
  <si>
    <t>提案単価C-2-1-①：</t>
    <rPh sb="0" eb="2">
      <t>テイアン</t>
    </rPh>
    <rPh sb="2" eb="4">
      <t>タンカ</t>
    </rPh>
    <phoneticPr fontId="58"/>
  </si>
  <si>
    <t>提案単価C-2-1-②：</t>
    <rPh sb="0" eb="2">
      <t>テイアン</t>
    </rPh>
    <rPh sb="2" eb="4">
      <t>タンカ</t>
    </rPh>
    <phoneticPr fontId="58"/>
  </si>
  <si>
    <t>提案単価C-2-1-③：</t>
    <rPh sb="0" eb="2">
      <t>テイアン</t>
    </rPh>
    <rPh sb="2" eb="4">
      <t>タンカ</t>
    </rPh>
    <phoneticPr fontId="58"/>
  </si>
  <si>
    <t>提案単価C-2-1-④：</t>
    <rPh sb="0" eb="2">
      <t>テイアン</t>
    </rPh>
    <rPh sb="2" eb="4">
      <t>タンカ</t>
    </rPh>
    <phoneticPr fontId="58"/>
  </si>
  <si>
    <t>提案単価C-2-1-⑤：</t>
    <rPh sb="0" eb="2">
      <t>テイアン</t>
    </rPh>
    <rPh sb="2" eb="4">
      <t>タンカ</t>
    </rPh>
    <phoneticPr fontId="58"/>
  </si>
  <si>
    <t>提案単価C-2-2-①：</t>
    <rPh sb="0" eb="2">
      <t>テイアン</t>
    </rPh>
    <rPh sb="2" eb="4">
      <t>タンカ</t>
    </rPh>
    <phoneticPr fontId="58"/>
  </si>
  <si>
    <t>提案単価C-2-2-②：</t>
    <rPh sb="0" eb="2">
      <t>テイアン</t>
    </rPh>
    <rPh sb="2" eb="4">
      <t>タンカ</t>
    </rPh>
    <phoneticPr fontId="58"/>
  </si>
  <si>
    <t>提案単価C-2-2-③：</t>
    <rPh sb="0" eb="2">
      <t>テイアン</t>
    </rPh>
    <rPh sb="2" eb="4">
      <t>タンカ</t>
    </rPh>
    <phoneticPr fontId="58"/>
  </si>
  <si>
    <t>提案単価C-2-2-④：</t>
    <rPh sb="0" eb="2">
      <t>テイアン</t>
    </rPh>
    <rPh sb="2" eb="4">
      <t>タンカ</t>
    </rPh>
    <phoneticPr fontId="58"/>
  </si>
  <si>
    <t>提案単価C-2-2-⑤：</t>
    <rPh sb="0" eb="2">
      <t>テイアン</t>
    </rPh>
    <rPh sb="2" eb="4">
      <t>タンカ</t>
    </rPh>
    <phoneticPr fontId="58"/>
  </si>
  <si>
    <t>※</t>
    <phoneticPr fontId="13"/>
  </si>
  <si>
    <t>≦x1≦</t>
    <phoneticPr fontId="58"/>
  </si>
  <si>
    <t>提案単価C-2-1-①</t>
    <rPh sb="0" eb="2">
      <t>テイアン</t>
    </rPh>
    <rPh sb="2" eb="4">
      <t>タンカ</t>
    </rPh>
    <phoneticPr fontId="58"/>
  </si>
  <si>
    <r>
      <t>提案単価C-2</t>
    </r>
    <r>
      <rPr>
        <sz val="11"/>
        <color theme="1"/>
        <rFont val="ＭＳ Ｐゴシック"/>
        <family val="2"/>
        <charset val="128"/>
        <scheme val="minor"/>
      </rPr>
      <t>-1-②</t>
    </r>
    <rPh sb="0" eb="2">
      <t>テイアン</t>
    </rPh>
    <rPh sb="2" eb="4">
      <t>タンカ</t>
    </rPh>
    <phoneticPr fontId="58"/>
  </si>
  <si>
    <t>提案単価C-2-1-③</t>
    <rPh sb="0" eb="2">
      <t>テイアン</t>
    </rPh>
    <rPh sb="2" eb="4">
      <t>タンカ</t>
    </rPh>
    <phoneticPr fontId="58"/>
  </si>
  <si>
    <r>
      <t>提案単価C-2-1-</t>
    </r>
    <r>
      <rPr>
        <sz val="11"/>
        <color theme="1"/>
        <rFont val="ＭＳ Ｐゴシック"/>
        <family val="2"/>
        <charset val="128"/>
        <scheme val="minor"/>
      </rPr>
      <t>④</t>
    </r>
    <rPh sb="0" eb="2">
      <t>テイアン</t>
    </rPh>
    <rPh sb="2" eb="4">
      <t>タンカ</t>
    </rPh>
    <phoneticPr fontId="58"/>
  </si>
  <si>
    <t>提案単価C-2-1-⑤</t>
    <rPh sb="0" eb="2">
      <t>テイアン</t>
    </rPh>
    <rPh sb="2" eb="4">
      <t>タンカ</t>
    </rPh>
    <phoneticPr fontId="58"/>
  </si>
  <si>
    <t>提案単価C-2-2-①</t>
    <rPh sb="0" eb="2">
      <t>テイアン</t>
    </rPh>
    <rPh sb="2" eb="4">
      <t>タンカ</t>
    </rPh>
    <phoneticPr fontId="58"/>
  </si>
  <si>
    <r>
      <t>提案単価C-2</t>
    </r>
    <r>
      <rPr>
        <sz val="11"/>
        <color theme="1"/>
        <rFont val="ＭＳ Ｐゴシック"/>
        <family val="2"/>
        <charset val="128"/>
        <scheme val="minor"/>
      </rPr>
      <t>-2-②</t>
    </r>
    <rPh sb="0" eb="2">
      <t>テイアン</t>
    </rPh>
    <rPh sb="2" eb="4">
      <t>タンカ</t>
    </rPh>
    <phoneticPr fontId="58"/>
  </si>
  <si>
    <r>
      <t>提案単価C-2-</t>
    </r>
    <r>
      <rPr>
        <sz val="11"/>
        <color theme="1"/>
        <rFont val="ＭＳ Ｐゴシック"/>
        <family val="2"/>
        <charset val="128"/>
        <scheme val="minor"/>
      </rPr>
      <t>2</t>
    </r>
    <r>
      <rPr>
        <sz val="11"/>
        <color theme="1"/>
        <rFont val="ＭＳ Ｐゴシック"/>
        <family val="2"/>
        <charset val="128"/>
        <scheme val="minor"/>
      </rPr>
      <t>-③</t>
    </r>
    <rPh sb="0" eb="2">
      <t>テイアン</t>
    </rPh>
    <rPh sb="2" eb="4">
      <t>タンカ</t>
    </rPh>
    <phoneticPr fontId="58"/>
  </si>
  <si>
    <r>
      <t>提案単価C-2-</t>
    </r>
    <r>
      <rPr>
        <sz val="11"/>
        <color theme="1"/>
        <rFont val="ＭＳ Ｐゴシック"/>
        <family val="2"/>
        <charset val="128"/>
        <scheme val="minor"/>
      </rPr>
      <t>2</t>
    </r>
    <r>
      <rPr>
        <sz val="11"/>
        <color theme="1"/>
        <rFont val="ＭＳ Ｐゴシック"/>
        <family val="2"/>
        <charset val="128"/>
        <scheme val="minor"/>
      </rPr>
      <t>-</t>
    </r>
    <r>
      <rPr>
        <sz val="11"/>
        <color theme="1"/>
        <rFont val="ＭＳ Ｐゴシック"/>
        <family val="2"/>
        <charset val="128"/>
        <scheme val="minor"/>
      </rPr>
      <t>④</t>
    </r>
    <rPh sb="0" eb="2">
      <t>テイアン</t>
    </rPh>
    <rPh sb="2" eb="4">
      <t>タンカ</t>
    </rPh>
    <phoneticPr fontId="58"/>
  </si>
  <si>
    <r>
      <t>提案単価C-2-</t>
    </r>
    <r>
      <rPr>
        <sz val="11"/>
        <color theme="1"/>
        <rFont val="ＭＳ Ｐゴシック"/>
        <family val="2"/>
        <charset val="128"/>
        <scheme val="minor"/>
      </rPr>
      <t>2</t>
    </r>
    <r>
      <rPr>
        <sz val="11"/>
        <color theme="1"/>
        <rFont val="ＭＳ Ｐゴシック"/>
        <family val="2"/>
        <charset val="128"/>
        <scheme val="minor"/>
      </rPr>
      <t>-⑤</t>
    </r>
    <rPh sb="0" eb="2">
      <t>テイアン</t>
    </rPh>
    <rPh sb="2" eb="4">
      <t>タンカ</t>
    </rPh>
    <phoneticPr fontId="58"/>
  </si>
  <si>
    <t>■消化汚泥固形物量(算出条件）</t>
    <rPh sb="1" eb="3">
      <t>ショウカ</t>
    </rPh>
    <rPh sb="3" eb="5">
      <t>オデイ</t>
    </rPh>
    <rPh sb="5" eb="8">
      <t>コケイブツ</t>
    </rPh>
    <rPh sb="8" eb="9">
      <t>リョウ</t>
    </rPh>
    <rPh sb="10" eb="12">
      <t>サンシュツ</t>
    </rPh>
    <rPh sb="12" eb="14">
      <t>ジョウケン</t>
    </rPh>
    <phoneticPr fontId="58"/>
  </si>
  <si>
    <t>■消化汚泥量(算出条件）</t>
    <rPh sb="1" eb="3">
      <t>ショウカ</t>
    </rPh>
    <rPh sb="3" eb="5">
      <t>オデイ</t>
    </rPh>
    <rPh sb="5" eb="6">
      <t>リョウ</t>
    </rPh>
    <rPh sb="7" eb="9">
      <t>サンシュツ</t>
    </rPh>
    <rPh sb="9" eb="11">
      <t>ジョウケン</t>
    </rPh>
    <phoneticPr fontId="58"/>
  </si>
  <si>
    <t>■処理量最低条件（算出条件）</t>
    <rPh sb="1" eb="3">
      <t>ショリ</t>
    </rPh>
    <rPh sb="3" eb="4">
      <t>リョウ</t>
    </rPh>
    <rPh sb="4" eb="6">
      <t>サイテイ</t>
    </rPh>
    <rPh sb="6" eb="8">
      <t>ジョウケン</t>
    </rPh>
    <rPh sb="9" eb="11">
      <t>サンシュツ</t>
    </rPh>
    <rPh sb="11" eb="13">
      <t>ジョウケン</t>
    </rPh>
    <phoneticPr fontId="58"/>
  </si>
  <si>
    <t>日/年として</t>
    <rPh sb="0" eb="1">
      <t>ニチ</t>
    </rPh>
    <rPh sb="2" eb="3">
      <t>ネン</t>
    </rPh>
    <phoneticPr fontId="13"/>
  </si>
  <si>
    <t>有効利用単価</t>
    <rPh sb="0" eb="2">
      <t>ユウコウ</t>
    </rPh>
    <rPh sb="2" eb="4">
      <t>リヨウ</t>
    </rPh>
    <rPh sb="4" eb="6">
      <t>タンカ</t>
    </rPh>
    <phoneticPr fontId="13"/>
  </si>
  <si>
    <t>運搬費単価</t>
    <rPh sb="0" eb="2">
      <t>ウンパン</t>
    </rPh>
    <rPh sb="2" eb="3">
      <t>ヒ</t>
    </rPh>
    <rPh sb="3" eb="5">
      <t>タンカ</t>
    </rPh>
    <phoneticPr fontId="13"/>
  </si>
  <si>
    <t>買取単価</t>
    <rPh sb="0" eb="2">
      <t>カイトリ</t>
    </rPh>
    <rPh sb="2" eb="4">
      <t>タンカ</t>
    </rPh>
    <phoneticPr fontId="13"/>
  </si>
  <si>
    <t>様式Ⅰ-7から様式Ⅰ-11までの整合に留意してください。</t>
    <rPh sb="7" eb="9">
      <t>ヨウシキ</t>
    </rPh>
    <rPh sb="19" eb="21">
      <t>リュウイ</t>
    </rPh>
    <phoneticPr fontId="13"/>
  </si>
  <si>
    <t>様式Ⅰ-12から様式Ⅰ-16までの整合に留意してください。</t>
    <rPh sb="0" eb="2">
      <t>ヨウシキ</t>
    </rPh>
    <rPh sb="8" eb="10">
      <t>ヨウシキ</t>
    </rPh>
    <rPh sb="20" eb="22">
      <t>リュウイ</t>
    </rPh>
    <phoneticPr fontId="13"/>
  </si>
  <si>
    <t>変動費単価の提案は、57～98t-ds/日の範囲で最大5区分まで提案可能とします。</t>
    <rPh sb="0" eb="2">
      <t>ヘンドウ</t>
    </rPh>
    <rPh sb="2" eb="3">
      <t>ヒ</t>
    </rPh>
    <rPh sb="3" eb="5">
      <t>タンカ</t>
    </rPh>
    <rPh sb="6" eb="8">
      <t>テイアン</t>
    </rPh>
    <rPh sb="20" eb="21">
      <t>ニチ</t>
    </rPh>
    <rPh sb="22" eb="24">
      <t>ハンイ</t>
    </rPh>
    <rPh sb="25" eb="27">
      <t>サイダイ</t>
    </rPh>
    <phoneticPr fontId="13"/>
  </si>
  <si>
    <t>変動費単価の提案は、3,130～5,390㎥/日の範囲で最大5区分まで提案可能とします。</t>
    <rPh sb="0" eb="2">
      <t>ヘンドウ</t>
    </rPh>
    <rPh sb="2" eb="3">
      <t>ヒ</t>
    </rPh>
    <rPh sb="3" eb="5">
      <t>タンカ</t>
    </rPh>
    <rPh sb="6" eb="8">
      <t>テイアン</t>
    </rPh>
    <rPh sb="23" eb="24">
      <t>ニチ</t>
    </rPh>
    <rPh sb="25" eb="27">
      <t>ハンイ</t>
    </rPh>
    <rPh sb="28" eb="30">
      <t>サイダイ</t>
    </rPh>
    <phoneticPr fontId="13"/>
  </si>
  <si>
    <t>令和11年度
～令和29年度</t>
    <rPh sb="0" eb="2">
      <t>レイワ</t>
    </rPh>
    <rPh sb="4" eb="6">
      <t>ネンド</t>
    </rPh>
    <rPh sb="8" eb="10">
      <t>レイワ</t>
    </rPh>
    <rPh sb="12" eb="14">
      <t>ネンド</t>
    </rPh>
    <phoneticPr fontId="58"/>
  </si>
  <si>
    <t>10上期</t>
    <rPh sb="2" eb="4">
      <t>カミキ</t>
    </rPh>
    <phoneticPr fontId="58"/>
  </si>
  <si>
    <t>必要に応じ費目・行を加除して記入してください。</t>
    <rPh sb="0" eb="2">
      <t>ヒツヨウ</t>
    </rPh>
    <rPh sb="3" eb="4">
      <t>オウ</t>
    </rPh>
    <rPh sb="5" eb="7">
      <t>ヒモク</t>
    </rPh>
    <rPh sb="8" eb="9">
      <t>ギョウ</t>
    </rPh>
    <rPh sb="10" eb="12">
      <t>カジョ</t>
    </rPh>
    <rPh sb="14" eb="16">
      <t>キニュウ</t>
    </rPh>
    <phoneticPr fontId="12"/>
  </si>
  <si>
    <t>事業者提案数量は、算出条件に基づき、事業者提案の消化汚泥固形物処理量・消化汚泥処理量・未処理脱水分離液発生量・最終生成物量の各年の数量を記入ください。</t>
    <rPh sb="0" eb="3">
      <t>ジギョウシャ</t>
    </rPh>
    <rPh sb="3" eb="5">
      <t>テイアン</t>
    </rPh>
    <rPh sb="5" eb="7">
      <t>スウリョウ</t>
    </rPh>
    <rPh sb="9" eb="11">
      <t>サンシュツ</t>
    </rPh>
    <rPh sb="11" eb="13">
      <t>ジョウケン</t>
    </rPh>
    <rPh sb="14" eb="15">
      <t>モト</t>
    </rPh>
    <rPh sb="18" eb="21">
      <t>ジギョウシャ</t>
    </rPh>
    <rPh sb="21" eb="23">
      <t>テイアン</t>
    </rPh>
    <rPh sb="24" eb="26">
      <t>ショウカ</t>
    </rPh>
    <rPh sb="26" eb="28">
      <t>オデイ</t>
    </rPh>
    <rPh sb="28" eb="31">
      <t>コケイブツ</t>
    </rPh>
    <rPh sb="31" eb="33">
      <t>ショリ</t>
    </rPh>
    <rPh sb="33" eb="34">
      <t>リョウ</t>
    </rPh>
    <rPh sb="35" eb="37">
      <t>ショウカ</t>
    </rPh>
    <rPh sb="37" eb="39">
      <t>オデイ</t>
    </rPh>
    <rPh sb="39" eb="41">
      <t>ショリ</t>
    </rPh>
    <rPh sb="41" eb="42">
      <t>リョウ</t>
    </rPh>
    <rPh sb="43" eb="46">
      <t>ミショリ</t>
    </rPh>
    <rPh sb="46" eb="48">
      <t>ダッスイ</t>
    </rPh>
    <rPh sb="48" eb="50">
      <t>ブンリ</t>
    </rPh>
    <rPh sb="50" eb="51">
      <t>エキ</t>
    </rPh>
    <rPh sb="51" eb="53">
      <t>ハッセイ</t>
    </rPh>
    <rPh sb="53" eb="54">
      <t>リョウ</t>
    </rPh>
    <rPh sb="55" eb="57">
      <t>サイシュウ</t>
    </rPh>
    <rPh sb="57" eb="60">
      <t>セイセイブツ</t>
    </rPh>
    <rPh sb="60" eb="61">
      <t>リョウ</t>
    </rPh>
    <rPh sb="62" eb="64">
      <t>カクネン</t>
    </rPh>
    <rPh sb="65" eb="67">
      <t>スウリョウ</t>
    </rPh>
    <rPh sb="68" eb="70">
      <t>キニュウ</t>
    </rPh>
    <phoneticPr fontId="13"/>
  </si>
  <si>
    <t>サービス対価B総括表は、事業者提案数量に対して、各年度の固定費、変動費（提案数量に変動費単価を乗じたもの）、修繕費、有効利用費（提案数量に各単価を乗じたもの）を記入してください。</t>
    <rPh sb="4" eb="6">
      <t>タイカ</t>
    </rPh>
    <rPh sb="7" eb="10">
      <t>ソウカツヒョウ</t>
    </rPh>
    <rPh sb="12" eb="15">
      <t>ジギョウシャ</t>
    </rPh>
    <rPh sb="15" eb="17">
      <t>テイアン</t>
    </rPh>
    <rPh sb="17" eb="19">
      <t>スウリョウ</t>
    </rPh>
    <rPh sb="20" eb="21">
      <t>タイ</t>
    </rPh>
    <rPh sb="24" eb="27">
      <t>カクネンド</t>
    </rPh>
    <rPh sb="28" eb="31">
      <t>コテイヒ</t>
    </rPh>
    <rPh sb="32" eb="34">
      <t>ヘンドウ</t>
    </rPh>
    <rPh sb="34" eb="35">
      <t>ヒ</t>
    </rPh>
    <rPh sb="36" eb="38">
      <t>テイアン</t>
    </rPh>
    <rPh sb="38" eb="40">
      <t>スウリョウ</t>
    </rPh>
    <rPh sb="41" eb="43">
      <t>ヘンドウ</t>
    </rPh>
    <rPh sb="43" eb="44">
      <t>ヒ</t>
    </rPh>
    <rPh sb="44" eb="46">
      <t>タンカ</t>
    </rPh>
    <rPh sb="47" eb="48">
      <t>ジョウ</t>
    </rPh>
    <rPh sb="54" eb="57">
      <t>シュウゼンヒ</t>
    </rPh>
    <rPh sb="58" eb="60">
      <t>ユウコウ</t>
    </rPh>
    <rPh sb="60" eb="62">
      <t>リヨウ</t>
    </rPh>
    <rPh sb="62" eb="63">
      <t>ヒ</t>
    </rPh>
    <rPh sb="64" eb="66">
      <t>テイアン</t>
    </rPh>
    <rPh sb="66" eb="68">
      <t>スウリョウ</t>
    </rPh>
    <rPh sb="69" eb="70">
      <t>カク</t>
    </rPh>
    <rPh sb="70" eb="72">
      <t>タンカ</t>
    </rPh>
    <rPh sb="73" eb="74">
      <t>ジョウ</t>
    </rPh>
    <rPh sb="80" eb="82">
      <t>キニュウ</t>
    </rPh>
    <phoneticPr fontId="13"/>
  </si>
  <si>
    <t>-</t>
  </si>
  <si>
    <t>-</t>
    <phoneticPr fontId="13"/>
  </si>
  <si>
    <t>①</t>
  </si>
  <si>
    <t>①</t>
    <phoneticPr fontId="13"/>
  </si>
  <si>
    <t>②</t>
  </si>
  <si>
    <t>②</t>
    <phoneticPr fontId="13"/>
  </si>
  <si>
    <t>③</t>
  </si>
  <si>
    <t>③</t>
    <phoneticPr fontId="13"/>
  </si>
  <si>
    <t>④</t>
  </si>
  <si>
    <t>④</t>
    <phoneticPr fontId="13"/>
  </si>
  <si>
    <t>⑤</t>
  </si>
  <si>
    <t>⑤</t>
    <phoneticPr fontId="13"/>
  </si>
  <si>
    <t>⑥</t>
    <phoneticPr fontId="13"/>
  </si>
  <si>
    <t>⑦</t>
    <phoneticPr fontId="13"/>
  </si>
  <si>
    <t>⑨</t>
    <phoneticPr fontId="13"/>
  </si>
  <si>
    <t>⑩</t>
    <phoneticPr fontId="13"/>
  </si>
  <si>
    <t>⑪</t>
    <phoneticPr fontId="13"/>
  </si>
  <si>
    <t>⑫</t>
  </si>
  <si>
    <t>⑫</t>
    <phoneticPr fontId="13"/>
  </si>
  <si>
    <t>既存炭化処理炉年平均消化汚泥固形物量</t>
    <rPh sb="0" eb="2">
      <t>キゾン</t>
    </rPh>
    <rPh sb="2" eb="4">
      <t>タンカ</t>
    </rPh>
    <rPh sb="4" eb="6">
      <t>ショリ</t>
    </rPh>
    <rPh sb="6" eb="7">
      <t>ロ</t>
    </rPh>
    <rPh sb="7" eb="8">
      <t>ネン</t>
    </rPh>
    <rPh sb="8" eb="10">
      <t>ヘイキン</t>
    </rPh>
    <rPh sb="10" eb="12">
      <t>ショウカ</t>
    </rPh>
    <rPh sb="12" eb="14">
      <t>オデイ</t>
    </rPh>
    <rPh sb="14" eb="17">
      <t>コケイブツ</t>
    </rPh>
    <rPh sb="17" eb="18">
      <t>リョウ</t>
    </rPh>
    <phoneticPr fontId="58"/>
  </si>
  <si>
    <t>左記の合計</t>
  </si>
  <si>
    <t>左記の合計</t>
    <rPh sb="0" eb="2">
      <t>サキ</t>
    </rPh>
    <rPh sb="3" eb="5">
      <t>ゴウケイ</t>
    </rPh>
    <phoneticPr fontId="13"/>
  </si>
  <si>
    <t>⑬</t>
  </si>
  <si>
    <t>⑬</t>
    <phoneticPr fontId="13"/>
  </si>
  <si>
    <t>⑭</t>
  </si>
  <si>
    <t>⑭</t>
    <phoneticPr fontId="13"/>
  </si>
  <si>
    <t>①×⑥</t>
  </si>
  <si>
    <t>①×⑥</t>
    <phoneticPr fontId="13"/>
  </si>
  <si>
    <t>②×⑦</t>
  </si>
  <si>
    <t>②×⑦</t>
    <phoneticPr fontId="13"/>
  </si>
  <si>
    <t>④×⑨</t>
  </si>
  <si>
    <t>④×⑨</t>
    <phoneticPr fontId="13"/>
  </si>
  <si>
    <t>④または⑤×⑩</t>
  </si>
  <si>
    <t>④または⑤×⑩</t>
    <phoneticPr fontId="13"/>
  </si>
  <si>
    <t>⑮</t>
  </si>
  <si>
    <t>⑮</t>
    <phoneticPr fontId="13"/>
  </si>
  <si>
    <t>⑫から⑮の合計</t>
    <rPh sb="5" eb="7">
      <t>ゴウケイ</t>
    </rPh>
    <phoneticPr fontId="13"/>
  </si>
  <si>
    <t>修繕費②（サービス対価C-3-2）</t>
    <rPh sb="9" eb="11">
      <t>タイカ</t>
    </rPh>
    <phoneticPr fontId="58"/>
  </si>
  <si>
    <t>修繕費③（サービス対価C-3-3）:既存建築施設　　 　　　　　 　(円/年）</t>
    <rPh sb="0" eb="3">
      <t>シュウゼンヒ</t>
    </rPh>
    <rPh sb="9" eb="11">
      <t>タイカ</t>
    </rPh>
    <rPh sb="18" eb="20">
      <t>キゾン</t>
    </rPh>
    <rPh sb="20" eb="22">
      <t>ケンチク</t>
    </rPh>
    <rPh sb="22" eb="24">
      <t>シセツ</t>
    </rPh>
    <rPh sb="35" eb="36">
      <t>エン</t>
    </rPh>
    <rPh sb="37" eb="38">
      <t>ネン</t>
    </rPh>
    <phoneticPr fontId="58"/>
  </si>
  <si>
    <t>修繕費①（サービス対価C-3-1）:改築更新施設　　　　　　 　　（円/年）</t>
    <rPh sb="0" eb="3">
      <t>シュウゼンヒ</t>
    </rPh>
    <rPh sb="9" eb="11">
      <t>タイカ</t>
    </rPh>
    <rPh sb="34" eb="35">
      <t>エン</t>
    </rPh>
    <rPh sb="36" eb="37">
      <t>ネン</t>
    </rPh>
    <phoneticPr fontId="58"/>
  </si>
  <si>
    <t>■消化汚泥処理量　57t-ds/日 ≦ x1 ≦ 〇t-ds/日</t>
    <rPh sb="1" eb="3">
      <t>ショウカ</t>
    </rPh>
    <rPh sb="3" eb="5">
      <t>オデイ</t>
    </rPh>
    <rPh sb="5" eb="7">
      <t>ショリ</t>
    </rPh>
    <rPh sb="7" eb="8">
      <t>リョウ</t>
    </rPh>
    <phoneticPr fontId="58"/>
  </si>
  <si>
    <t>■消化汚泥処理量　3,130㎥/日 ≦ x2 ≦ 〇㎥/日</t>
    <rPh sb="1" eb="3">
      <t>ショウカ</t>
    </rPh>
    <rPh sb="3" eb="5">
      <t>オデイ</t>
    </rPh>
    <rPh sb="5" eb="7">
      <t>ショリ</t>
    </rPh>
    <rPh sb="7" eb="8">
      <t>リョウ</t>
    </rPh>
    <phoneticPr fontId="58"/>
  </si>
  <si>
    <t>変動単価の提案は、3,130～5,390㎥/日の範囲で最大5区分まで提案可能とします。</t>
    <rPh sb="0" eb="2">
      <t>ヘンドウ</t>
    </rPh>
    <rPh sb="2" eb="4">
      <t>タンカ</t>
    </rPh>
    <rPh sb="5" eb="7">
      <t>テイアン</t>
    </rPh>
    <rPh sb="22" eb="23">
      <t>ニチ</t>
    </rPh>
    <rPh sb="24" eb="26">
      <t>ハンイ</t>
    </rPh>
    <rPh sb="27" eb="29">
      <t>サイダイ</t>
    </rPh>
    <phoneticPr fontId="13"/>
  </si>
  <si>
    <t>R10下期</t>
    <rPh sb="3" eb="5">
      <t>シモキ</t>
    </rPh>
    <phoneticPr fontId="58"/>
  </si>
  <si>
    <t>R30上期</t>
    <rPh sb="3" eb="5">
      <t>カミキ</t>
    </rPh>
    <phoneticPr fontId="58"/>
  </si>
  <si>
    <t>提案単価設定範囲（事業者提案）</t>
    <rPh sb="0" eb="2">
      <t>テイアン</t>
    </rPh>
    <rPh sb="2" eb="4">
      <t>タンカ</t>
    </rPh>
    <rPh sb="4" eb="6">
      <t>セッテイ</t>
    </rPh>
    <rPh sb="6" eb="8">
      <t>ハンイ</t>
    </rPh>
    <rPh sb="9" eb="12">
      <t>ジギョウシャ</t>
    </rPh>
    <rPh sb="12" eb="14">
      <t>テイアン</t>
    </rPh>
    <phoneticPr fontId="58"/>
  </si>
  <si>
    <t>(-)</t>
  </si>
  <si>
    <t>(-)</t>
    <phoneticPr fontId="58"/>
  </si>
  <si>
    <t>記入方法について、「様式Ⅰ-12-1（総括表）【記入方法】シート」を参考ください。</t>
    <rPh sb="0" eb="2">
      <t>キニュウ</t>
    </rPh>
    <rPh sb="2" eb="4">
      <t>ホウホウ</t>
    </rPh>
    <rPh sb="10" eb="12">
      <t>ヨウシキ</t>
    </rPh>
    <rPh sb="19" eb="22">
      <t>ソウカツヒョウ</t>
    </rPh>
    <rPh sb="24" eb="26">
      <t>キニュウ</t>
    </rPh>
    <rPh sb="26" eb="28">
      <t>ホウホウ</t>
    </rPh>
    <rPh sb="34" eb="36">
      <t>サンコウ</t>
    </rPh>
    <phoneticPr fontId="13"/>
  </si>
  <si>
    <t>≦x2≦</t>
    <phoneticPr fontId="58"/>
  </si>
  <si>
    <r>
      <t>提案単価C-2-</t>
    </r>
    <r>
      <rPr>
        <sz val="11"/>
        <color theme="1"/>
        <rFont val="ＭＳ Ｐゴシック"/>
        <family val="2"/>
        <charset val="128"/>
        <scheme val="minor"/>
      </rPr>
      <t>2</t>
    </r>
    <r>
      <rPr>
        <sz val="11"/>
        <color theme="1"/>
        <rFont val="ＭＳ Ｐゴシック"/>
        <family val="2"/>
        <charset val="128"/>
        <scheme val="minor"/>
      </rPr>
      <t>-①</t>
    </r>
    <rPh sb="0" eb="2">
      <t>テイアン</t>
    </rPh>
    <rPh sb="2" eb="4">
      <t>タンカ</t>
    </rPh>
    <phoneticPr fontId="58"/>
  </si>
  <si>
    <t>※</t>
    <phoneticPr fontId="58"/>
  </si>
  <si>
    <t>維持管理・運営期間中の固定費（C-1)及び変動費①（C-2-1)と変動費②（C-2-2)は、処理汚泥量の範囲に応じて最大5区分まで提案単価を設定とします。</t>
    <rPh sb="0" eb="2">
      <t>イジ</t>
    </rPh>
    <rPh sb="2" eb="4">
      <t>カンリ</t>
    </rPh>
    <rPh sb="5" eb="7">
      <t>ウンエイ</t>
    </rPh>
    <rPh sb="7" eb="10">
      <t>キカンチュウ</t>
    </rPh>
    <rPh sb="11" eb="14">
      <t>コテイヒ</t>
    </rPh>
    <rPh sb="19" eb="20">
      <t>オヨ</t>
    </rPh>
    <rPh sb="21" eb="23">
      <t>ヘンドウ</t>
    </rPh>
    <rPh sb="23" eb="24">
      <t>ヒ</t>
    </rPh>
    <rPh sb="33" eb="35">
      <t>ヘンドウ</t>
    </rPh>
    <rPh sb="35" eb="36">
      <t>ヒ</t>
    </rPh>
    <rPh sb="46" eb="48">
      <t>ショリ</t>
    </rPh>
    <rPh sb="48" eb="50">
      <t>オデイ</t>
    </rPh>
    <rPh sb="50" eb="51">
      <t>リョウ</t>
    </rPh>
    <rPh sb="52" eb="54">
      <t>ハンイ</t>
    </rPh>
    <rPh sb="55" eb="56">
      <t>オウ</t>
    </rPh>
    <rPh sb="58" eb="60">
      <t>サイダイ</t>
    </rPh>
    <rPh sb="61" eb="63">
      <t>クブン</t>
    </rPh>
    <rPh sb="65" eb="67">
      <t>テイアン</t>
    </rPh>
    <rPh sb="67" eb="69">
      <t>タンカ</t>
    </rPh>
    <rPh sb="70" eb="72">
      <t>セッテイ</t>
    </rPh>
    <phoneticPr fontId="58"/>
  </si>
  <si>
    <t>価格算出消化汚泥固形物量比率</t>
    <rPh sb="0" eb="2">
      <t>カカク</t>
    </rPh>
    <rPh sb="2" eb="4">
      <t>サンシュツ</t>
    </rPh>
    <rPh sb="4" eb="6">
      <t>ショウカ</t>
    </rPh>
    <rPh sb="6" eb="8">
      <t>オデイ</t>
    </rPh>
    <rPh sb="8" eb="11">
      <t>コケイブツ</t>
    </rPh>
    <rPh sb="11" eb="12">
      <t>リョウ</t>
    </rPh>
    <rPh sb="12" eb="14">
      <t>ヒリツ</t>
    </rPh>
    <phoneticPr fontId="58"/>
  </si>
  <si>
    <t>価格算出消化汚泥量比率</t>
    <rPh sb="0" eb="2">
      <t>カカク</t>
    </rPh>
    <rPh sb="2" eb="4">
      <t>サンシュツ</t>
    </rPh>
    <rPh sb="4" eb="6">
      <t>ショウカ</t>
    </rPh>
    <rPh sb="6" eb="8">
      <t>オデイ</t>
    </rPh>
    <rPh sb="8" eb="9">
      <t>リョウ</t>
    </rPh>
    <rPh sb="9" eb="11">
      <t>ヒリツ</t>
    </rPh>
    <phoneticPr fontId="58"/>
  </si>
  <si>
    <t>㎥/日の時　　　　　提案単価</t>
    <rPh sb="10" eb="12">
      <t>テイアン</t>
    </rPh>
    <rPh sb="12" eb="14">
      <t>タンカ</t>
    </rPh>
    <phoneticPr fontId="58"/>
  </si>
  <si>
    <t>㎥/日の時　　　　年間固定費</t>
    <rPh sb="9" eb="11">
      <t>ネンカン</t>
    </rPh>
    <rPh sb="11" eb="14">
      <t>コテイヒ</t>
    </rPh>
    <phoneticPr fontId="58"/>
  </si>
  <si>
    <t>（円/年:平準化)</t>
    <rPh sb="1" eb="2">
      <t>エン</t>
    </rPh>
    <rPh sb="3" eb="4">
      <t>ネン</t>
    </rPh>
    <rPh sb="5" eb="8">
      <t>ヘイジュンカ</t>
    </rPh>
    <phoneticPr fontId="13"/>
  </si>
  <si>
    <t>(円/㎥)</t>
    <rPh sb="1" eb="2">
      <t>エン</t>
    </rPh>
    <phoneticPr fontId="13"/>
  </si>
  <si>
    <t>(円/年）</t>
    <rPh sb="1" eb="2">
      <t>エン</t>
    </rPh>
    <rPh sb="3" eb="4">
      <t>ネン</t>
    </rPh>
    <phoneticPr fontId="13"/>
  </si>
  <si>
    <t>t-ds/日の時　      提案単価</t>
    <rPh sb="15" eb="17">
      <t>テイアン</t>
    </rPh>
    <rPh sb="17" eb="19">
      <t>タンカ</t>
    </rPh>
    <phoneticPr fontId="58"/>
  </si>
  <si>
    <t>　　　　　　　　　　　市処理単価</t>
    <rPh sb="11" eb="12">
      <t>シ</t>
    </rPh>
    <rPh sb="12" eb="14">
      <t>ショリ</t>
    </rPh>
    <rPh sb="14" eb="16">
      <t>タンカ</t>
    </rPh>
    <phoneticPr fontId="13"/>
  </si>
  <si>
    <t>提案単価</t>
    <rPh sb="0" eb="2">
      <t>テイアン</t>
    </rPh>
    <rPh sb="2" eb="4">
      <t>タンカ</t>
    </rPh>
    <phoneticPr fontId="58"/>
  </si>
  <si>
    <t>　　　　　　　　　　　年間修繕費</t>
    <rPh sb="11" eb="13">
      <t>ネンカン</t>
    </rPh>
    <rPh sb="13" eb="16">
      <t>シュウゼンヒ</t>
    </rPh>
    <phoneticPr fontId="13"/>
  </si>
  <si>
    <t>様式Ⅰ-12-1　【記入方法】</t>
    <rPh sb="10" eb="12">
      <t>キニュウ</t>
    </rPh>
    <rPh sb="12" eb="14">
      <t>ホウホウ</t>
    </rPh>
    <phoneticPr fontId="58"/>
  </si>
  <si>
    <t>合計</t>
    <rPh sb="0" eb="2">
      <t>ゴウケイ</t>
    </rPh>
    <phoneticPr fontId="13"/>
  </si>
  <si>
    <t>各年度別</t>
    <rPh sb="0" eb="3">
      <t>カクネンド</t>
    </rPh>
    <rPh sb="3" eb="4">
      <t>ベツ</t>
    </rPh>
    <phoneticPr fontId="13"/>
  </si>
  <si>
    <t>（各年計画による)</t>
    <rPh sb="1" eb="3">
      <t>カクネン</t>
    </rPh>
    <rPh sb="3" eb="5">
      <t>ケイカク</t>
    </rPh>
    <phoneticPr fontId="13"/>
  </si>
  <si>
    <t>⑯</t>
    <phoneticPr fontId="13"/>
  </si>
  <si>
    <t>⑰</t>
    <phoneticPr fontId="13"/>
  </si>
  <si>
    <t>⑱</t>
    <phoneticPr fontId="13"/>
  </si>
  <si>
    <t>⑲</t>
    <phoneticPr fontId="13"/>
  </si>
  <si>
    <t>⑳</t>
    <phoneticPr fontId="13"/>
  </si>
  <si>
    <t>㉑</t>
    <phoneticPr fontId="13"/>
  </si>
  <si>
    <t>㉒</t>
    <phoneticPr fontId="13"/>
  </si>
  <si>
    <t>㉓</t>
    <phoneticPr fontId="13"/>
  </si>
  <si>
    <t>㉔</t>
    <phoneticPr fontId="13"/>
  </si>
  <si>
    <t>㉕</t>
    <phoneticPr fontId="13"/>
  </si>
  <si>
    <t>㉖</t>
    <phoneticPr fontId="13"/>
  </si>
  <si>
    <t>㉗</t>
    <phoneticPr fontId="13"/>
  </si>
  <si>
    <t>㉘</t>
    <phoneticPr fontId="13"/>
  </si>
  <si>
    <t>㉙</t>
    <phoneticPr fontId="13"/>
  </si>
  <si>
    <t>㉚</t>
    <phoneticPr fontId="13"/>
  </si>
  <si>
    <t>㊱</t>
  </si>
  <si>
    <t>㊲</t>
  </si>
  <si>
    <t>②×⑯×1/2</t>
  </si>
  <si>
    <t>②×⑯×1/2</t>
    <phoneticPr fontId="13"/>
  </si>
  <si>
    <t>③×⑰×1/2</t>
  </si>
  <si>
    <t>③×⑰×1/2</t>
    <phoneticPr fontId="13"/>
  </si>
  <si>
    <t>④×⑱×1/2</t>
  </si>
  <si>
    <t>④×⑱×1/2</t>
    <phoneticPr fontId="13"/>
  </si>
  <si>
    <t>⑤×⑲×1/2</t>
  </si>
  <si>
    <t>⑤×⑲×1/2</t>
    <phoneticPr fontId="13"/>
  </si>
  <si>
    <t>⑥×⑳×1/2</t>
  </si>
  <si>
    <t>⑥×⑳×1/2</t>
    <phoneticPr fontId="13"/>
  </si>
  <si>
    <t>㊳</t>
  </si>
  <si>
    <t>㊴</t>
  </si>
  <si>
    <t>①×②×㉑</t>
  </si>
  <si>
    <t>①×②×㉑</t>
    <phoneticPr fontId="58"/>
  </si>
  <si>
    <t>①×③×㉒</t>
  </si>
  <si>
    <t>①×③×㉒</t>
    <phoneticPr fontId="13"/>
  </si>
  <si>
    <t>①×⑥×㉕</t>
  </si>
  <si>
    <t>①×⑥×㉕</t>
    <phoneticPr fontId="13"/>
  </si>
  <si>
    <t>①×④×㉓</t>
  </si>
  <si>
    <t>①×④×㉓</t>
    <phoneticPr fontId="13"/>
  </si>
  <si>
    <t>①×⑤×㉔</t>
  </si>
  <si>
    <t>①×⑤×㉔</t>
    <phoneticPr fontId="13"/>
  </si>
  <si>
    <t>㊵</t>
  </si>
  <si>
    <t>㊶</t>
  </si>
  <si>
    <t>⑦×⑧×㉖</t>
  </si>
  <si>
    <t>⑦×⑧×㉖</t>
    <phoneticPr fontId="13"/>
  </si>
  <si>
    <t>⑦×⑧×㉗</t>
  </si>
  <si>
    <t>⑦×⑧×㉘</t>
  </si>
  <si>
    <t>⑦×⑧×㉙</t>
  </si>
  <si>
    <t>⑦×⑧×㉚</t>
  </si>
  <si>
    <t>⑦×⑧×㉗</t>
    <phoneticPr fontId="13"/>
  </si>
  <si>
    <t>⑦×⑧×㉘</t>
    <phoneticPr fontId="13"/>
  </si>
  <si>
    <t>⑦×⑧×㉙</t>
    <phoneticPr fontId="13"/>
  </si>
  <si>
    <t>⑦×⑧×㉚</t>
    <phoneticPr fontId="13"/>
  </si>
  <si>
    <t>㉜×1/2</t>
  </si>
  <si>
    <t>②×⑯</t>
    <phoneticPr fontId="13"/>
  </si>
  <si>
    <t>③×⑰</t>
    <phoneticPr fontId="13"/>
  </si>
  <si>
    <t>④×⑱</t>
    <phoneticPr fontId="13"/>
  </si>
  <si>
    <t>⑤×⑲</t>
    <phoneticPr fontId="13"/>
  </si>
  <si>
    <t>⑥×⑳</t>
    <phoneticPr fontId="13"/>
  </si>
  <si>
    <t>提案単価C-2-1-①区分</t>
    <rPh sb="11" eb="13">
      <t>クブン</t>
    </rPh>
    <phoneticPr fontId="58"/>
  </si>
  <si>
    <t>提案単価C-2-1-②区分</t>
    <rPh sb="11" eb="13">
      <t>クブン</t>
    </rPh>
    <phoneticPr fontId="58"/>
  </si>
  <si>
    <t>提案単価C-2-1-③区分</t>
    <rPh sb="11" eb="13">
      <t>クブン</t>
    </rPh>
    <phoneticPr fontId="58"/>
  </si>
  <si>
    <t>提案単価C-2-1-④区分</t>
    <rPh sb="11" eb="13">
      <t>クブン</t>
    </rPh>
    <phoneticPr fontId="58"/>
  </si>
  <si>
    <t>提案単価C-2-1-⑤区分</t>
    <rPh sb="11" eb="13">
      <t>クブン</t>
    </rPh>
    <phoneticPr fontId="58"/>
  </si>
  <si>
    <t>提案単価C-2-2-①区分</t>
    <rPh sb="11" eb="13">
      <t>クブン</t>
    </rPh>
    <phoneticPr fontId="58"/>
  </si>
  <si>
    <t>提案単価C-2-2-②区分</t>
    <rPh sb="11" eb="13">
      <t>クブン</t>
    </rPh>
    <phoneticPr fontId="58"/>
  </si>
  <si>
    <t>提案単価C-2-2-③区分</t>
    <rPh sb="11" eb="13">
      <t>クブン</t>
    </rPh>
    <phoneticPr fontId="58"/>
  </si>
  <si>
    <t>提案単価C-2-2-④区分</t>
    <rPh sb="11" eb="13">
      <t>クブン</t>
    </rPh>
    <phoneticPr fontId="58"/>
  </si>
  <si>
    <t>提案単価C-2-2-⑤区分</t>
    <rPh sb="11" eb="13">
      <t>クブン</t>
    </rPh>
    <phoneticPr fontId="58"/>
  </si>
  <si>
    <t>■消化汚泥量（算出条件）</t>
    <rPh sb="1" eb="3">
      <t>ショウカ</t>
    </rPh>
    <rPh sb="3" eb="5">
      <t>オデイ</t>
    </rPh>
    <rPh sb="5" eb="6">
      <t>リョウ</t>
    </rPh>
    <rPh sb="7" eb="9">
      <t>サンシュツ</t>
    </rPh>
    <rPh sb="9" eb="11">
      <t>ジョウケン</t>
    </rPh>
    <phoneticPr fontId="58"/>
  </si>
  <si>
    <t>様式Ⅰ-7-1（総括表）【記入方法】</t>
    <rPh sb="8" eb="11">
      <t>ソウカツヒョウ</t>
    </rPh>
    <rPh sb="13" eb="15">
      <t>キニュウ</t>
    </rPh>
    <rPh sb="15" eb="17">
      <t>ホウホウ</t>
    </rPh>
    <phoneticPr fontId="58"/>
  </si>
  <si>
    <t xml:space="preserve">              提案単価</t>
    <rPh sb="14" eb="16">
      <t>テイアン</t>
    </rPh>
    <rPh sb="16" eb="18">
      <t>タンカ</t>
    </rPh>
    <phoneticPr fontId="58"/>
  </si>
  <si>
    <r>
      <t xml:space="preserve">⑧ </t>
    </r>
    <r>
      <rPr>
        <sz val="10"/>
        <rFont val="ＭＳ Ｐゴシック"/>
        <family val="3"/>
        <charset val="128"/>
        <scheme val="minor"/>
      </rPr>
      <t>173.74</t>
    </r>
    <phoneticPr fontId="13"/>
  </si>
  <si>
    <t>≦x1≦</t>
  </si>
  <si>
    <t>≦x2≦</t>
  </si>
  <si>
    <r>
      <rPr>
        <sz val="10"/>
        <color rgb="FFFF0000"/>
        <rFont val="ＭＳ Ｐゴシック"/>
        <family val="3"/>
        <charset val="128"/>
        <scheme val="minor"/>
      </rPr>
      <t>①</t>
    </r>
    <r>
      <rPr>
        <sz val="10"/>
        <color theme="1"/>
        <rFont val="ＭＳ Ｐゴシック"/>
        <family val="3"/>
        <charset val="128"/>
        <scheme val="minor"/>
      </rPr>
      <t>　　　　　　9155</t>
    </r>
    <phoneticPr fontId="13"/>
  </si>
  <si>
    <r>
      <rPr>
        <sz val="10"/>
        <color rgb="FFFF0000"/>
        <rFont val="ＭＳ Ｐゴシック"/>
        <family val="3"/>
        <charset val="128"/>
        <scheme val="minor"/>
      </rPr>
      <t>②　　　　　</t>
    </r>
    <r>
      <rPr>
        <sz val="10"/>
        <color theme="1"/>
        <rFont val="ＭＳ Ｐゴシック"/>
        <family val="3"/>
        <charset val="128"/>
        <scheme val="minor"/>
      </rPr>
      <t>0.020</t>
    </r>
    <phoneticPr fontId="13"/>
  </si>
  <si>
    <r>
      <rPr>
        <sz val="10"/>
        <color rgb="FFFF0000"/>
        <rFont val="ＭＳ Ｐゴシック"/>
        <family val="3"/>
        <charset val="128"/>
        <scheme val="minor"/>
      </rPr>
      <t>③</t>
    </r>
    <r>
      <rPr>
        <sz val="10"/>
        <color theme="1"/>
        <rFont val="ＭＳ Ｐゴシック"/>
        <family val="3"/>
        <charset val="128"/>
        <scheme val="minor"/>
      </rPr>
      <t>　　　　　0.040</t>
    </r>
    <phoneticPr fontId="13"/>
  </si>
  <si>
    <r>
      <rPr>
        <sz val="10"/>
        <color rgb="FFFF0000"/>
        <rFont val="ＭＳ Ｐゴシック"/>
        <family val="3"/>
        <charset val="128"/>
        <scheme val="minor"/>
      </rPr>
      <t>④</t>
    </r>
    <r>
      <rPr>
        <sz val="10"/>
        <color theme="1"/>
        <rFont val="ＭＳ Ｐゴシック"/>
        <family val="3"/>
        <charset val="128"/>
        <scheme val="minor"/>
      </rPr>
      <t>　　　　　0.050</t>
    </r>
    <phoneticPr fontId="13"/>
  </si>
  <si>
    <r>
      <rPr>
        <sz val="10"/>
        <color rgb="FFFF0000"/>
        <rFont val="ＭＳ Ｐゴシック"/>
        <family val="3"/>
        <charset val="128"/>
        <scheme val="minor"/>
      </rPr>
      <t>⑤</t>
    </r>
    <r>
      <rPr>
        <sz val="10"/>
        <color theme="1"/>
        <rFont val="ＭＳ Ｐゴシック"/>
        <family val="3"/>
        <charset val="128"/>
        <scheme val="minor"/>
      </rPr>
      <t>　　　　　0.100</t>
    </r>
    <phoneticPr fontId="13"/>
  </si>
  <si>
    <r>
      <rPr>
        <sz val="10"/>
        <color rgb="FFFF0000"/>
        <rFont val="ＭＳ Ｐゴシック"/>
        <family val="3"/>
        <charset val="128"/>
        <scheme val="minor"/>
      </rPr>
      <t>⑥</t>
    </r>
    <r>
      <rPr>
        <sz val="10"/>
        <color theme="1"/>
        <rFont val="ＭＳ Ｐゴシック"/>
        <family val="3"/>
        <charset val="128"/>
        <scheme val="minor"/>
      </rPr>
      <t>　　　　　0.790</t>
    </r>
    <phoneticPr fontId="13"/>
  </si>
  <si>
    <r>
      <rPr>
        <sz val="10"/>
        <color rgb="FFFF0000"/>
        <rFont val="ＭＳ Ｐゴシック"/>
        <family val="3"/>
        <charset val="128"/>
        <scheme val="minor"/>
      </rPr>
      <t>⑦</t>
    </r>
    <r>
      <rPr>
        <sz val="10"/>
        <color theme="1"/>
        <rFont val="ＭＳ Ｐゴシック"/>
        <family val="3"/>
        <charset val="128"/>
        <scheme val="minor"/>
      </rPr>
      <t>　　　　810,300</t>
    </r>
    <phoneticPr fontId="13"/>
  </si>
  <si>
    <r>
      <rPr>
        <sz val="10"/>
        <color rgb="FFFF0000"/>
        <rFont val="ＭＳ Ｐゴシック"/>
        <family val="3"/>
        <charset val="128"/>
        <scheme val="minor"/>
      </rPr>
      <t>⑧　</t>
    </r>
    <r>
      <rPr>
        <sz val="10"/>
        <color theme="1"/>
        <rFont val="ＭＳ Ｐゴシック"/>
        <family val="3"/>
        <charset val="128"/>
        <scheme val="minor"/>
      </rPr>
      <t>　　　　0.100</t>
    </r>
    <phoneticPr fontId="13"/>
  </si>
  <si>
    <r>
      <rPr>
        <sz val="10"/>
        <color rgb="FFFF0000"/>
        <rFont val="ＭＳ Ｐゴシック"/>
        <family val="3"/>
        <charset val="128"/>
        <scheme val="minor"/>
      </rPr>
      <t>⑨</t>
    </r>
    <r>
      <rPr>
        <sz val="10"/>
        <color theme="1"/>
        <rFont val="ＭＳ Ｐゴシック"/>
        <family val="3"/>
        <charset val="128"/>
        <scheme val="minor"/>
      </rPr>
      <t>　　　　　0.270</t>
    </r>
    <phoneticPr fontId="13"/>
  </si>
  <si>
    <r>
      <rPr>
        <sz val="10"/>
        <color rgb="FFFF0000"/>
        <rFont val="ＭＳ Ｐゴシック"/>
        <family val="3"/>
        <charset val="128"/>
        <scheme val="minor"/>
      </rPr>
      <t>⑩</t>
    </r>
    <r>
      <rPr>
        <sz val="10"/>
        <color theme="1"/>
        <rFont val="ＭＳ Ｐゴシック"/>
        <family val="3"/>
        <charset val="128"/>
        <scheme val="minor"/>
      </rPr>
      <t>　　　　　0.310</t>
    </r>
    <phoneticPr fontId="13"/>
  </si>
  <si>
    <r>
      <rPr>
        <sz val="10"/>
        <color rgb="FFFF0000"/>
        <rFont val="ＭＳ Ｐゴシック"/>
        <family val="3"/>
        <charset val="128"/>
        <scheme val="minor"/>
      </rPr>
      <t>⑪</t>
    </r>
    <r>
      <rPr>
        <sz val="10"/>
        <color theme="1"/>
        <rFont val="ＭＳ Ｐゴシック"/>
        <family val="3"/>
        <charset val="128"/>
        <scheme val="minor"/>
      </rPr>
      <t>　　　　　0.130</t>
    </r>
    <phoneticPr fontId="13"/>
  </si>
  <si>
    <r>
      <rPr>
        <sz val="10"/>
        <color rgb="FFFF0000"/>
        <rFont val="ＭＳ Ｐゴシック"/>
        <family val="3"/>
        <charset val="128"/>
        <scheme val="minor"/>
      </rPr>
      <t>⑫</t>
    </r>
    <r>
      <rPr>
        <sz val="10"/>
        <color theme="1"/>
        <rFont val="ＭＳ Ｐゴシック"/>
        <family val="3"/>
        <charset val="128"/>
        <scheme val="minor"/>
      </rPr>
      <t>　　　　　0.190</t>
    </r>
    <phoneticPr fontId="13"/>
  </si>
  <si>
    <t>【提案単価の範囲と汚泥量比率】</t>
    <rPh sb="12" eb="14">
      <t>ヒリツ</t>
    </rPh>
    <phoneticPr fontId="58"/>
  </si>
  <si>
    <t>と</t>
    <phoneticPr fontId="58"/>
  </si>
  <si>
    <t>分布</t>
    <rPh sb="0" eb="2">
      <t>ブンプ</t>
    </rPh>
    <phoneticPr fontId="58"/>
  </si>
  <si>
    <t>様式Ⅰ-12-3</t>
    <phoneticPr fontId="13"/>
  </si>
  <si>
    <t>提案単価の区分範囲については、事業者提案とし、以下の赤枠で示す</t>
    <rPh sb="0" eb="2">
      <t>テイアン</t>
    </rPh>
    <rPh sb="2" eb="4">
      <t>タンカ</t>
    </rPh>
    <rPh sb="5" eb="7">
      <t>クブン</t>
    </rPh>
    <rPh sb="7" eb="9">
      <t>ハンイ</t>
    </rPh>
    <rPh sb="15" eb="18">
      <t>ジギョウシャ</t>
    </rPh>
    <rPh sb="18" eb="20">
      <t>テイアン</t>
    </rPh>
    <rPh sb="23" eb="25">
      <t>イカ</t>
    </rPh>
    <rPh sb="26" eb="27">
      <t>アカ</t>
    </rPh>
    <rPh sb="27" eb="28">
      <t>ワク</t>
    </rPh>
    <rPh sb="29" eb="30">
      <t>シメ</t>
    </rPh>
    <phoneticPr fontId="58"/>
  </si>
  <si>
    <t>セルに事業者に提案範囲を入力ください。本シートのそれ以外のセルは、入力変更しないでください。</t>
    <rPh sb="3" eb="6">
      <t>ジギョウシャ</t>
    </rPh>
    <rPh sb="7" eb="9">
      <t>テイアン</t>
    </rPh>
    <rPh sb="9" eb="11">
      <t>ハンイ</t>
    </rPh>
    <rPh sb="12" eb="14">
      <t>ニュウリョク</t>
    </rPh>
    <rPh sb="19" eb="20">
      <t>ホン</t>
    </rPh>
    <rPh sb="26" eb="28">
      <t>イガイ</t>
    </rPh>
    <rPh sb="33" eb="35">
      <t>ニュウリョク</t>
    </rPh>
    <rPh sb="35" eb="37">
      <t>ヘンコウ</t>
    </rPh>
    <phoneticPr fontId="58"/>
  </si>
  <si>
    <t>下記表中に着色されたセル</t>
    <rPh sb="0" eb="2">
      <t>カキ</t>
    </rPh>
    <rPh sb="2" eb="4">
      <t>ヒョウチュウ</t>
    </rPh>
    <rPh sb="5" eb="7">
      <t>チャクショク</t>
    </rPh>
    <phoneticPr fontId="13"/>
  </si>
  <si>
    <t>事業者処理必須年平均消化汚泥固形物処理量　【事業者提案下限】</t>
    <rPh sb="0" eb="3">
      <t>ジギョウシャ</t>
    </rPh>
    <rPh sb="3" eb="5">
      <t>ショリ</t>
    </rPh>
    <rPh sb="5" eb="7">
      <t>ヒッスウ</t>
    </rPh>
    <rPh sb="7" eb="10">
      <t>ネンヘイキン</t>
    </rPh>
    <rPh sb="10" eb="12">
      <t>ショウカ</t>
    </rPh>
    <rPh sb="12" eb="14">
      <t>オデイ</t>
    </rPh>
    <rPh sb="14" eb="17">
      <t>コケイブツ</t>
    </rPh>
    <rPh sb="17" eb="19">
      <t>ショリ</t>
    </rPh>
    <rPh sb="19" eb="20">
      <t>リョウ</t>
    </rPh>
    <rPh sb="22" eb="25">
      <t>ジギョウシャ</t>
    </rPh>
    <rPh sb="25" eb="27">
      <t>テイアン</t>
    </rPh>
    <rPh sb="27" eb="29">
      <t>カゲン</t>
    </rPh>
    <phoneticPr fontId="58"/>
  </si>
  <si>
    <t>事業者処理必須年平均消化汚泥処理量　【事業者提案下限】</t>
    <rPh sb="0" eb="3">
      <t>ジギョウシャ</t>
    </rPh>
    <rPh sb="3" eb="5">
      <t>ショリ</t>
    </rPh>
    <rPh sb="5" eb="7">
      <t>ヒッスウ</t>
    </rPh>
    <rPh sb="7" eb="10">
      <t>ネンヘイキン</t>
    </rPh>
    <rPh sb="10" eb="12">
      <t>ショウカ</t>
    </rPh>
    <rPh sb="12" eb="14">
      <t>オデイ</t>
    </rPh>
    <rPh sb="14" eb="16">
      <t>ショリ</t>
    </rPh>
    <rPh sb="16" eb="17">
      <t>リョウ</t>
    </rPh>
    <rPh sb="19" eb="22">
      <t>ジギョウシャ</t>
    </rPh>
    <rPh sb="22" eb="24">
      <t>テイアン</t>
    </rPh>
    <rPh sb="24" eb="26">
      <t>カゲン</t>
    </rPh>
    <phoneticPr fontId="58"/>
  </si>
  <si>
    <t>予測年平均消化汚泥量　【事業者提案上限】</t>
    <rPh sb="0" eb="2">
      <t>ヨソク</t>
    </rPh>
    <rPh sb="2" eb="3">
      <t>ネン</t>
    </rPh>
    <rPh sb="3" eb="5">
      <t>ヘイキン</t>
    </rPh>
    <rPh sb="5" eb="7">
      <t>ショウカ</t>
    </rPh>
    <rPh sb="7" eb="9">
      <t>オデイ</t>
    </rPh>
    <rPh sb="9" eb="10">
      <t>リョウ</t>
    </rPh>
    <rPh sb="12" eb="15">
      <t>ジギョウシャ</t>
    </rPh>
    <rPh sb="15" eb="17">
      <t>テイアン</t>
    </rPh>
    <rPh sb="17" eb="19">
      <t>ジョウゲン</t>
    </rPh>
    <phoneticPr fontId="58"/>
  </si>
  <si>
    <t>予測年平均消化汚泥固形物量－既存炭化処理炉年平均消化汚泥固形物量　【事業者提案上限】</t>
    <rPh sb="34" eb="37">
      <t>ジギョウシャ</t>
    </rPh>
    <rPh sb="37" eb="39">
      <t>テイアン</t>
    </rPh>
    <rPh sb="39" eb="41">
      <t>ジョウゲン</t>
    </rPh>
    <phoneticPr fontId="13"/>
  </si>
  <si>
    <t>記入方法は、「様式Ⅰ-7-1（総括表）【記入方法】」を参照すること。</t>
    <rPh sb="0" eb="2">
      <t>キニュウ</t>
    </rPh>
    <rPh sb="2" eb="4">
      <t>ホウホウ</t>
    </rPh>
    <rPh sb="7" eb="9">
      <t>ヨウシキ</t>
    </rPh>
    <rPh sb="15" eb="18">
      <t>ソウカツヒョウ</t>
    </rPh>
    <rPh sb="20" eb="22">
      <t>キニュウ</t>
    </rPh>
    <rPh sb="22" eb="24">
      <t>ホウホウ</t>
    </rPh>
    <rPh sb="27" eb="29">
      <t>サンショウ</t>
    </rPh>
    <phoneticPr fontId="13"/>
  </si>
  <si>
    <r>
      <rPr>
        <sz val="10"/>
        <color rgb="FFFF0000"/>
        <rFont val="ＭＳ Ｐゴシック"/>
        <family val="3"/>
        <charset val="128"/>
        <scheme val="minor"/>
      </rPr>
      <t>㉛</t>
    </r>
    <r>
      <rPr>
        <sz val="10"/>
        <rFont val="ＭＳ Ｐゴシック"/>
        <family val="3"/>
        <charset val="128"/>
        <scheme val="minor"/>
      </rPr>
      <t>　173.74</t>
    </r>
    <phoneticPr fontId="13"/>
  </si>
  <si>
    <t>㉜</t>
  </si>
  <si>
    <t>㉝</t>
  </si>
  <si>
    <t>㉞</t>
  </si>
  <si>
    <t>㉟</t>
  </si>
  <si>
    <t>㊷</t>
  </si>
  <si>
    <t>㊲＋㊳＋㊶＋㊷</t>
  </si>
  <si>
    <t>⑭または⑮×㉟</t>
  </si>
  <si>
    <t>⑭×㉞</t>
  </si>
  <si>
    <t>㉝×1/2</t>
  </si>
  <si>
    <t>⑬×（－㉛）</t>
  </si>
  <si>
    <t>⑬×（－㉛）</t>
    <phoneticPr fontId="13"/>
  </si>
  <si>
    <t>［資源化施設］提案年平均消化汚泥固形物処理量　（【事業者提案下限】から【事業者提案上限】の範囲とすること）</t>
    <rPh sb="7" eb="9">
      <t>テイアン</t>
    </rPh>
    <rPh sb="9" eb="12">
      <t>ネンヘイキン</t>
    </rPh>
    <rPh sb="12" eb="14">
      <t>ショウカ</t>
    </rPh>
    <rPh sb="14" eb="16">
      <t>オデイ</t>
    </rPh>
    <rPh sb="16" eb="19">
      <t>コケイブツ</t>
    </rPh>
    <rPh sb="19" eb="21">
      <t>ショリ</t>
    </rPh>
    <rPh sb="21" eb="22">
      <t>リョウ</t>
    </rPh>
    <phoneticPr fontId="58"/>
  </si>
  <si>
    <t>［脱水機・脱水分離液処理施設］提案年平均消化汚泥処理量　（【事業者提案下限】から【事業者提案上限】の範囲とすること）</t>
    <rPh sb="1" eb="3">
      <t>ダッスイ</t>
    </rPh>
    <rPh sb="3" eb="4">
      <t>キ</t>
    </rPh>
    <rPh sb="5" eb="7">
      <t>ダッスイ</t>
    </rPh>
    <rPh sb="7" eb="9">
      <t>ブンリ</t>
    </rPh>
    <rPh sb="9" eb="10">
      <t>エキ</t>
    </rPh>
    <rPh sb="10" eb="12">
      <t>ショリ</t>
    </rPh>
    <rPh sb="12" eb="14">
      <t>シセツ</t>
    </rPh>
    <rPh sb="15" eb="17">
      <t>テイアン</t>
    </rPh>
    <rPh sb="17" eb="20">
      <t>ネンヘイキン</t>
    </rPh>
    <rPh sb="20" eb="22">
      <t>ショウカ</t>
    </rPh>
    <rPh sb="22" eb="24">
      <t>オデイ</t>
    </rPh>
    <rPh sb="24" eb="26">
      <t>ショリ</t>
    </rPh>
    <rPh sb="26" eb="27">
      <t>リョウ</t>
    </rPh>
    <rPh sb="30" eb="33">
      <t>ジギョウシャ</t>
    </rPh>
    <rPh sb="33" eb="35">
      <t>テイアン</t>
    </rPh>
    <rPh sb="35" eb="37">
      <t>カゲン</t>
    </rPh>
    <rPh sb="41" eb="44">
      <t>ジギョウシャ</t>
    </rPh>
    <rPh sb="44" eb="46">
      <t>テイアン</t>
    </rPh>
    <rPh sb="46" eb="48">
      <t>ジョウゲン</t>
    </rPh>
    <rPh sb="50" eb="52">
      <t>ハンイ</t>
    </rPh>
    <phoneticPr fontId="58"/>
  </si>
  <si>
    <t>［焼却灰資源化］提案年平均最終生成物量</t>
    <rPh sb="8" eb="10">
      <t>テイアン</t>
    </rPh>
    <rPh sb="10" eb="13">
      <t>ネンヘイキン</t>
    </rPh>
    <rPh sb="13" eb="15">
      <t>サイシュウ</t>
    </rPh>
    <rPh sb="15" eb="17">
      <t>セイセイ</t>
    </rPh>
    <rPh sb="17" eb="19">
      <t>ブツリョウ</t>
    </rPh>
    <phoneticPr fontId="58"/>
  </si>
  <si>
    <t>［固形燃料化］提案年平均最終生成物量</t>
    <rPh sb="7" eb="9">
      <t>テイアン</t>
    </rPh>
    <rPh sb="9" eb="12">
      <t>ネンヘイキン</t>
    </rPh>
    <rPh sb="12" eb="14">
      <t>サイシュウ</t>
    </rPh>
    <rPh sb="14" eb="16">
      <t>セイセイ</t>
    </rPh>
    <rPh sb="16" eb="18">
      <t>ブツリョウ</t>
    </rPh>
    <phoneticPr fontId="58"/>
  </si>
  <si>
    <t>［脱水分離液処理施設］提案年平均未処理分離液発生量</t>
    <rPh sb="13" eb="16">
      <t>ネンヘイキン</t>
    </rPh>
    <rPh sb="19" eb="21">
      <t>ブンリ</t>
    </rPh>
    <phoneticPr fontId="58"/>
  </si>
  <si>
    <t>③×(－⑧）</t>
  </si>
  <si>
    <t>③×(－⑧）</t>
    <phoneticPr fontId="13"/>
  </si>
  <si>
    <t>［焼却灰資源化］提案年平均資源化利用量（最終生成物量）</t>
    <rPh sb="8" eb="10">
      <t>テイアン</t>
    </rPh>
    <rPh sb="10" eb="13">
      <t>ネンヘイキン</t>
    </rPh>
    <rPh sb="13" eb="16">
      <t>シゲンカ</t>
    </rPh>
    <rPh sb="16" eb="18">
      <t>リヨウ</t>
    </rPh>
    <rPh sb="18" eb="19">
      <t>リョウ</t>
    </rPh>
    <rPh sb="20" eb="22">
      <t>サイシュウ</t>
    </rPh>
    <rPh sb="22" eb="24">
      <t>セイセイ</t>
    </rPh>
    <rPh sb="24" eb="26">
      <t>ブツリョウ</t>
    </rPh>
    <phoneticPr fontId="58"/>
  </si>
  <si>
    <t>［固形燃料化］提案年平均資源化利用量（最終生成物量）</t>
    <rPh sb="7" eb="9">
      <t>テイアン</t>
    </rPh>
    <rPh sb="9" eb="12">
      <t>ネンヘイキン</t>
    </rPh>
    <rPh sb="12" eb="15">
      <t>シゲンカ</t>
    </rPh>
    <rPh sb="15" eb="17">
      <t>リヨウ</t>
    </rPh>
    <rPh sb="17" eb="18">
      <t>リョウ</t>
    </rPh>
    <rPh sb="19" eb="21">
      <t>サイシュウ</t>
    </rPh>
    <rPh sb="21" eb="23">
      <t>セイセイ</t>
    </rPh>
    <rPh sb="23" eb="25">
      <t>ブツリョウ</t>
    </rPh>
    <phoneticPr fontId="58"/>
  </si>
  <si>
    <t>ア　固定費（サービス対価C-１）</t>
    <phoneticPr fontId="13"/>
  </si>
  <si>
    <t>イ　変動費（サービス対価C-２）</t>
    <phoneticPr fontId="13"/>
  </si>
  <si>
    <t>(ｱ)　変動費①(サービス対価C-２-１)</t>
    <phoneticPr fontId="13"/>
  </si>
  <si>
    <t>(ｲ)　変動費②(サービス対価C-２-２)</t>
  </si>
  <si>
    <t>比率</t>
    <phoneticPr fontId="58"/>
  </si>
  <si>
    <t>（１）維持管理・運営費（サービス対価C）の提案単価の考え方</t>
    <rPh sb="21" eb="23">
      <t>テイアン</t>
    </rPh>
    <rPh sb="23" eb="25">
      <t>タンカ</t>
    </rPh>
    <rPh sb="26" eb="27">
      <t>カンガ</t>
    </rPh>
    <rPh sb="28" eb="29">
      <t>カタ</t>
    </rPh>
    <phoneticPr fontId="13"/>
  </si>
  <si>
    <t>（２）入札価格の算出方法</t>
    <rPh sb="3" eb="5">
      <t>ニュウサツ</t>
    </rPh>
    <rPh sb="5" eb="7">
      <t>カカク</t>
    </rPh>
    <rPh sb="8" eb="10">
      <t>サンシュツ</t>
    </rPh>
    <rPh sb="10" eb="12">
      <t>ホウホウ</t>
    </rPh>
    <phoneticPr fontId="13"/>
  </si>
  <si>
    <t>維持管理運営費（サービス対価C)は、以下の費用に関しては、対象期間における処理量に応じた提案単価を最大5区分まで提案可能とする。</t>
    <rPh sb="0" eb="2">
      <t>イジ</t>
    </rPh>
    <rPh sb="2" eb="4">
      <t>カンリ</t>
    </rPh>
    <rPh sb="4" eb="6">
      <t>ウンエイ</t>
    </rPh>
    <rPh sb="6" eb="7">
      <t>ヒ</t>
    </rPh>
    <rPh sb="12" eb="14">
      <t>タイカ</t>
    </rPh>
    <rPh sb="18" eb="20">
      <t>イカ</t>
    </rPh>
    <rPh sb="21" eb="23">
      <t>ヒヨウ</t>
    </rPh>
    <rPh sb="24" eb="25">
      <t>カン</t>
    </rPh>
    <rPh sb="29" eb="31">
      <t>タイショウ</t>
    </rPh>
    <rPh sb="31" eb="33">
      <t>キカン</t>
    </rPh>
    <rPh sb="53" eb="54">
      <t>ブン</t>
    </rPh>
    <rPh sb="56" eb="58">
      <t>テイアン</t>
    </rPh>
    <phoneticPr fontId="13"/>
  </si>
  <si>
    <t>対象費用</t>
    <rPh sb="0" eb="2">
      <t>タイショウ</t>
    </rPh>
    <rPh sb="2" eb="4">
      <t>ヒヨウ</t>
    </rPh>
    <phoneticPr fontId="13"/>
  </si>
  <si>
    <t>対象処理汚泥量</t>
    <rPh sb="0" eb="2">
      <t>タイショウ</t>
    </rPh>
    <rPh sb="2" eb="4">
      <t>ショリ</t>
    </rPh>
    <rPh sb="4" eb="6">
      <t>オデイ</t>
    </rPh>
    <rPh sb="6" eb="7">
      <t>リョウ</t>
    </rPh>
    <phoneticPr fontId="13"/>
  </si>
  <si>
    <t>消化汚泥量</t>
    <rPh sb="0" eb="2">
      <t>ショウカ</t>
    </rPh>
    <rPh sb="2" eb="4">
      <t>オデイ</t>
    </rPh>
    <rPh sb="4" eb="5">
      <t>リョウ</t>
    </rPh>
    <phoneticPr fontId="13"/>
  </si>
  <si>
    <t>消化汚泥固形物量</t>
    <rPh sb="0" eb="8">
      <t>ショウカオデイコケイブツリョウ</t>
    </rPh>
    <phoneticPr fontId="13"/>
  </si>
  <si>
    <t>-</t>
    <phoneticPr fontId="13"/>
  </si>
  <si>
    <t>入札価格の算出は、各提案単価区分における対象処理汚泥量と提案単価を乗じた維持管理運営費の合計額とする。</t>
    <rPh sb="0" eb="2">
      <t>ニュウサツ</t>
    </rPh>
    <rPh sb="2" eb="4">
      <t>カカク</t>
    </rPh>
    <rPh sb="5" eb="7">
      <t>サンシュツ</t>
    </rPh>
    <rPh sb="9" eb="10">
      <t>カク</t>
    </rPh>
    <rPh sb="10" eb="12">
      <t>テイアン</t>
    </rPh>
    <rPh sb="12" eb="14">
      <t>タンカ</t>
    </rPh>
    <rPh sb="14" eb="16">
      <t>クブン</t>
    </rPh>
    <rPh sb="20" eb="22">
      <t>タイショウ</t>
    </rPh>
    <rPh sb="22" eb="24">
      <t>ショリ</t>
    </rPh>
    <rPh sb="24" eb="26">
      <t>オデイ</t>
    </rPh>
    <rPh sb="26" eb="27">
      <t>リョウ</t>
    </rPh>
    <rPh sb="28" eb="30">
      <t>テイアン</t>
    </rPh>
    <rPh sb="30" eb="32">
      <t>タンカ</t>
    </rPh>
    <rPh sb="33" eb="34">
      <t>ジョウ</t>
    </rPh>
    <rPh sb="36" eb="42">
      <t>イジカンリウンエイ</t>
    </rPh>
    <rPh sb="42" eb="43">
      <t>ヒ</t>
    </rPh>
    <rPh sb="44" eb="46">
      <t>ゴウケイ</t>
    </rPh>
    <rPh sb="46" eb="47">
      <t>ガク</t>
    </rPh>
    <phoneticPr fontId="13"/>
  </si>
  <si>
    <t>入札価格算出に用いる対象汚泥量は、以下のとおり算出する。</t>
    <rPh sb="0" eb="2">
      <t>ニュウサツ</t>
    </rPh>
    <rPh sb="2" eb="4">
      <t>カカク</t>
    </rPh>
    <rPh sb="4" eb="6">
      <t>サンシュツ</t>
    </rPh>
    <rPh sb="7" eb="8">
      <t>モチ</t>
    </rPh>
    <rPh sb="10" eb="12">
      <t>タイショウ</t>
    </rPh>
    <rPh sb="12" eb="14">
      <t>オデイ</t>
    </rPh>
    <rPh sb="14" eb="15">
      <t>リョウ</t>
    </rPh>
    <rPh sb="17" eb="19">
      <t>イカ</t>
    </rPh>
    <rPh sb="23" eb="25">
      <t>サンシュツ</t>
    </rPh>
    <phoneticPr fontId="13"/>
  </si>
  <si>
    <t>　　</t>
    <phoneticPr fontId="13"/>
  </si>
  <si>
    <t>　消化汚泥固形物量</t>
    <rPh sb="1" eb="3">
      <t>ショウカ</t>
    </rPh>
    <rPh sb="3" eb="5">
      <t>オデイ</t>
    </rPh>
    <rPh sb="5" eb="8">
      <t>コケイブツ</t>
    </rPh>
    <rPh sb="8" eb="9">
      <t>リョウ</t>
    </rPh>
    <phoneticPr fontId="13"/>
  </si>
  <si>
    <t>　消化汚泥量</t>
    <rPh sb="1" eb="3">
      <t>ショウカ</t>
    </rPh>
    <rPh sb="3" eb="5">
      <t>オデイ</t>
    </rPh>
    <rPh sb="5" eb="6">
      <t>リョウ</t>
    </rPh>
    <phoneticPr fontId="13"/>
  </si>
  <si>
    <t>＝　事業者処理年平均消化汚泥固形物量　×　対象区分の消化汚泥固形物量比率</t>
    <rPh sb="2" eb="5">
      <t>ジギョウシャ</t>
    </rPh>
    <rPh sb="5" eb="7">
      <t>ショリ</t>
    </rPh>
    <rPh sb="7" eb="8">
      <t>ネン</t>
    </rPh>
    <rPh sb="8" eb="10">
      <t>ヘイキン</t>
    </rPh>
    <rPh sb="10" eb="12">
      <t>ショウカ</t>
    </rPh>
    <rPh sb="12" eb="14">
      <t>オデイ</t>
    </rPh>
    <rPh sb="14" eb="17">
      <t>コケイブツ</t>
    </rPh>
    <rPh sb="17" eb="18">
      <t>リョウ</t>
    </rPh>
    <rPh sb="21" eb="23">
      <t>タイショウ</t>
    </rPh>
    <rPh sb="23" eb="25">
      <t>クブン</t>
    </rPh>
    <rPh sb="26" eb="28">
      <t>ショウカ</t>
    </rPh>
    <rPh sb="28" eb="30">
      <t>オデイ</t>
    </rPh>
    <rPh sb="30" eb="32">
      <t>コケイ</t>
    </rPh>
    <rPh sb="32" eb="34">
      <t>ブツリョウ</t>
    </rPh>
    <rPh sb="34" eb="36">
      <t>ヒリツ</t>
    </rPh>
    <phoneticPr fontId="58"/>
  </si>
  <si>
    <t>＝　予測年平均消化汚泥量　×　対象区分の消化汚泥量比率</t>
    <rPh sb="15" eb="17">
      <t>タイショウ</t>
    </rPh>
    <rPh sb="17" eb="19">
      <t>クブン</t>
    </rPh>
    <rPh sb="20" eb="22">
      <t>ショウカ</t>
    </rPh>
    <rPh sb="22" eb="24">
      <t>オデイ</t>
    </rPh>
    <rPh sb="24" eb="25">
      <t>リョウ</t>
    </rPh>
    <rPh sb="25" eb="27">
      <t>ヒリツ</t>
    </rPh>
    <phoneticPr fontId="13"/>
  </si>
  <si>
    <t>（３）維持管理・運営費（サービス対価C）の入札価格算出手順と様式の記入方法</t>
    <rPh sb="21" eb="23">
      <t>ニュウサツ</t>
    </rPh>
    <rPh sb="23" eb="25">
      <t>カカク</t>
    </rPh>
    <rPh sb="25" eb="27">
      <t>サンシュツ</t>
    </rPh>
    <rPh sb="27" eb="29">
      <t>テジュン</t>
    </rPh>
    <rPh sb="30" eb="32">
      <t>ヨウシキ</t>
    </rPh>
    <rPh sb="33" eb="35">
      <t>キニュウ</t>
    </rPh>
    <rPh sb="35" eb="37">
      <t>ホウホウ</t>
    </rPh>
    <phoneticPr fontId="13"/>
  </si>
  <si>
    <t>　①事業者が任意で提案単価の区分数と区分範囲を設定する。</t>
    <rPh sb="2" eb="5">
      <t>ジギョウシャ</t>
    </rPh>
    <rPh sb="6" eb="8">
      <t>ニンイ</t>
    </rPh>
    <rPh sb="9" eb="11">
      <t>テイアン</t>
    </rPh>
    <rPh sb="11" eb="13">
      <t>タンカ</t>
    </rPh>
    <rPh sb="14" eb="16">
      <t>クブン</t>
    </rPh>
    <rPh sb="16" eb="17">
      <t>スウ</t>
    </rPh>
    <rPh sb="18" eb="20">
      <t>クブン</t>
    </rPh>
    <rPh sb="20" eb="22">
      <t>ハンイ</t>
    </rPh>
    <rPh sb="23" eb="25">
      <t>セッテイ</t>
    </rPh>
    <phoneticPr fontId="13"/>
  </si>
  <si>
    <t>　②設定した区分範囲に応じて各対象汚泥量比率が自動計算される。</t>
    <rPh sb="2" eb="4">
      <t>セッテイ</t>
    </rPh>
    <rPh sb="6" eb="8">
      <t>クブン</t>
    </rPh>
    <rPh sb="8" eb="10">
      <t>ハンイ</t>
    </rPh>
    <rPh sb="11" eb="12">
      <t>オウ</t>
    </rPh>
    <rPh sb="14" eb="15">
      <t>カク</t>
    </rPh>
    <rPh sb="15" eb="17">
      <t>タイショウ</t>
    </rPh>
    <rPh sb="17" eb="19">
      <t>オデイ</t>
    </rPh>
    <rPh sb="19" eb="20">
      <t>リョウ</t>
    </rPh>
    <rPh sb="20" eb="22">
      <t>ヒリツ</t>
    </rPh>
    <rPh sb="23" eb="25">
      <t>ジドウ</t>
    </rPh>
    <rPh sb="25" eb="27">
      <t>ケイサン</t>
    </rPh>
    <phoneticPr fontId="13"/>
  </si>
  <si>
    <t>　②各区分の提案単価と対象区分の処理汚泥量から、年間費用を算出して記入する。</t>
    <rPh sb="2" eb="5">
      <t>カククブン</t>
    </rPh>
    <rPh sb="6" eb="8">
      <t>テイアン</t>
    </rPh>
    <rPh sb="8" eb="10">
      <t>タンカ</t>
    </rPh>
    <rPh sb="11" eb="13">
      <t>タイショウ</t>
    </rPh>
    <rPh sb="13" eb="15">
      <t>クブン</t>
    </rPh>
    <rPh sb="16" eb="18">
      <t>ショリ</t>
    </rPh>
    <rPh sb="18" eb="20">
      <t>オデイ</t>
    </rPh>
    <rPh sb="20" eb="21">
      <t>リョウ</t>
    </rPh>
    <rPh sb="24" eb="26">
      <t>ネンカン</t>
    </rPh>
    <rPh sb="26" eb="28">
      <t>ヒヨウ</t>
    </rPh>
    <rPh sb="29" eb="31">
      <t>サンシュツ</t>
    </rPh>
    <rPh sb="33" eb="35">
      <t>キニュウ</t>
    </rPh>
    <phoneticPr fontId="13"/>
  </si>
  <si>
    <t>　①様式Ⅰ-12-2で記入した提案単価の区分範囲と自動計算された各対象汚泥量比率を様式Ⅰ-12-１に転記する。</t>
    <rPh sb="2" eb="4">
      <t>ヨウシキ</t>
    </rPh>
    <rPh sb="11" eb="13">
      <t>キニュウ</t>
    </rPh>
    <rPh sb="15" eb="17">
      <t>テイアン</t>
    </rPh>
    <rPh sb="17" eb="19">
      <t>タンカ</t>
    </rPh>
    <rPh sb="20" eb="22">
      <t>クブン</t>
    </rPh>
    <rPh sb="22" eb="24">
      <t>ハンイ</t>
    </rPh>
    <rPh sb="25" eb="27">
      <t>ジドウ</t>
    </rPh>
    <rPh sb="27" eb="29">
      <t>ケイサン</t>
    </rPh>
    <rPh sb="32" eb="33">
      <t>カク</t>
    </rPh>
    <rPh sb="33" eb="35">
      <t>タイショウ</t>
    </rPh>
    <rPh sb="35" eb="37">
      <t>オデイ</t>
    </rPh>
    <rPh sb="37" eb="38">
      <t>リョウ</t>
    </rPh>
    <rPh sb="38" eb="40">
      <t>ヒリツ</t>
    </rPh>
    <rPh sb="41" eb="43">
      <t>ヨウシキ</t>
    </rPh>
    <rPh sb="50" eb="52">
      <t>テンキ</t>
    </rPh>
    <phoneticPr fontId="13"/>
  </si>
  <si>
    <t>※様式Ⅰ-12-2（提案単価の範囲と汚泥量比率）【記入方法】を参照すること</t>
    <rPh sb="1" eb="3">
      <t>ヨウシキ</t>
    </rPh>
    <rPh sb="10" eb="12">
      <t>テイアン</t>
    </rPh>
    <rPh sb="12" eb="14">
      <t>タンカ</t>
    </rPh>
    <rPh sb="15" eb="17">
      <t>ハンイ</t>
    </rPh>
    <rPh sb="18" eb="20">
      <t>オデイ</t>
    </rPh>
    <rPh sb="20" eb="21">
      <t>リョウ</t>
    </rPh>
    <rPh sb="21" eb="23">
      <t>ヒリツ</t>
    </rPh>
    <rPh sb="25" eb="27">
      <t>キニュウ</t>
    </rPh>
    <rPh sb="27" eb="29">
      <t>ホウホウ</t>
    </rPh>
    <rPh sb="31" eb="33">
      <t>サンショウ</t>
    </rPh>
    <phoneticPr fontId="6"/>
  </si>
  <si>
    <t>【対象区分の処理汚泥量】</t>
    <rPh sb="1" eb="3">
      <t>タイショウ</t>
    </rPh>
    <rPh sb="3" eb="5">
      <t>クブン</t>
    </rPh>
    <rPh sb="6" eb="8">
      <t>ショリ</t>
    </rPh>
    <rPh sb="8" eb="10">
      <t>オデイ</t>
    </rPh>
    <rPh sb="10" eb="11">
      <t>リョウ</t>
    </rPh>
    <phoneticPr fontId="13"/>
  </si>
  <si>
    <t>※消化汚泥固形物量比率は、様式Ⅰ-12-2で提案単価の範囲に応じて自動計算された消化汚泥固形物量比率を用いること。</t>
    <rPh sb="1" eb="3">
      <t>ショウカ</t>
    </rPh>
    <rPh sb="3" eb="5">
      <t>オデイ</t>
    </rPh>
    <rPh sb="5" eb="8">
      <t>コケイブツ</t>
    </rPh>
    <rPh sb="8" eb="9">
      <t>リョウ</t>
    </rPh>
    <rPh sb="9" eb="11">
      <t>ヒリツ</t>
    </rPh>
    <rPh sb="13" eb="15">
      <t>ヨウシキ</t>
    </rPh>
    <rPh sb="22" eb="24">
      <t>テイアン</t>
    </rPh>
    <rPh sb="24" eb="26">
      <t>タンカ</t>
    </rPh>
    <rPh sb="27" eb="29">
      <t>ハンイ</t>
    </rPh>
    <rPh sb="30" eb="31">
      <t>オウ</t>
    </rPh>
    <rPh sb="33" eb="35">
      <t>ジドウ</t>
    </rPh>
    <rPh sb="35" eb="37">
      <t>ケイサン</t>
    </rPh>
    <rPh sb="40" eb="42">
      <t>ショウカ</t>
    </rPh>
    <rPh sb="42" eb="44">
      <t>オデイ</t>
    </rPh>
    <rPh sb="44" eb="50">
      <t>コケイブツリョウヒリツ</t>
    </rPh>
    <rPh sb="51" eb="52">
      <t>モチ</t>
    </rPh>
    <phoneticPr fontId="13"/>
  </si>
  <si>
    <t>１）　各提案単価区分の範囲の設定（様式Ⅰ-12-2の記入）</t>
    <rPh sb="3" eb="4">
      <t>カク</t>
    </rPh>
    <rPh sb="4" eb="6">
      <t>テイアン</t>
    </rPh>
    <rPh sb="6" eb="8">
      <t>タンカ</t>
    </rPh>
    <rPh sb="8" eb="10">
      <t>クブン</t>
    </rPh>
    <rPh sb="11" eb="13">
      <t>ハンイ</t>
    </rPh>
    <rPh sb="14" eb="16">
      <t>セッテイ</t>
    </rPh>
    <rPh sb="17" eb="19">
      <t>ヨウシキ</t>
    </rPh>
    <rPh sb="26" eb="28">
      <t>キニュウ</t>
    </rPh>
    <phoneticPr fontId="13"/>
  </si>
  <si>
    <t>２）維持管理・運営費の記入　（様式Ⅰ-12-１の記入）</t>
    <rPh sb="2" eb="4">
      <t>イジ</t>
    </rPh>
    <rPh sb="4" eb="6">
      <t>カンリ</t>
    </rPh>
    <rPh sb="7" eb="9">
      <t>ウンエイ</t>
    </rPh>
    <rPh sb="9" eb="10">
      <t>ヒ</t>
    </rPh>
    <rPh sb="11" eb="13">
      <t>キニュウ</t>
    </rPh>
    <rPh sb="15" eb="17">
      <t>ヨウシキ</t>
    </rPh>
    <rPh sb="24" eb="26">
      <t>キニュウ</t>
    </rPh>
    <phoneticPr fontId="13"/>
  </si>
  <si>
    <t>消化汚泥固形物量比率の自動計算のため、必ず様式Ⅰ-12-3（汚泥量頻度分布表）と同じファイルで記入してください。</t>
    <rPh sb="0" eb="2">
      <t>ショウカ</t>
    </rPh>
    <rPh sb="2" eb="4">
      <t>オデイ</t>
    </rPh>
    <rPh sb="4" eb="7">
      <t>コケイブツ</t>
    </rPh>
    <rPh sb="7" eb="8">
      <t>リョウ</t>
    </rPh>
    <rPh sb="8" eb="10">
      <t>ヒリツ</t>
    </rPh>
    <rPh sb="11" eb="13">
      <t>ジドウ</t>
    </rPh>
    <rPh sb="13" eb="15">
      <t>ケイサン</t>
    </rPh>
    <rPh sb="19" eb="20">
      <t>カナラ</t>
    </rPh>
    <rPh sb="21" eb="23">
      <t>ヨウシキ</t>
    </rPh>
    <rPh sb="30" eb="32">
      <t>オデイ</t>
    </rPh>
    <rPh sb="32" eb="33">
      <t>リョウ</t>
    </rPh>
    <rPh sb="33" eb="35">
      <t>ヒンド</t>
    </rPh>
    <rPh sb="35" eb="37">
      <t>ブンプ</t>
    </rPh>
    <rPh sb="37" eb="38">
      <t>ヒョウ</t>
    </rPh>
    <rPh sb="40" eb="41">
      <t>オナ</t>
    </rPh>
    <rPh sb="47" eb="49">
      <t>キニュウ</t>
    </rPh>
    <phoneticPr fontId="58"/>
  </si>
  <si>
    <t>は、自動計算されます。</t>
    <rPh sb="2" eb="4">
      <t>ジドウ</t>
    </rPh>
    <rPh sb="4" eb="6">
      <t>ケイサン</t>
    </rPh>
    <phoneticPr fontId="13"/>
  </si>
  <si>
    <t>下記表中に着色されたセルは、「様式Ⅰ-12-1（総括表）」の同色着色セルに数値を転記してください。</t>
    <rPh sb="0" eb="2">
      <t>カキ</t>
    </rPh>
    <rPh sb="2" eb="4">
      <t>ヒョウチュウ</t>
    </rPh>
    <rPh sb="5" eb="7">
      <t>チャクショク</t>
    </rPh>
    <phoneticPr fontId="13"/>
  </si>
  <si>
    <t>表中に着色されたセルは、「様式Ⅰ-12-2（提案単価の範囲と汚泥量比率）」で記入・計算した同色着色セルの数値を転記してください。</t>
    <rPh sb="0" eb="2">
      <t>ヒョウチュウ</t>
    </rPh>
    <rPh sb="3" eb="5">
      <t>チャクショク</t>
    </rPh>
    <rPh sb="38" eb="40">
      <t>キニュウ</t>
    </rPh>
    <rPh sb="41" eb="43">
      <t>ケイサン</t>
    </rPh>
    <rPh sb="45" eb="47">
      <t>ドウショク</t>
    </rPh>
    <rPh sb="47" eb="49">
      <t>チャクショク</t>
    </rPh>
    <phoneticPr fontId="13"/>
  </si>
  <si>
    <r>
      <t>提案単価C-2-</t>
    </r>
    <r>
      <rPr>
        <sz val="11"/>
        <color theme="1"/>
        <rFont val="ＭＳ Ｐゴシック"/>
        <family val="2"/>
        <charset val="128"/>
        <scheme val="minor"/>
      </rPr>
      <t>2-③</t>
    </r>
    <phoneticPr fontId="58"/>
  </si>
  <si>
    <t>提案単価C-2-2-③</t>
    <phoneticPr fontId="58"/>
  </si>
  <si>
    <r>
      <t>提案単価C-2-</t>
    </r>
    <r>
      <rPr>
        <sz val="11"/>
        <color theme="1"/>
        <rFont val="ＭＳ Ｐゴシック"/>
        <family val="2"/>
        <charset val="128"/>
        <scheme val="minor"/>
      </rPr>
      <t>2-④</t>
    </r>
    <phoneticPr fontId="58"/>
  </si>
  <si>
    <t>提案単価C-2-2-④</t>
    <phoneticPr fontId="58"/>
  </si>
  <si>
    <r>
      <t>提案単価C-2-</t>
    </r>
    <r>
      <rPr>
        <sz val="11"/>
        <color theme="1"/>
        <rFont val="ＭＳ Ｐゴシック"/>
        <family val="2"/>
        <charset val="128"/>
        <scheme val="minor"/>
      </rPr>
      <t>2-⑤</t>
    </r>
    <phoneticPr fontId="58"/>
  </si>
  <si>
    <t>提案単価C-2-2-⑤</t>
    <phoneticPr fontId="58"/>
  </si>
  <si>
    <t>１）　4区分とする場合</t>
    <rPh sb="4" eb="6">
      <t>クブン</t>
    </rPh>
    <rPh sb="9" eb="11">
      <t>バアイ</t>
    </rPh>
    <phoneticPr fontId="13"/>
  </si>
  <si>
    <t>２）　3区分とする場合</t>
    <rPh sb="4" eb="6">
      <t>クブン</t>
    </rPh>
    <rPh sb="9" eb="11">
      <t>バアイ</t>
    </rPh>
    <phoneticPr fontId="13"/>
  </si>
  <si>
    <t>３）　2区分とする場合</t>
    <rPh sb="4" eb="6">
      <t>クブン</t>
    </rPh>
    <rPh sb="9" eb="11">
      <t>バアイ</t>
    </rPh>
    <phoneticPr fontId="13"/>
  </si>
  <si>
    <t>（t-ds/日）</t>
  </si>
  <si>
    <t>（t-ds/年）</t>
    <rPh sb="6" eb="7">
      <t>ネン</t>
    </rPh>
    <phoneticPr fontId="58"/>
  </si>
  <si>
    <t>（円/t-ds）</t>
  </si>
  <si>
    <t>（円/t-ds）</t>
    <rPh sb="1" eb="2">
      <t>エン</t>
    </rPh>
    <phoneticPr fontId="58"/>
  </si>
  <si>
    <t>(kWh/ｔ-ds)</t>
  </si>
  <si>
    <t>(㎥/ｔ-ds)</t>
  </si>
  <si>
    <t>(円/t-ds)</t>
    <rPh sb="1" eb="2">
      <t>エン</t>
    </rPh>
    <phoneticPr fontId="13"/>
  </si>
  <si>
    <t>(t-ds/日)</t>
    <rPh sb="6" eb="7">
      <t>ニチ</t>
    </rPh>
    <phoneticPr fontId="58"/>
  </si>
  <si>
    <t>(t-ds/年)</t>
    <rPh sb="6" eb="7">
      <t>ネン</t>
    </rPh>
    <phoneticPr fontId="58"/>
  </si>
  <si>
    <t>57t-ds/日 ≦ x1 ≦ 〇t-ds/日</t>
  </si>
  <si>
    <t>４）　1区分とする場合</t>
    <rPh sb="4" eb="6">
      <t>クブン</t>
    </rPh>
    <rPh sb="9" eb="11">
      <t>バアイ</t>
    </rPh>
    <phoneticPr fontId="13"/>
  </si>
  <si>
    <t>提案単価C-2-2-②に提案単価C-2-2-①を同じ値を記入</t>
    <rPh sb="0" eb="2">
      <t>テイアン</t>
    </rPh>
    <rPh sb="2" eb="4">
      <t>タンカ</t>
    </rPh>
    <rPh sb="12" eb="14">
      <t>テイアン</t>
    </rPh>
    <rPh sb="14" eb="16">
      <t>タンカ</t>
    </rPh>
    <rPh sb="24" eb="25">
      <t>オナ</t>
    </rPh>
    <rPh sb="26" eb="27">
      <t>アタイ</t>
    </rPh>
    <rPh sb="28" eb="30">
      <t>キニュウ</t>
    </rPh>
    <phoneticPr fontId="13"/>
  </si>
  <si>
    <t>⇒提案単価C-2-2-②の対象汚泥量比率が0.000になりますので、</t>
    <rPh sb="1" eb="3">
      <t>テイアン</t>
    </rPh>
    <rPh sb="3" eb="5">
      <t>タンカ</t>
    </rPh>
    <rPh sb="13" eb="15">
      <t>タイショウ</t>
    </rPh>
    <rPh sb="15" eb="17">
      <t>オデイ</t>
    </rPh>
    <rPh sb="17" eb="18">
      <t>リョウ</t>
    </rPh>
    <rPh sb="18" eb="20">
      <t>ヒリツ</t>
    </rPh>
    <phoneticPr fontId="13"/>
  </si>
  <si>
    <t>提案単価C-2-2-②を除く4区分で、提案単価を設定ください。</t>
    <rPh sb="0" eb="2">
      <t>テイアン</t>
    </rPh>
    <rPh sb="2" eb="4">
      <t>タンカ</t>
    </rPh>
    <rPh sb="12" eb="13">
      <t>ノゾ</t>
    </rPh>
    <rPh sb="15" eb="17">
      <t>クブン</t>
    </rPh>
    <rPh sb="19" eb="21">
      <t>テイアン</t>
    </rPh>
    <rPh sb="21" eb="23">
      <t>タンカ</t>
    </rPh>
    <rPh sb="24" eb="26">
      <t>セッテイ</t>
    </rPh>
    <phoneticPr fontId="13"/>
  </si>
  <si>
    <t>提案単価C-2-2-②と提案単価C-2-2-③に提案単価C-2-2-①を同じ値を記入</t>
    <rPh sb="0" eb="2">
      <t>テイアン</t>
    </rPh>
    <rPh sb="2" eb="4">
      <t>タンカ</t>
    </rPh>
    <rPh sb="12" eb="14">
      <t>テイアン</t>
    </rPh>
    <rPh sb="14" eb="16">
      <t>タンカ</t>
    </rPh>
    <rPh sb="24" eb="26">
      <t>テイアン</t>
    </rPh>
    <rPh sb="26" eb="28">
      <t>タンカ</t>
    </rPh>
    <rPh sb="36" eb="37">
      <t>オナ</t>
    </rPh>
    <rPh sb="38" eb="39">
      <t>アタイ</t>
    </rPh>
    <rPh sb="40" eb="42">
      <t>キニュウ</t>
    </rPh>
    <phoneticPr fontId="13"/>
  </si>
  <si>
    <t>⇒提案単価C-2-2-②と提案単価C-2-2-③の対象汚泥量比率が0.000になりますので、</t>
    <rPh sb="1" eb="3">
      <t>テイアン</t>
    </rPh>
    <rPh sb="3" eb="5">
      <t>タンカ</t>
    </rPh>
    <rPh sb="13" eb="15">
      <t>テイアン</t>
    </rPh>
    <rPh sb="15" eb="17">
      <t>タンカ</t>
    </rPh>
    <rPh sb="25" eb="27">
      <t>タイショウ</t>
    </rPh>
    <rPh sb="27" eb="29">
      <t>オデイ</t>
    </rPh>
    <rPh sb="29" eb="30">
      <t>リョウ</t>
    </rPh>
    <rPh sb="30" eb="32">
      <t>ヒリツ</t>
    </rPh>
    <phoneticPr fontId="13"/>
  </si>
  <si>
    <t>提案単価C-2-2-②と提案単価C-2-2-③を除く3区分で、提案単価を設定ください。</t>
    <rPh sb="0" eb="2">
      <t>テイアン</t>
    </rPh>
    <rPh sb="2" eb="4">
      <t>タンカ</t>
    </rPh>
    <rPh sb="12" eb="14">
      <t>テイアン</t>
    </rPh>
    <rPh sb="14" eb="16">
      <t>タンカ</t>
    </rPh>
    <rPh sb="24" eb="25">
      <t>ノゾ</t>
    </rPh>
    <rPh sb="27" eb="29">
      <t>クブン</t>
    </rPh>
    <rPh sb="31" eb="33">
      <t>テイアン</t>
    </rPh>
    <rPh sb="33" eb="35">
      <t>タンカ</t>
    </rPh>
    <rPh sb="36" eb="38">
      <t>セッテイ</t>
    </rPh>
    <phoneticPr fontId="13"/>
  </si>
  <si>
    <t>提案単価C-2-2-②から提案単価C-2-2-④に提案単価C-2-2-①を同じ値を記入</t>
    <rPh sb="0" eb="2">
      <t>テイアン</t>
    </rPh>
    <rPh sb="2" eb="4">
      <t>タンカ</t>
    </rPh>
    <rPh sb="13" eb="15">
      <t>テイアン</t>
    </rPh>
    <rPh sb="15" eb="17">
      <t>タンカ</t>
    </rPh>
    <rPh sb="25" eb="27">
      <t>テイアン</t>
    </rPh>
    <rPh sb="27" eb="29">
      <t>タンカ</t>
    </rPh>
    <rPh sb="37" eb="38">
      <t>オナ</t>
    </rPh>
    <rPh sb="39" eb="40">
      <t>アタイ</t>
    </rPh>
    <rPh sb="41" eb="43">
      <t>キニュウ</t>
    </rPh>
    <phoneticPr fontId="13"/>
  </si>
  <si>
    <t>⇒提案単価C-2-2-②から提案単価C-2-2-④の対象汚泥量比率が0.000になりますので、</t>
    <rPh sb="1" eb="3">
      <t>テイアン</t>
    </rPh>
    <rPh sb="3" eb="5">
      <t>タンカ</t>
    </rPh>
    <rPh sb="14" eb="16">
      <t>テイアン</t>
    </rPh>
    <rPh sb="16" eb="18">
      <t>タンカ</t>
    </rPh>
    <rPh sb="26" eb="28">
      <t>タイショウ</t>
    </rPh>
    <rPh sb="28" eb="30">
      <t>オデイ</t>
    </rPh>
    <rPh sb="30" eb="31">
      <t>リョウ</t>
    </rPh>
    <rPh sb="31" eb="33">
      <t>ヒリツ</t>
    </rPh>
    <phoneticPr fontId="13"/>
  </si>
  <si>
    <t>提案単価C-2-2-②から提案単価C-2-2-④を除く2区分で、提案単価を設定ください。</t>
    <rPh sb="0" eb="2">
      <t>テイアン</t>
    </rPh>
    <rPh sb="2" eb="4">
      <t>タンカ</t>
    </rPh>
    <rPh sb="13" eb="15">
      <t>テイアン</t>
    </rPh>
    <rPh sb="15" eb="17">
      <t>タンカ</t>
    </rPh>
    <rPh sb="25" eb="26">
      <t>ノゾ</t>
    </rPh>
    <rPh sb="28" eb="30">
      <t>クブン</t>
    </rPh>
    <rPh sb="32" eb="34">
      <t>テイアン</t>
    </rPh>
    <rPh sb="34" eb="36">
      <t>タンカ</t>
    </rPh>
    <rPh sb="37" eb="39">
      <t>セッテイ</t>
    </rPh>
    <phoneticPr fontId="13"/>
  </si>
  <si>
    <t>様式Ⅰ-12-2は使用せずに、</t>
    <rPh sb="0" eb="2">
      <t>ヨウシキ</t>
    </rPh>
    <rPh sb="9" eb="11">
      <t>シヨウ</t>
    </rPh>
    <phoneticPr fontId="13"/>
  </si>
  <si>
    <t>注）入力数値は、58から97の範囲で1(t-ds/日)単位の整数とすること。（それ以外の数値入力した場合は正しく自動計算されません）</t>
    <rPh sb="0" eb="1">
      <t>チュウ</t>
    </rPh>
    <rPh sb="2" eb="4">
      <t>ニュウリョク</t>
    </rPh>
    <rPh sb="4" eb="6">
      <t>スウチ</t>
    </rPh>
    <rPh sb="15" eb="17">
      <t>ハンイ</t>
    </rPh>
    <rPh sb="25" eb="26">
      <t>ニチ</t>
    </rPh>
    <rPh sb="27" eb="29">
      <t>タンイ</t>
    </rPh>
    <rPh sb="30" eb="32">
      <t>セイスウ</t>
    </rPh>
    <rPh sb="41" eb="43">
      <t>イガイ</t>
    </rPh>
    <rPh sb="44" eb="46">
      <t>スウチ</t>
    </rPh>
    <rPh sb="46" eb="48">
      <t>ニュウリョク</t>
    </rPh>
    <rPh sb="50" eb="52">
      <t>バアイ</t>
    </rPh>
    <rPh sb="53" eb="54">
      <t>タダ</t>
    </rPh>
    <rPh sb="56" eb="58">
      <t>ジドウ</t>
    </rPh>
    <rPh sb="58" eb="60">
      <t>ケイサン</t>
    </rPh>
    <phoneticPr fontId="58"/>
  </si>
  <si>
    <t>注）入力数値は、3,200から5,300の範囲で、100㎥単位の整数とすること（それ以外の数値入力した場合は正しく自動計算されません）</t>
    <rPh sb="0" eb="1">
      <t>チュウ</t>
    </rPh>
    <rPh sb="2" eb="4">
      <t>ニュウリョク</t>
    </rPh>
    <rPh sb="4" eb="6">
      <t>スウチ</t>
    </rPh>
    <rPh sb="21" eb="23">
      <t>ハンイ</t>
    </rPh>
    <rPh sb="29" eb="31">
      <t>タンイ</t>
    </rPh>
    <rPh sb="32" eb="34">
      <t>セイスウ</t>
    </rPh>
    <phoneticPr fontId="58"/>
  </si>
  <si>
    <t>様式Ⅰ-12-2　【記入方法】</t>
    <rPh sb="10" eb="12">
      <t>キニュウ</t>
    </rPh>
    <rPh sb="12" eb="14">
      <t>ホウホウ</t>
    </rPh>
    <phoneticPr fontId="58"/>
  </si>
  <si>
    <t>記入方法について、「様式Ⅰ-12-2（提案単価の範囲と汚泥量比率）【記入方法】シート」を参考ください。</t>
    <rPh sb="0" eb="2">
      <t>キニュウ</t>
    </rPh>
    <rPh sb="2" eb="4">
      <t>ホウホウ</t>
    </rPh>
    <rPh sb="10" eb="12">
      <t>ヨウシキ</t>
    </rPh>
    <rPh sb="19" eb="21">
      <t>テイアン</t>
    </rPh>
    <rPh sb="21" eb="23">
      <t>タンカ</t>
    </rPh>
    <rPh sb="24" eb="26">
      <t>ハンイ</t>
    </rPh>
    <rPh sb="27" eb="29">
      <t>オデイ</t>
    </rPh>
    <rPh sb="29" eb="30">
      <t>リョウ</t>
    </rPh>
    <rPh sb="30" eb="32">
      <t>ヒリツ</t>
    </rPh>
    <rPh sb="34" eb="36">
      <t>キニュウ</t>
    </rPh>
    <rPh sb="36" eb="38">
      <t>ホウホウ</t>
    </rPh>
    <rPh sb="44" eb="46">
      <t>サンコウ</t>
    </rPh>
    <phoneticPr fontId="13"/>
  </si>
  <si>
    <t>＜x2≦</t>
    <phoneticPr fontId="58"/>
  </si>
  <si>
    <t>提案単価C-2-2-②</t>
    <rPh sb="0" eb="2">
      <t>テイアン</t>
    </rPh>
    <rPh sb="2" eb="4">
      <t>タンカ</t>
    </rPh>
    <phoneticPr fontId="58"/>
  </si>
  <si>
    <t>提案単価C-2-2-③</t>
    <rPh sb="0" eb="2">
      <t>テイアン</t>
    </rPh>
    <rPh sb="2" eb="4">
      <t>タンカ</t>
    </rPh>
    <phoneticPr fontId="58"/>
  </si>
  <si>
    <t>提案単価C-2-2-④</t>
    <rPh sb="0" eb="2">
      <t>テイアン</t>
    </rPh>
    <rPh sb="2" eb="4">
      <t>タンカ</t>
    </rPh>
    <phoneticPr fontId="58"/>
  </si>
  <si>
    <t>提案単価C-2-2-⑤</t>
    <rPh sb="0" eb="2">
      <t>テイアン</t>
    </rPh>
    <rPh sb="2" eb="4">
      <t>タンカ</t>
    </rPh>
    <phoneticPr fontId="58"/>
  </si>
  <si>
    <r>
      <t>提案単価C-2-2-②から提案単価C-2-2-⑤の各年の対象汚泥量比率を</t>
    </r>
    <r>
      <rPr>
        <b/>
        <sz val="12"/>
        <color rgb="FFFF0000"/>
        <rFont val="ＭＳ Ｐゴシック"/>
        <family val="3"/>
        <charset val="128"/>
        <scheme val="minor"/>
      </rPr>
      <t/>
    </r>
    <rPh sb="0" eb="2">
      <t>テイアン</t>
    </rPh>
    <rPh sb="2" eb="4">
      <t>タンカ</t>
    </rPh>
    <rPh sb="13" eb="17">
      <t>テイアンタンカ</t>
    </rPh>
    <rPh sb="25" eb="27">
      <t>カクトシ</t>
    </rPh>
    <phoneticPr fontId="13"/>
  </si>
  <si>
    <r>
      <t>提案単価C-2-2-①の各年の対象汚泥量比率を</t>
    </r>
    <r>
      <rPr>
        <b/>
        <sz val="11"/>
        <color rgb="FFFF0000"/>
        <rFont val="ＭＳ Ｐゴシック"/>
        <family val="3"/>
        <charset val="128"/>
        <scheme val="minor"/>
      </rPr>
      <t>「1.000」</t>
    </r>
    <r>
      <rPr>
        <sz val="11"/>
        <color theme="1"/>
        <rFont val="ＭＳ Ｐゴシック"/>
        <family val="3"/>
        <charset val="128"/>
        <scheme val="minor"/>
      </rPr>
      <t>とし、</t>
    </r>
    <rPh sb="0" eb="2">
      <t>テイアン</t>
    </rPh>
    <rPh sb="2" eb="4">
      <t>タンカ</t>
    </rPh>
    <rPh sb="12" eb="14">
      <t>カクトシ</t>
    </rPh>
    <rPh sb="15" eb="17">
      <t>タイショウ</t>
    </rPh>
    <rPh sb="17" eb="19">
      <t>オデイ</t>
    </rPh>
    <rPh sb="19" eb="20">
      <t>リョウ</t>
    </rPh>
    <rPh sb="20" eb="22">
      <t>ヒリツ</t>
    </rPh>
    <phoneticPr fontId="13"/>
  </si>
  <si>
    <r>
      <rPr>
        <b/>
        <sz val="11"/>
        <color rgb="FFFF0000"/>
        <rFont val="ＭＳ Ｐゴシック"/>
        <family val="3"/>
        <charset val="128"/>
        <scheme val="minor"/>
      </rPr>
      <t>「0.000」</t>
    </r>
    <r>
      <rPr>
        <sz val="11"/>
        <color theme="1"/>
        <rFont val="ＭＳ Ｐゴシック"/>
        <family val="3"/>
        <charset val="128"/>
        <scheme val="minor"/>
      </rPr>
      <t>として様式Ⅰ-12-1に記入してください。</t>
    </r>
    <rPh sb="10" eb="12">
      <t>ヨウシキ</t>
    </rPh>
    <rPh sb="19" eb="21">
      <t>キニュウ</t>
    </rPh>
    <phoneticPr fontId="13"/>
  </si>
  <si>
    <t>⑮×（－㊱）</t>
  </si>
  <si>
    <t>⑮×（－㊱）</t>
    <phoneticPr fontId="13"/>
  </si>
  <si>
    <t>回/年</t>
    <rPh sb="0" eb="1">
      <t>カイ</t>
    </rPh>
    <rPh sb="2" eb="3">
      <t>ネン</t>
    </rPh>
    <phoneticPr fontId="13"/>
  </si>
  <si>
    <t>最大4回/年の範囲で提案してください。</t>
    <rPh sb="0" eb="2">
      <t>サイダイ</t>
    </rPh>
    <rPh sb="3" eb="4">
      <t>カイ</t>
    </rPh>
    <rPh sb="5" eb="6">
      <t>ネン</t>
    </rPh>
    <rPh sb="7" eb="9">
      <t>ハンイ</t>
    </rPh>
    <rPh sb="10" eb="12">
      <t>テイアン</t>
    </rPh>
    <phoneticPr fontId="13"/>
  </si>
  <si>
    <t>維持管理運営費支払回数</t>
    <rPh sb="0" eb="2">
      <t>イジ</t>
    </rPh>
    <rPh sb="2" eb="4">
      <t>カンリ</t>
    </rPh>
    <rPh sb="4" eb="7">
      <t>ウンエイヒ</t>
    </rPh>
    <rPh sb="7" eb="9">
      <t>シハラ</t>
    </rPh>
    <rPh sb="9" eb="11">
      <t>カイスウ</t>
    </rPh>
    <phoneticPr fontId="13"/>
  </si>
  <si>
    <t>建設期間中維持管理運営費の年間当たりの提案支払い回数</t>
    <phoneticPr fontId="13"/>
  </si>
  <si>
    <t>建設期間中変動費③（処理費Ｂ-２-３）：未処理脱水分離液</t>
    <rPh sb="4" eb="5">
      <t>チュウ</t>
    </rPh>
    <rPh sb="10" eb="12">
      <t>ショリ</t>
    </rPh>
    <rPh sb="12" eb="13">
      <t>ヒ</t>
    </rPh>
    <phoneticPr fontId="58"/>
  </si>
  <si>
    <t>［脱水分離液処理施設］提案年平均未処理分離液発生量</t>
    <rPh sb="1" eb="3">
      <t>ダッスイ</t>
    </rPh>
    <rPh sb="3" eb="5">
      <t>ブンリ</t>
    </rPh>
    <rPh sb="5" eb="6">
      <t>エキ</t>
    </rPh>
    <rPh sb="6" eb="8">
      <t>ショリ</t>
    </rPh>
    <rPh sb="8" eb="10">
      <t>シセツ</t>
    </rPh>
    <rPh sb="11" eb="13">
      <t>テイアン</t>
    </rPh>
    <rPh sb="13" eb="16">
      <t>ネンヘイキン</t>
    </rPh>
    <rPh sb="16" eb="19">
      <t>ミショリ</t>
    </rPh>
    <rPh sb="19" eb="21">
      <t>ブンリ</t>
    </rPh>
    <rPh sb="21" eb="22">
      <t>エキ</t>
    </rPh>
    <rPh sb="22" eb="24">
      <t>ハッセイ</t>
    </rPh>
    <rPh sb="24" eb="25">
      <t>リョウ</t>
    </rPh>
    <phoneticPr fontId="58"/>
  </si>
  <si>
    <t>［焼却灰資源化］提案年平均資源化利用量（最終生成物量）</t>
    <rPh sb="1" eb="4">
      <t>ショウキャクバイ</t>
    </rPh>
    <rPh sb="4" eb="7">
      <t>シゲンカ</t>
    </rPh>
    <rPh sb="8" eb="10">
      <t>テイアン</t>
    </rPh>
    <rPh sb="10" eb="13">
      <t>ネンヘイキン</t>
    </rPh>
    <rPh sb="13" eb="16">
      <t>シゲンカ</t>
    </rPh>
    <rPh sb="16" eb="18">
      <t>リヨウ</t>
    </rPh>
    <rPh sb="18" eb="19">
      <t>リョウ</t>
    </rPh>
    <rPh sb="20" eb="22">
      <t>サイシュウ</t>
    </rPh>
    <rPh sb="22" eb="25">
      <t>セイセイブツ</t>
    </rPh>
    <rPh sb="25" eb="26">
      <t>リョウ</t>
    </rPh>
    <phoneticPr fontId="58"/>
  </si>
  <si>
    <t>［固形燃料化］提案年平均資源化利用量（最終生成物量）</t>
    <rPh sb="1" eb="3">
      <t>コケイ</t>
    </rPh>
    <rPh sb="3" eb="6">
      <t>ネンリョウカ</t>
    </rPh>
    <rPh sb="7" eb="9">
      <t>テイアン</t>
    </rPh>
    <rPh sb="9" eb="12">
      <t>ネンヘイキン</t>
    </rPh>
    <rPh sb="12" eb="15">
      <t>シゲンカ</t>
    </rPh>
    <rPh sb="15" eb="17">
      <t>リヨウ</t>
    </rPh>
    <rPh sb="17" eb="18">
      <t>リョウ</t>
    </rPh>
    <rPh sb="19" eb="21">
      <t>サイシュウ</t>
    </rPh>
    <rPh sb="21" eb="24">
      <t>セイセイブツ</t>
    </rPh>
    <rPh sb="24" eb="25">
      <t>リョウ</t>
    </rPh>
    <phoneticPr fontId="58"/>
  </si>
  <si>
    <t>変動費③（処理費Ｃ-２-３）:未処理水分離液</t>
    <rPh sb="0" eb="2">
      <t>ヘンドウ</t>
    </rPh>
    <rPh sb="2" eb="3">
      <t>ヒ</t>
    </rPh>
    <rPh sb="5" eb="7">
      <t>ショリ</t>
    </rPh>
    <rPh sb="7" eb="8">
      <t>ヒ</t>
    </rPh>
    <rPh sb="15" eb="18">
      <t>ミショリ</t>
    </rPh>
    <rPh sb="18" eb="19">
      <t>スイ</t>
    </rPh>
    <rPh sb="19" eb="21">
      <t>ブンリ</t>
    </rPh>
    <rPh sb="21" eb="22">
      <t>エキ</t>
    </rPh>
    <phoneticPr fontId="58"/>
  </si>
  <si>
    <t>⑤×(－⑪)</t>
  </si>
  <si>
    <t>⑤×(－⑪)</t>
    <phoneticPr fontId="13"/>
  </si>
  <si>
    <t>建設期間中変動費③（処理費B-2-3）：未処理脱水分離液</t>
    <rPh sb="4" eb="5">
      <t>チュウ</t>
    </rPh>
    <phoneticPr fontId="58"/>
  </si>
  <si>
    <t>建設期間中買取価格(買取価格Ｂ-４-３)</t>
    <rPh sb="0" eb="2">
      <t>ケンセツ</t>
    </rPh>
    <rPh sb="2" eb="4">
      <t>キカン</t>
    </rPh>
    <rPh sb="4" eb="5">
      <t>チュウ</t>
    </rPh>
    <rPh sb="5" eb="7">
      <t>カイトリ</t>
    </rPh>
    <rPh sb="7" eb="9">
      <t>カカク</t>
    </rPh>
    <phoneticPr fontId="58"/>
  </si>
  <si>
    <t>買取価格（買取価格C-4-3）</t>
    <rPh sb="0" eb="2">
      <t>カイトリ</t>
    </rPh>
    <rPh sb="2" eb="4">
      <t>カカク</t>
    </rPh>
    <phoneticPr fontId="58"/>
  </si>
  <si>
    <t>3.買取価格（買取価格C-4-3）</t>
    <rPh sb="2" eb="4">
      <t>カイトリ</t>
    </rPh>
    <rPh sb="4" eb="6">
      <t>カカク</t>
    </rPh>
    <rPh sb="6" eb="7">
      <t>ヨウリョウ</t>
    </rPh>
    <phoneticPr fontId="13"/>
  </si>
  <si>
    <t>建設期間中買取価格(買取価格Ｂ-４-３)</t>
    <rPh sb="0" eb="2">
      <t>ケンセツ</t>
    </rPh>
    <rPh sb="2" eb="4">
      <t>キカン</t>
    </rPh>
    <rPh sb="4" eb="5">
      <t>チュウ</t>
    </rPh>
    <rPh sb="5" eb="7">
      <t>カイトリ</t>
    </rPh>
    <rPh sb="7" eb="9">
      <t>カカク</t>
    </rPh>
    <rPh sb="10" eb="12">
      <t>カイトリ</t>
    </rPh>
    <rPh sb="12" eb="14">
      <t>カカク</t>
    </rPh>
    <phoneticPr fontId="58"/>
  </si>
  <si>
    <t>買取価格（買取価格C-4-3）</t>
    <rPh sb="0" eb="2">
      <t>カイトリ</t>
    </rPh>
    <rPh sb="2" eb="4">
      <t>カカク</t>
    </rPh>
    <rPh sb="5" eb="7">
      <t>カイトリ</t>
    </rPh>
    <rPh sb="7" eb="9">
      <t>カカク</t>
    </rPh>
    <phoneticPr fontId="58"/>
  </si>
  <si>
    <t>※様式Ⅰ-12-1（総括表）【記入方法】を参照すること</t>
    <rPh sb="1" eb="3">
      <t>ヨウシキ</t>
    </rPh>
    <rPh sb="10" eb="13">
      <t>ソウカツヒョウ</t>
    </rPh>
    <rPh sb="15" eb="17">
      <t>キニュウ</t>
    </rPh>
    <rPh sb="17" eb="19">
      <t>ホウホウ</t>
    </rPh>
    <rPh sb="21" eb="23">
      <t>サンショウ</t>
    </rPh>
    <phoneticPr fontId="6"/>
  </si>
  <si>
    <t>※消化汚泥量比率は、様式Ⅰ-12-2で提案単価の範囲に応じて自動計算された消化汚泥量比率を用いること。</t>
    <rPh sb="1" eb="3">
      <t>ショウカ</t>
    </rPh>
    <rPh sb="3" eb="5">
      <t>オデイ</t>
    </rPh>
    <rPh sb="5" eb="6">
      <t>リョウ</t>
    </rPh>
    <rPh sb="6" eb="8">
      <t>ヒリツ</t>
    </rPh>
    <rPh sb="10" eb="12">
      <t>ヨウシキ</t>
    </rPh>
    <rPh sb="19" eb="21">
      <t>テイアン</t>
    </rPh>
    <rPh sb="21" eb="23">
      <t>タンカ</t>
    </rPh>
    <rPh sb="24" eb="26">
      <t>ハンイ</t>
    </rPh>
    <rPh sb="27" eb="28">
      <t>オウ</t>
    </rPh>
    <rPh sb="30" eb="32">
      <t>ジドウ</t>
    </rPh>
    <rPh sb="32" eb="34">
      <t>ケイサン</t>
    </rPh>
    <rPh sb="37" eb="39">
      <t>ショウカ</t>
    </rPh>
    <rPh sb="39" eb="41">
      <t>オデイ</t>
    </rPh>
    <rPh sb="41" eb="42">
      <t>リョウ</t>
    </rPh>
    <rPh sb="42" eb="44">
      <t>ヒリツ</t>
    </rPh>
    <rPh sb="45" eb="46">
      <t>モチ</t>
    </rPh>
    <phoneticPr fontId="13"/>
  </si>
  <si>
    <t>提案単価を1区分、2区分、3区分または4区分とする場合の記入例</t>
    <rPh sb="0" eb="2">
      <t>テイアン</t>
    </rPh>
    <rPh sb="2" eb="4">
      <t>タンカ</t>
    </rPh>
    <rPh sb="6" eb="8">
      <t>クブン</t>
    </rPh>
    <rPh sb="10" eb="12">
      <t>クブン</t>
    </rPh>
    <rPh sb="14" eb="16">
      <t>クブン</t>
    </rPh>
    <rPh sb="20" eb="22">
      <t>クブン</t>
    </rPh>
    <rPh sb="25" eb="27">
      <t>バアイ</t>
    </rPh>
    <rPh sb="28" eb="30">
      <t>キニュウ</t>
    </rPh>
    <rPh sb="30" eb="31">
      <t>レイ</t>
    </rPh>
    <phoneticPr fontId="13"/>
  </si>
  <si>
    <t>DVD-Rに保存して提出するデータは、Microsoft Excel（Windows版、バージョン2016で対応可能なもの）で、必ず計算式等を残したファイル（本様式以外のシートに計算式がリンクする場合には、当該シートも含む）とするよう留意してください。</t>
  </si>
  <si>
    <t>DVD-Rに保存して提出するデータは、Microsoft Excel（Windows版、バージョン2016で対応可能なもの）で、必ず計算式等を残したファイル（本様式以外のシートに計算式がリンクする場合には、当該シートも含む。）とするよう留意してください。</t>
  </si>
  <si>
    <t>A3版（A4サイズに折込み）で作成してください。</t>
    <rPh sb="2" eb="3">
      <t>バン</t>
    </rPh>
    <rPh sb="10" eb="12">
      <t>オリコミ</t>
    </rPh>
    <rPh sb="15" eb="17">
      <t>サクセイ</t>
    </rPh>
    <phoneticPr fontId="13"/>
  </si>
  <si>
    <t>このシートは、様式Ⅰ-12-2の計算用の引用データシートですので、編集は一切行わないでください。</t>
    <rPh sb="7" eb="9">
      <t>ヨウシキ</t>
    </rPh>
    <rPh sb="16" eb="19">
      <t>ケイサンヨウ</t>
    </rPh>
    <rPh sb="20" eb="22">
      <t>インヨウ</t>
    </rPh>
    <rPh sb="33" eb="35">
      <t>ヘンシュウ</t>
    </rPh>
    <rPh sb="36" eb="38">
      <t>イッサイ</t>
    </rPh>
    <rPh sb="38" eb="39">
      <t>オコナ</t>
    </rPh>
    <phoneticPr fontId="13"/>
  </si>
  <si>
    <t>【頻度分布表データ】</t>
    <rPh sb="1" eb="3">
      <t>ヒンド</t>
    </rPh>
    <rPh sb="3" eb="5">
      <t>ブンプ</t>
    </rPh>
    <rPh sb="5" eb="6">
      <t>ヒョウ</t>
    </rPh>
    <phoneticPr fontId="58"/>
  </si>
  <si>
    <r>
      <t>様式Ⅰ-12-</t>
    </r>
    <r>
      <rPr>
        <sz val="11"/>
        <color theme="1"/>
        <rFont val="ＭＳ Ｐゴシック"/>
        <family val="2"/>
        <charset val="128"/>
        <scheme val="minor"/>
      </rPr>
      <t>2（提案単価の範囲と汚泥量比率）</t>
    </r>
    <rPh sb="9" eb="11">
      <t>テイアン</t>
    </rPh>
    <rPh sb="11" eb="13">
      <t>タンカ</t>
    </rPh>
    <rPh sb="14" eb="16">
      <t>ハンイ</t>
    </rPh>
    <rPh sb="17" eb="19">
      <t>オデイ</t>
    </rPh>
    <rPh sb="19" eb="20">
      <t>リョウ</t>
    </rPh>
    <rPh sb="20" eb="22">
      <t>ヒリツ</t>
    </rPh>
    <phoneticPr fontId="58"/>
  </si>
  <si>
    <t>維持管理・運営期間</t>
  </si>
  <si>
    <t>令和10年度下期</t>
    <rPh sb="0" eb="2">
      <t>レイワ</t>
    </rPh>
    <rPh sb="4" eb="6">
      <t>ネンド</t>
    </rPh>
    <rPh sb="6" eb="8">
      <t>シモキ</t>
    </rPh>
    <phoneticPr fontId="13"/>
  </si>
  <si>
    <t>変動費②＜脱水機・脱水分離液処理施設に係る対価＞（サービス対価Ｃ-２-２)</t>
    <phoneticPr fontId="58"/>
  </si>
  <si>
    <t>維持管理・運営期間</t>
    <rPh sb="0" eb="4">
      <t>イジカンリ</t>
    </rPh>
    <rPh sb="5" eb="9">
      <t>ウンエイキカン</t>
    </rPh>
    <phoneticPr fontId="13"/>
  </si>
  <si>
    <t>建設期間中変動費②（サービス対価Ｂ-２-２）：脱水機・脱水分離液処理施設</t>
    <rPh sb="4" eb="5">
      <t>チュウ</t>
    </rPh>
    <phoneticPr fontId="58"/>
  </si>
  <si>
    <t>2.建設期間変動費②(サービス対価Ｂ-２-２)：脱水機・脱水分離液処理施設</t>
    <phoneticPr fontId="58"/>
  </si>
  <si>
    <t>変動費②（サービス対価Ｃ-２-２）:脱水機・脱水分離液処理施設</t>
    <rPh sb="0" eb="2">
      <t>ヘンドウ</t>
    </rPh>
    <rPh sb="2" eb="3">
      <t>ヒ</t>
    </rPh>
    <rPh sb="9" eb="11">
      <t>タイカ</t>
    </rPh>
    <phoneticPr fontId="58"/>
  </si>
  <si>
    <t>2.脱水機・脱水分離液処理施設に係る対価（変動費②　サービス対価Ｃ-２-２)</t>
    <rPh sb="2" eb="5">
      <t>ダッスイキ</t>
    </rPh>
    <rPh sb="6" eb="8">
      <t>ダッスイ</t>
    </rPh>
    <rPh sb="8" eb="9">
      <t>ブン</t>
    </rPh>
    <rPh sb="10" eb="11">
      <t>エキ</t>
    </rPh>
    <rPh sb="11" eb="13">
      <t>ショリ</t>
    </rPh>
    <rPh sb="13" eb="15">
      <t>シセツ</t>
    </rPh>
    <rPh sb="16" eb="17">
      <t>カカワ</t>
    </rPh>
    <rPh sb="18" eb="20">
      <t>タイカ</t>
    </rPh>
    <rPh sb="21" eb="23">
      <t>ヘンドウ</t>
    </rPh>
    <rPh sb="23" eb="24">
      <t>ヒ</t>
    </rPh>
    <rPh sb="30" eb="32">
      <t>タイカ</t>
    </rPh>
    <phoneticPr fontId="13"/>
  </si>
  <si>
    <t>1.建設期間中有効利用費（サービス対価Ｂ-４-１）</t>
    <rPh sb="2" eb="4">
      <t>ケンセツ</t>
    </rPh>
    <rPh sb="4" eb="6">
      <t>キカン</t>
    </rPh>
    <rPh sb="6" eb="7">
      <t>チュウ</t>
    </rPh>
    <rPh sb="7" eb="9">
      <t>ユウコウ</t>
    </rPh>
    <rPh sb="9" eb="11">
      <t>リヨウ</t>
    </rPh>
    <rPh sb="11" eb="12">
      <t>ヒ</t>
    </rPh>
    <rPh sb="17" eb="19">
      <t>タイカ</t>
    </rPh>
    <phoneticPr fontId="13"/>
  </si>
  <si>
    <t>2.建設期間中運搬費（サービス対価Ｂ-４-２）</t>
    <rPh sb="2" eb="4">
      <t>ケンセツ</t>
    </rPh>
    <rPh sb="4" eb="6">
      <t>キカン</t>
    </rPh>
    <rPh sb="6" eb="7">
      <t>チュウ</t>
    </rPh>
    <rPh sb="7" eb="9">
      <t>ウンパン</t>
    </rPh>
    <rPh sb="9" eb="10">
      <t>ヒ</t>
    </rPh>
    <rPh sb="15" eb="17">
      <t>タイカ</t>
    </rPh>
    <phoneticPr fontId="13"/>
  </si>
  <si>
    <t>3.建設期間中買取価格(買取価格Ｂ-４-３)</t>
    <rPh sb="2" eb="4">
      <t>ケンセツ</t>
    </rPh>
    <rPh sb="4" eb="6">
      <t>キカン</t>
    </rPh>
    <rPh sb="6" eb="7">
      <t>チュウ</t>
    </rPh>
    <rPh sb="7" eb="9">
      <t>カイトリ</t>
    </rPh>
    <rPh sb="9" eb="11">
      <t>カカク</t>
    </rPh>
    <phoneticPr fontId="13"/>
  </si>
  <si>
    <t>維持管理・運営期間</t>
    <phoneticPr fontId="13"/>
  </si>
  <si>
    <r>
      <t>様式Ⅰ-12-</t>
    </r>
    <r>
      <rPr>
        <sz val="14"/>
        <color theme="1"/>
        <rFont val="ＭＳ Ｐゴシック"/>
        <family val="3"/>
        <charset val="128"/>
        <scheme val="minor"/>
      </rPr>
      <t>2（提案単価の範囲と汚泥量比率）</t>
    </r>
    <rPh sb="9" eb="11">
      <t>テイアン</t>
    </rPh>
    <rPh sb="11" eb="13">
      <t>タンカ</t>
    </rPh>
    <rPh sb="14" eb="16">
      <t>ハンイ</t>
    </rPh>
    <rPh sb="17" eb="19">
      <t>オデイ</t>
    </rPh>
    <rPh sb="19" eb="20">
      <t>リョウ</t>
    </rPh>
    <rPh sb="20" eb="22">
      <t>ヒリツ</t>
    </rPh>
    <phoneticPr fontId="58"/>
  </si>
  <si>
    <t>○○工</t>
    <rPh sb="2" eb="3">
      <t>コウ</t>
    </rPh>
    <phoneticPr fontId="13"/>
  </si>
  <si>
    <t>・・・</t>
  </si>
  <si>
    <t>・・・</t>
    <phoneticPr fontId="13"/>
  </si>
  <si>
    <t>○○設備工</t>
    <rPh sb="2" eb="4">
      <t>セツビ</t>
    </rPh>
    <rPh sb="4" eb="5">
      <t>コウ</t>
    </rPh>
    <phoneticPr fontId="13"/>
  </si>
  <si>
    <t>○○工</t>
    <rPh sb="2" eb="3">
      <t>コウ</t>
    </rPh>
    <phoneticPr fontId="49"/>
  </si>
  <si>
    <t>・・・</t>
    <phoneticPr fontId="52"/>
  </si>
  <si>
    <t>○○撤去工</t>
    <rPh sb="2" eb="5">
      <t>テッキョコウ</t>
    </rPh>
    <phoneticPr fontId="13"/>
  </si>
  <si>
    <t>（４）建設工事費内訳＜平野下水処理場＞</t>
    <rPh sb="3" eb="5">
      <t>ケンセツ</t>
    </rPh>
    <rPh sb="5" eb="7">
      <t>コウジ</t>
    </rPh>
    <rPh sb="7" eb="8">
      <t>ヒ</t>
    </rPh>
    <rPh sb="11" eb="13">
      <t>ヒラノ</t>
    </rPh>
    <rPh sb="13" eb="15">
      <t>ゲスイ</t>
    </rPh>
    <rPh sb="15" eb="18">
      <t>ショリジョウ</t>
    </rPh>
    <phoneticPr fontId="49"/>
  </si>
  <si>
    <t>（４）解体工事費内訳＜平野下水処理場＞</t>
    <rPh sb="11" eb="13">
      <t>ヒラノ</t>
    </rPh>
    <rPh sb="13" eb="15">
      <t>ゲスイ</t>
    </rPh>
    <rPh sb="15" eb="18">
      <t>ショリジョウ</t>
    </rPh>
    <phoneticPr fontId="49"/>
  </si>
  <si>
    <t>様式Ⅰ-4-2</t>
    <phoneticPr fontId="13"/>
  </si>
  <si>
    <t>共通仮設費、現場管理費及び一般管理費の定義は、大阪市建設局下水道工事（土木）積算基準によるものとします。</t>
    <rPh sb="0" eb="2">
      <t>キョウツウ</t>
    </rPh>
    <rPh sb="2" eb="5">
      <t>カセツヒ</t>
    </rPh>
    <rPh sb="6" eb="8">
      <t>ゲンバ</t>
    </rPh>
    <rPh sb="8" eb="11">
      <t>カンリヒ</t>
    </rPh>
    <rPh sb="11" eb="12">
      <t>オヨ</t>
    </rPh>
    <rPh sb="13" eb="15">
      <t>イッパン</t>
    </rPh>
    <rPh sb="15" eb="18">
      <t>カンリヒ</t>
    </rPh>
    <rPh sb="19" eb="21">
      <t>テイギ</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</si>
</sst>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41" formatCode="_ * #,##0_ ;_ * \-#,##0_ ;_ * &quot;-&quot;_ ;_ @_ "/>
    <numFmt numFmtId="43" formatCode="_ * #,##0.00_ ;_ * \-#,##0.00_ ;_ * &quot;-&quot;??_ ;_ @_ "/>
    <numFmt numFmtId="176" formatCode="#,##0_ "/>
    <numFmt numFmtId="177" formatCode="#,##0.0000"/>
    <numFmt numFmtId="178" formatCode="#,##0;\-#,##0;&quot;-&quot;"/>
    <numFmt numFmtId="179" formatCode="_(&quot;$&quot;* #,##0_);_(&quot;$&quot;* \(#,##0\);_(&quot;$&quot;* &quot;-&quot;_);_(@_)"/>
    <numFmt numFmtId="180" formatCode="_(&quot;$&quot;* #,##0.00_);_(&quot;$&quot;* \(#,##0.00\);_(&quot;$&quot;* &quot;-&quot;??_);_(@_)"/>
    <numFmt numFmtId="181" formatCode="#,###&quot;　階&quot;"/>
    <numFmt numFmtId="182" formatCode="#,###;[Red]&quot;▲&quot;#,###"/>
    <numFmt numFmtId="183" formatCode="&quot;見積&quot;###"/>
    <numFmt numFmtId="184" formatCode="#,##0\-;&quot;▲&quot;#,##0\-"/>
    <numFmt numFmtId="185" formatCode="&quot;¥&quot;#,##0\-;&quot;¥&quot;&quot;▲&quot;#,##0\-"/>
    <numFmt numFmtId="186" formatCode="&quot;単価&quot;###"/>
    <numFmt numFmtId="187" formatCode="&quot;代価&quot;###&quot;号&quot;"/>
    <numFmt numFmtId="188" formatCode="#&quot;第　&quot;###&quot;　号&quot;"/>
    <numFmt numFmtId="189" formatCode="#,###&quot;  日&quot;"/>
    <numFmt numFmtId="190" formatCode="&quot;&quot;"/>
    <numFmt numFmtId="191" formatCode="###&quot;　百万円&quot;"/>
    <numFmt numFmtId="192" formatCode="##,###.#"/>
    <numFmt numFmtId="193" formatCode="hh:mm\ \T\K"/>
    <numFmt numFmtId="194" formatCode="&quot;p.  &quot;#"/>
    <numFmt numFmtId="195" formatCode="@_ "/>
    <numFmt numFmtId="196" formatCode="* #,##0_ ;* \-#,##0_ ;&quot;&quot;\ ;&quot;&quot;"/>
    <numFmt numFmtId="197" formatCode="* #,##0_ ;* \-#,##0_ ;* 0_ ;&quot;&quot;"/>
    <numFmt numFmtId="198" formatCode="\(* #,##0\);\(* \-#,##0\);\(* 0\);&quot;&quot;"/>
    <numFmt numFmtId="199" formatCode="0.0"/>
    <numFmt numFmtId="200" formatCode="&quot;令和&quot;0&quot;年度&quot;"/>
    <numFmt numFmtId="201" formatCode="&quot;令和&quot;00&quot;年度&quot;"/>
    <numFmt numFmtId="202" formatCode="0.0%"/>
    <numFmt numFmtId="203" formatCode="#,##0.000;[Red]\-#,##0.000"/>
    <numFmt numFmtId="204" formatCode="&quot;～&quot;General"/>
    <numFmt numFmtId="205" formatCode="0.000"/>
    <numFmt numFmtId="206" formatCode="0_);[Red]\(0\)"/>
  </numFmts>
  <fonts count="10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8"/>
      <name val="ＭＳ Ｐゴシック"/>
      <family val="3"/>
      <charset val="128"/>
    </font>
    <font>
      <sz val="10"/>
      <name val="Arial"/>
      <family val="2"/>
    </font>
    <font>
      <sz val="8"/>
      <name val="Arial"/>
      <family val="2"/>
    </font>
    <font>
      <sz val="10"/>
      <name val="ＭＳ ゴシック"/>
      <family val="3"/>
      <charset val="128"/>
    </font>
    <font>
      <sz val="9"/>
      <name val="ＭＳ ゴシック"/>
      <family val="3"/>
      <charset val="128"/>
    </font>
    <font>
      <sz val="11"/>
      <color indexed="8"/>
      <name val="ＭＳ Ｐゴシック"/>
      <family val="3"/>
      <charset val="128"/>
    </font>
    <font>
      <sz val="10"/>
      <name val="明朝"/>
      <family val="1"/>
      <charset val="128"/>
    </font>
    <font>
      <sz val="12"/>
      <name val="Arial"/>
      <family val="2"/>
    </font>
    <font>
      <sz val="10"/>
      <color indexed="8"/>
      <name val="Arial"/>
      <family val="2"/>
    </font>
    <font>
      <sz val="9"/>
      <name val="Times New Roman"/>
      <family val="1"/>
    </font>
    <font>
      <b/>
      <sz val="12"/>
      <name val="Arial"/>
      <family val="2"/>
    </font>
    <font>
      <sz val="12"/>
      <name val="ＭＳ ゴシック"/>
      <family val="3"/>
      <charset val="128"/>
    </font>
    <font>
      <sz val="8"/>
      <color indexed="16"/>
      <name val="Century Schoolbook"/>
      <family val="1"/>
    </font>
    <font>
      <b/>
      <i/>
      <sz val="10"/>
      <name val="Times New Roman"/>
      <family val="1"/>
    </font>
    <font>
      <b/>
      <sz val="11"/>
      <name val="Helv"/>
      <family val="2"/>
    </font>
    <font>
      <b/>
      <sz val="9"/>
      <name val="Times New Roman"/>
      <family val="1"/>
    </font>
    <font>
      <u/>
      <sz val="10"/>
      <color indexed="12"/>
      <name val="ＭＳ 明朝"/>
      <family val="1"/>
      <charset val="128"/>
    </font>
    <font>
      <sz val="7.5"/>
      <name val="ｺﾞｼｯｸ"/>
      <family val="3"/>
      <charset val="128"/>
    </font>
    <font>
      <sz val="10"/>
      <name val="リュウミンライト−ＫＬ−等幅"/>
      <family val="3"/>
      <charset val="128"/>
    </font>
    <font>
      <sz val="9"/>
      <name val="リュウミンライト−ＫＬ−等幅"/>
      <family val="3"/>
      <charset val="128"/>
    </font>
    <font>
      <sz val="9"/>
      <name val="平成明朝"/>
      <family val="1"/>
      <charset val="128"/>
    </font>
    <font>
      <sz val="8"/>
      <name val="明朝"/>
      <family val="1"/>
      <charset val="128"/>
    </font>
    <font>
      <sz val="9"/>
      <name val="明朝"/>
      <family val="1"/>
      <charset val="128"/>
    </font>
    <font>
      <sz val="12"/>
      <color indexed="8"/>
      <name val="平成明朝"/>
      <family val="1"/>
      <charset val="128"/>
    </font>
    <font>
      <sz val="9"/>
      <color indexed="12"/>
      <name val="リュウミンライト−ＫＬ−等幅"/>
      <family val="3"/>
      <charset val="128"/>
    </font>
    <font>
      <sz val="12"/>
      <name val="ＭＳ Ｐ明朝"/>
      <family val="1"/>
      <charset val="128"/>
    </font>
    <font>
      <sz val="9"/>
      <name val="Osaka"/>
      <family val="3"/>
      <charset val="128"/>
    </font>
    <font>
      <sz val="11"/>
      <name val="明朝"/>
      <family val="1"/>
      <charset val="128"/>
    </font>
    <font>
      <sz val="14"/>
      <name val="ＭＳ 明朝"/>
      <family val="1"/>
      <charset val="128"/>
    </font>
    <font>
      <sz val="9"/>
      <color indexed="10"/>
      <name val="ＭＳ Ｐゴシック"/>
      <family val="3"/>
      <charset val="128"/>
    </font>
    <font>
      <sz val="6"/>
      <name val="ＭＳ 明朝"/>
      <family val="1"/>
      <charset val="128"/>
    </font>
    <font>
      <sz val="9"/>
      <color indexed="12"/>
      <name val="ＭＳ ゴシック"/>
      <family val="3"/>
      <charset val="128"/>
    </font>
    <font>
      <sz val="9"/>
      <color indexed="10"/>
      <name val="ＭＳ ゴシック"/>
      <family val="3"/>
      <charset val="128"/>
    </font>
    <font>
      <sz val="6"/>
      <name val="ＭＳ Ｐ明朝"/>
      <family val="1"/>
      <charset val="128"/>
    </font>
    <font>
      <sz val="9"/>
      <color indexed="12"/>
      <name val="ＭＳ Ｐゴシック"/>
      <family val="3"/>
      <charset val="128"/>
    </font>
    <font>
      <sz val="11"/>
      <name val="HGPｺﾞｼｯｸM"/>
      <family val="3"/>
      <charset val="128"/>
    </font>
    <font>
      <sz val="6"/>
      <name val="HGPｺﾞｼｯｸM"/>
      <family val="3"/>
      <charset val="128"/>
    </font>
    <font>
      <sz val="10"/>
      <name val="ＭＳ Ｐゴシック"/>
      <family val="3"/>
      <charset val="128"/>
      <scheme val="minor"/>
    </font>
    <font>
      <sz val="10"/>
      <color theme="1"/>
      <name val="ＭＳ Ｐゴシック"/>
      <family val="3"/>
      <charset val="128"/>
      <scheme val="minor"/>
    </font>
    <font>
      <sz val="6"/>
      <name val="ＭＳ Ｐゴシック"/>
      <family val="2"/>
      <charset val="128"/>
      <scheme val="minor"/>
    </font>
    <font>
      <sz val="11"/>
      <name val="ＭＳ Ｐゴシック"/>
      <family val="3"/>
      <charset val="128"/>
      <scheme val="minor"/>
    </font>
    <font>
      <sz val="9"/>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0"/>
      <color theme="0" tint="-0.34998626667073579"/>
      <name val="ＭＳ Ｐゴシック"/>
      <family val="3"/>
      <charset val="128"/>
      <scheme val="minor"/>
    </font>
    <font>
      <sz val="10"/>
      <color rgb="FFFF0000"/>
      <name val="ＭＳ Ｐゴシック"/>
      <family val="3"/>
      <charset val="128"/>
      <scheme val="minor"/>
    </font>
    <font>
      <sz val="9"/>
      <color rgb="FFFF0000"/>
      <name val="ＭＳ Ｐゴシック"/>
      <family val="3"/>
      <charset val="128"/>
    </font>
    <font>
      <sz val="9"/>
      <color indexed="12"/>
      <name val="ＭＳ Ｐゴシック"/>
      <family val="3"/>
      <charset val="128"/>
      <scheme val="minor"/>
    </font>
    <font>
      <sz val="9"/>
      <color indexed="10"/>
      <name val="ＭＳ Ｐゴシック"/>
      <family val="3"/>
      <charset val="128"/>
      <scheme val="minor"/>
    </font>
    <font>
      <sz val="9"/>
      <color theme="1"/>
      <name val="ＭＳ Ｐゴシック"/>
      <family val="3"/>
      <charset val="128"/>
      <scheme val="minor"/>
    </font>
    <font>
      <sz val="10"/>
      <color rgb="FF000000"/>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1"/>
      <color rgb="FF000000"/>
      <name val="ＭＳ Ｐゴシック"/>
      <family val="3"/>
      <charset val="128"/>
      <scheme val="minor"/>
    </font>
    <font>
      <sz val="9"/>
      <color rgb="FFFF0000"/>
      <name val="ＭＳ Ｐゴシック"/>
      <family val="3"/>
      <charset val="128"/>
      <scheme val="minor"/>
    </font>
    <font>
      <sz val="6"/>
      <name val="ＭＳ Ｐゴシック"/>
      <family val="3"/>
      <charset val="128"/>
      <scheme val="minor"/>
    </font>
    <font>
      <sz val="8"/>
      <name val="ＭＳ Ｐゴシック"/>
      <family val="3"/>
      <charset val="128"/>
      <scheme val="minor"/>
    </font>
    <font>
      <sz val="9"/>
      <color rgb="FF000000"/>
      <name val="ＭＳ Ｐゴシック"/>
      <family val="3"/>
      <charset val="128"/>
      <scheme val="minor"/>
    </font>
    <font>
      <sz val="8"/>
      <color rgb="FF000000"/>
      <name val="ＭＳ Ｐゴシック"/>
      <family val="3"/>
      <charset val="128"/>
      <scheme val="minor"/>
    </font>
    <font>
      <sz val="12"/>
      <name val="ＭＳ Ｐゴシック"/>
      <family val="3"/>
      <charset val="128"/>
      <scheme val="minor"/>
    </font>
    <font>
      <sz val="11"/>
      <name val="ＭＳ Ｐゴシック"/>
      <family val="2"/>
      <charset val="128"/>
      <scheme val="minor"/>
    </font>
    <font>
      <u/>
      <sz val="10"/>
      <name val="ＭＳ Ｐゴシック"/>
      <family val="3"/>
      <charset val="128"/>
      <scheme val="minor"/>
    </font>
    <font>
      <sz val="10"/>
      <color indexed="12"/>
      <name val="ＭＳ Ｐゴシック"/>
      <family val="3"/>
      <charset val="128"/>
      <scheme val="minor"/>
    </font>
    <font>
      <b/>
      <sz val="11"/>
      <color rgb="FFFF0000"/>
      <name val="ＭＳ Ｐゴシック"/>
      <family val="3"/>
      <charset val="128"/>
      <scheme val="minor"/>
    </font>
    <font>
      <sz val="16"/>
      <color theme="1"/>
      <name val="ＭＳ Ｐゴシック"/>
      <family val="3"/>
      <charset val="128"/>
      <scheme val="minor"/>
    </font>
    <font>
      <b/>
      <sz val="11"/>
      <color indexed="81"/>
      <name val="MS P ゴシック"/>
      <family val="3"/>
      <charset val="128"/>
    </font>
    <font>
      <sz val="12"/>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b/>
      <sz val="14"/>
      <color indexed="81"/>
      <name val="MS P ゴシック"/>
      <family val="3"/>
      <charset val="128"/>
    </font>
    <font>
      <sz val="14"/>
      <color indexed="81"/>
      <name val="MS P ゴシック"/>
      <family val="3"/>
      <charset val="128"/>
    </font>
    <font>
      <u/>
      <sz val="11"/>
      <color theme="1"/>
      <name val="ＭＳ Ｐゴシック"/>
      <family val="2"/>
      <charset val="128"/>
      <scheme val="minor"/>
    </font>
    <font>
      <b/>
      <u/>
      <sz val="11"/>
      <color theme="1"/>
      <name val="ＭＳ Ｐゴシック"/>
      <family val="3"/>
      <charset val="128"/>
      <scheme val="minor"/>
    </font>
    <font>
      <u/>
      <sz val="11"/>
      <color theme="1"/>
      <name val="ＭＳ Ｐゴシック"/>
      <family val="3"/>
      <charset val="128"/>
      <scheme val="minor"/>
    </font>
    <font>
      <u/>
      <sz val="14"/>
      <color theme="1"/>
      <name val="ＭＳ Ｐゴシック"/>
      <family val="3"/>
      <charset val="128"/>
      <scheme val="minor"/>
    </font>
    <font>
      <b/>
      <sz val="16"/>
      <color indexed="81"/>
      <name val="MS P ゴシック"/>
      <family val="3"/>
      <charset val="128"/>
    </font>
    <font>
      <sz val="12"/>
      <color theme="1"/>
      <name val="ＭＳ Ｐゴシック"/>
      <family val="2"/>
      <charset val="128"/>
      <scheme val="minor"/>
    </font>
    <font>
      <b/>
      <sz val="12"/>
      <color rgb="FFFF0000"/>
      <name val="ＭＳ Ｐゴシック"/>
      <family val="3"/>
      <charset val="128"/>
      <scheme val="minor"/>
    </font>
    <font>
      <sz val="14"/>
      <color theme="1"/>
      <name val="ＭＳ Ｐゴシック"/>
      <family val="2"/>
      <charset val="128"/>
      <scheme val="minor"/>
    </font>
    <font>
      <b/>
      <u/>
      <sz val="16"/>
      <color indexed="81"/>
      <name val="MS P ゴシック"/>
      <family val="3"/>
      <charset val="128"/>
    </font>
    <font>
      <sz val="14"/>
      <name val="ＭＳ Ｐゴシック"/>
      <family val="2"/>
      <charset val="128"/>
      <scheme val="minor"/>
    </font>
    <font>
      <sz val="11"/>
      <color rgb="FFFF0000"/>
      <name val="ＭＳ Ｐゴシック"/>
      <family val="3"/>
      <charset val="128"/>
      <scheme val="minor"/>
    </font>
  </fonts>
  <fills count="14">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rgb="FFCCFFCC"/>
        <bgColor indexed="64"/>
      </patternFill>
    </fill>
    <fill>
      <patternFill patternType="solid">
        <fgColor rgb="FFCCFFFF"/>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258">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hair">
        <color indexed="64"/>
      </left>
      <right/>
      <top/>
      <bottom style="hair">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diagonal/>
    </border>
    <border>
      <left/>
      <right style="medium">
        <color indexed="64"/>
      </right>
      <top/>
      <bottom/>
      <diagonal/>
    </border>
    <border>
      <left/>
      <right style="thin">
        <color indexed="64"/>
      </right>
      <top style="thin">
        <color indexed="64"/>
      </top>
      <bottom/>
      <diagonal/>
    </border>
    <border>
      <left style="medium">
        <color indexed="64"/>
      </left>
      <right/>
      <top style="double">
        <color indexed="64"/>
      </top>
      <bottom style="thin">
        <color indexed="64"/>
      </bottom>
      <diagonal/>
    </border>
    <border>
      <left style="medium">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hair">
        <color indexed="64"/>
      </top>
      <bottom/>
      <diagonal/>
    </border>
    <border>
      <left style="hair">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bottom/>
      <diagonal/>
    </border>
    <border>
      <left style="thin">
        <color indexed="64"/>
      </left>
      <right style="medium">
        <color indexed="64"/>
      </right>
      <top/>
      <bottom/>
      <diagonal/>
    </border>
    <border>
      <left style="hair">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hair">
        <color auto="1"/>
      </right>
      <top style="medium">
        <color indexed="64"/>
      </top>
      <bottom style="medium">
        <color indexed="64"/>
      </bottom>
      <diagonal/>
    </border>
    <border>
      <left style="hair">
        <color auto="1"/>
      </left>
      <right style="thin">
        <color indexed="64"/>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double">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thin">
        <color indexed="64"/>
      </right>
      <top style="medium">
        <color indexed="64"/>
      </top>
      <bottom style="hair">
        <color auto="1"/>
      </bottom>
      <diagonal/>
    </border>
    <border>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double">
        <color auto="1"/>
      </right>
      <top style="medium">
        <color indexed="64"/>
      </top>
      <bottom style="hair">
        <color auto="1"/>
      </bottom>
      <diagonal/>
    </border>
    <border>
      <left style="thin">
        <color auto="1"/>
      </left>
      <right style="thin">
        <color auto="1"/>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thin">
        <color indexed="64"/>
      </right>
      <top style="hair">
        <color auto="1"/>
      </top>
      <bottom style="medium">
        <color indexed="64"/>
      </bottom>
      <diagonal/>
    </border>
    <border>
      <left/>
      <right style="hair">
        <color auto="1"/>
      </right>
      <top style="hair">
        <color auto="1"/>
      </top>
      <bottom style="medium">
        <color indexed="64"/>
      </bottom>
      <diagonal/>
    </border>
    <border>
      <left style="hair">
        <color auto="1"/>
      </left>
      <right style="double">
        <color auto="1"/>
      </right>
      <top style="hair">
        <color auto="1"/>
      </top>
      <bottom style="medium">
        <color indexed="64"/>
      </bottom>
      <diagonal/>
    </border>
    <border>
      <left style="thin">
        <color indexed="64"/>
      </left>
      <right style="thin">
        <color indexed="64"/>
      </right>
      <top style="hair">
        <color auto="1"/>
      </top>
      <bottom style="medium">
        <color indexed="64"/>
      </bottom>
      <diagonal/>
    </border>
    <border>
      <left style="thin">
        <color indexed="64"/>
      </left>
      <right style="medium">
        <color indexed="64"/>
      </right>
      <top style="hair">
        <color auto="1"/>
      </top>
      <bottom style="medium">
        <color indexed="64"/>
      </bottom>
      <diagonal/>
    </border>
    <border>
      <left style="hair">
        <color auto="1"/>
      </left>
      <right style="hair">
        <color auto="1"/>
      </right>
      <top style="hair">
        <color auto="1"/>
      </top>
      <bottom style="hair">
        <color auto="1"/>
      </bottom>
      <diagonal/>
    </border>
    <border>
      <left style="thin">
        <color auto="1"/>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auto="1"/>
      </right>
      <top style="medium">
        <color indexed="64"/>
      </top>
      <bottom style="thin">
        <color indexed="64"/>
      </bottom>
      <diagonal/>
    </border>
    <border>
      <left style="hair">
        <color auto="1"/>
      </left>
      <right style="double">
        <color auto="1"/>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auto="1"/>
      </right>
      <top style="thin">
        <color auto="1"/>
      </top>
      <bottom style="thin">
        <color auto="1"/>
      </bottom>
      <diagonal/>
    </border>
    <border>
      <left style="hair">
        <color auto="1"/>
      </left>
      <right style="double">
        <color auto="1"/>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auto="1"/>
      </right>
      <top style="thin">
        <color indexed="64"/>
      </top>
      <bottom style="medium">
        <color indexed="64"/>
      </bottom>
      <diagonal/>
    </border>
    <border>
      <left style="hair">
        <color auto="1"/>
      </left>
      <right style="double">
        <color auto="1"/>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thin">
        <color auto="1"/>
      </top>
      <bottom style="hair">
        <color auto="1"/>
      </bottom>
      <diagonal/>
    </border>
    <border>
      <left/>
      <right style="hair">
        <color auto="1"/>
      </right>
      <top style="thin">
        <color auto="1"/>
      </top>
      <bottom style="hair">
        <color auto="1"/>
      </bottom>
      <diagonal/>
    </border>
    <border>
      <left style="hair">
        <color auto="1"/>
      </left>
      <right style="double">
        <color auto="1"/>
      </right>
      <top style="thin">
        <color indexed="64"/>
      </top>
      <bottom style="hair">
        <color auto="1"/>
      </bottom>
      <diagonal/>
    </border>
    <border>
      <left style="thin">
        <color auto="1"/>
      </left>
      <right style="hair">
        <color auto="1"/>
      </right>
      <top style="thin">
        <color auto="1"/>
      </top>
      <bottom style="thin">
        <color auto="1"/>
      </bottom>
      <diagonal/>
    </border>
    <border>
      <left/>
      <right style="thin">
        <color indexed="64"/>
      </right>
      <top style="hair">
        <color auto="1"/>
      </top>
      <bottom/>
      <diagonal/>
    </border>
    <border>
      <left style="thin">
        <color auto="1"/>
      </left>
      <right style="hair">
        <color auto="1"/>
      </right>
      <top style="hair">
        <color auto="1"/>
      </top>
      <bottom style="hair">
        <color auto="1"/>
      </bottom>
      <diagonal/>
    </border>
    <border>
      <left/>
      <right/>
      <top style="hair">
        <color auto="1"/>
      </top>
      <bottom/>
      <diagonal/>
    </border>
    <border>
      <left/>
      <right style="hair">
        <color auto="1"/>
      </right>
      <top/>
      <bottom/>
      <diagonal/>
    </border>
    <border>
      <left style="hair">
        <color auto="1"/>
      </left>
      <right style="double">
        <color auto="1"/>
      </right>
      <top/>
      <bottom/>
      <diagonal/>
    </border>
    <border>
      <left style="thin">
        <color auto="1"/>
      </left>
      <right style="hair">
        <color auto="1"/>
      </right>
      <top style="thin">
        <color auto="1"/>
      </top>
      <bottom/>
      <diagonal/>
    </border>
    <border>
      <left/>
      <right style="hair">
        <color auto="1"/>
      </right>
      <top style="thin">
        <color indexed="64"/>
      </top>
      <bottom/>
      <diagonal/>
    </border>
    <border>
      <left style="hair">
        <color auto="1"/>
      </left>
      <right style="double">
        <color auto="1"/>
      </right>
      <top style="thin">
        <color indexed="64"/>
      </top>
      <bottom/>
      <diagonal/>
    </border>
    <border>
      <left style="thin">
        <color indexed="64"/>
      </left>
      <right style="medium">
        <color indexed="64"/>
      </right>
      <top style="thin">
        <color indexed="64"/>
      </top>
      <bottom/>
      <diagonal/>
    </border>
    <border>
      <left style="thin">
        <color auto="1"/>
      </left>
      <right style="hair">
        <color auto="1"/>
      </right>
      <top/>
      <bottom/>
      <diagonal/>
    </border>
    <border>
      <left style="thin">
        <color auto="1"/>
      </left>
      <right style="hair">
        <color auto="1"/>
      </right>
      <top style="hair">
        <color auto="1"/>
      </top>
      <bottom/>
      <diagonal/>
    </border>
    <border>
      <left/>
      <right style="hair">
        <color auto="1"/>
      </right>
      <top style="hair">
        <color auto="1"/>
      </top>
      <bottom/>
      <diagonal/>
    </border>
    <border>
      <left style="hair">
        <color auto="1"/>
      </left>
      <right style="double">
        <color auto="1"/>
      </right>
      <top style="hair">
        <color auto="1"/>
      </top>
      <bottom/>
      <diagonal/>
    </border>
    <border>
      <left style="thin">
        <color auto="1"/>
      </left>
      <right style="hair">
        <color auto="1"/>
      </right>
      <top style="medium">
        <color indexed="64"/>
      </top>
      <bottom style="medium">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hair">
        <color auto="1"/>
      </left>
      <right style="thin">
        <color indexed="64"/>
      </right>
      <top style="medium">
        <color indexed="64"/>
      </top>
      <bottom style="hair">
        <color auto="1"/>
      </bottom>
      <diagonal/>
    </border>
    <border>
      <left style="hair">
        <color auto="1"/>
      </left>
      <right style="hair">
        <color auto="1"/>
      </right>
      <top style="hair">
        <color auto="1"/>
      </top>
      <bottom style="medium">
        <color indexed="64"/>
      </bottom>
      <diagonal/>
    </border>
    <border>
      <left style="hair">
        <color auto="1"/>
      </left>
      <right style="thin">
        <color indexed="64"/>
      </right>
      <top/>
      <bottom style="medium">
        <color indexed="64"/>
      </bottom>
      <diagonal/>
    </border>
    <border>
      <left style="hair">
        <color auto="1"/>
      </left>
      <right/>
      <top style="medium">
        <color indexed="64"/>
      </top>
      <bottom style="medium">
        <color indexed="64"/>
      </bottom>
      <diagonal/>
    </border>
    <border>
      <left style="thin">
        <color auto="1"/>
      </left>
      <right/>
      <top/>
      <bottom/>
      <diagonal/>
    </border>
    <border>
      <left style="hair">
        <color auto="1"/>
      </left>
      <right style="hair">
        <color auto="1"/>
      </right>
      <top style="medium">
        <color indexed="64"/>
      </top>
      <bottom style="thin">
        <color auto="1"/>
      </bottom>
      <diagonal/>
    </border>
    <border>
      <left style="hair">
        <color auto="1"/>
      </left>
      <right style="thin">
        <color indexed="64"/>
      </right>
      <top style="medium">
        <color indexed="64"/>
      </top>
      <bottom style="thin">
        <color indexed="64"/>
      </bottom>
      <diagonal/>
    </border>
    <border>
      <left style="hair">
        <color auto="1"/>
      </left>
      <right style="hair">
        <color auto="1"/>
      </right>
      <top style="thin">
        <color auto="1"/>
      </top>
      <bottom style="thin">
        <color auto="1"/>
      </bottom>
      <diagonal/>
    </border>
    <border>
      <left/>
      <right style="thin">
        <color indexed="64"/>
      </right>
      <top/>
      <bottom style="medium">
        <color indexed="64"/>
      </bottom>
      <diagonal/>
    </border>
    <border>
      <left/>
      <right style="hair">
        <color auto="1"/>
      </right>
      <top/>
      <bottom style="hair">
        <color auto="1"/>
      </bottom>
      <diagonal/>
    </border>
    <border>
      <left style="hair">
        <color auto="1"/>
      </left>
      <right style="hair">
        <color auto="1"/>
      </right>
      <top style="thin">
        <color auto="1"/>
      </top>
      <bottom style="hair">
        <color auto="1"/>
      </bottom>
      <diagonal/>
    </border>
    <border>
      <left style="hair">
        <color auto="1"/>
      </left>
      <right style="thin">
        <color indexed="64"/>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indexed="64"/>
      </right>
      <top style="hair">
        <color auto="1"/>
      </top>
      <bottom style="thin">
        <color indexed="64"/>
      </bottom>
      <diagonal/>
    </border>
    <border>
      <left style="thin">
        <color auto="1"/>
      </left>
      <right style="medium">
        <color indexed="64"/>
      </right>
      <top style="hair">
        <color auto="1"/>
      </top>
      <bottom style="thin">
        <color auto="1"/>
      </bottom>
      <diagonal/>
    </border>
    <border>
      <left style="medium">
        <color indexed="64"/>
      </left>
      <right style="hair">
        <color auto="1"/>
      </right>
      <top style="thin">
        <color auto="1"/>
      </top>
      <bottom style="thin">
        <color auto="1"/>
      </bottom>
      <diagonal/>
    </border>
    <border>
      <left style="hair">
        <color auto="1"/>
      </left>
      <right style="thin">
        <color indexed="64"/>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double">
        <color indexed="64"/>
      </top>
      <bottom/>
      <diagonal/>
    </border>
    <border>
      <left/>
      <right/>
      <top style="double">
        <color indexed="64"/>
      </top>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bottom style="hair">
        <color indexed="64"/>
      </bottom>
      <diagonal/>
    </border>
    <border>
      <left style="thin">
        <color auto="1"/>
      </left>
      <right/>
      <top/>
      <bottom style="hair">
        <color auto="1"/>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thin">
        <color indexed="64"/>
      </top>
      <bottom/>
      <diagonal/>
    </border>
    <border>
      <left/>
      <right/>
      <top style="double">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top/>
      <bottom style="hair">
        <color auto="1"/>
      </bottom>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style="thin">
        <color indexed="64"/>
      </top>
      <bottom style="double">
        <color indexed="64"/>
      </bottom>
      <diagonal/>
    </border>
    <border diagonalUp="1">
      <left style="medium">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style="hair">
        <color indexed="64"/>
      </right>
      <top style="hair">
        <color indexed="64"/>
      </top>
      <bottom style="double">
        <color indexed="64"/>
      </bottom>
      <diagonal/>
    </border>
    <border>
      <left style="hair">
        <color auto="1"/>
      </left>
      <right style="thin">
        <color indexed="64"/>
      </right>
      <top style="hair">
        <color indexed="64"/>
      </top>
      <bottom style="medium">
        <color indexed="64"/>
      </bottom>
      <diagonal/>
    </border>
    <border>
      <left/>
      <right style="medium">
        <color indexed="64"/>
      </right>
      <top/>
      <bottom style="medium">
        <color indexed="64"/>
      </bottom>
      <diagonal/>
    </border>
    <border>
      <left style="double">
        <color auto="1"/>
      </left>
      <right style="thin">
        <color indexed="64"/>
      </right>
      <top style="hair">
        <color indexed="64"/>
      </top>
      <bottom style="medium">
        <color indexed="64"/>
      </bottom>
      <diagonal/>
    </border>
    <border>
      <left style="thin">
        <color indexed="64"/>
      </left>
      <right style="thin">
        <color indexed="64"/>
      </right>
      <top style="double">
        <color indexed="64"/>
      </top>
      <bottom/>
      <diagonal/>
    </border>
    <border>
      <left style="thin">
        <color auto="1"/>
      </left>
      <right/>
      <top style="medium">
        <color indexed="64"/>
      </top>
      <bottom style="hair">
        <color indexed="64"/>
      </bottom>
      <diagonal/>
    </border>
    <border>
      <left style="thin">
        <color auto="1"/>
      </left>
      <right/>
      <top style="hair">
        <color auto="1"/>
      </top>
      <bottom style="thin">
        <color indexed="64"/>
      </bottom>
      <diagonal/>
    </border>
    <border>
      <left/>
      <right style="hair">
        <color auto="1"/>
      </right>
      <top style="hair">
        <color indexed="64"/>
      </top>
      <bottom style="thin">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style="medium">
        <color indexed="64"/>
      </right>
      <top style="double">
        <color indexed="64"/>
      </top>
      <bottom style="hair">
        <color indexed="64"/>
      </bottom>
      <diagonal/>
    </border>
    <border>
      <left/>
      <right style="medium">
        <color indexed="64"/>
      </right>
      <top style="hair">
        <color auto="1"/>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72">
    <xf numFmtId="0" fontId="0" fillId="0" borderId="0"/>
    <xf numFmtId="38" fontId="25" fillId="0" borderId="0">
      <alignment vertical="center"/>
      <protection hidden="1"/>
    </xf>
    <xf numFmtId="0" fontId="20" fillId="0" borderId="0" applyNumberFormat="0" applyFill="0" applyBorder="0" applyAlignment="0" applyProtection="0"/>
    <xf numFmtId="0" fontId="26" fillId="0" borderId="0" applyNumberFormat="0" applyFill="0" applyBorder="0" applyAlignment="0" applyProtection="0"/>
    <xf numFmtId="0" fontId="21" fillId="0" borderId="0" applyNumberFormat="0" applyFill="0" applyBorder="0" applyAlignment="0" applyProtection="0"/>
    <xf numFmtId="178" fontId="27" fillId="0" borderId="0" applyFill="0" applyBorder="0" applyAlignment="0"/>
    <xf numFmtId="41" fontId="20" fillId="0" borderId="0" applyFont="0" applyFill="0" applyBorder="0" applyAlignment="0" applyProtection="0"/>
    <xf numFmtId="43" fontId="20" fillId="0" borderId="0" applyFont="0" applyFill="0" applyBorder="0" applyAlignment="0" applyProtection="0"/>
    <xf numFmtId="179" fontId="20" fillId="0" borderId="0" applyFont="0" applyFill="0" applyBorder="0" applyAlignment="0" applyProtection="0"/>
    <xf numFmtId="180" fontId="20" fillId="0" borderId="0" applyFont="0" applyFill="0" applyBorder="0" applyAlignment="0" applyProtection="0"/>
    <xf numFmtId="0" fontId="28" fillId="0" borderId="0">
      <alignment horizontal="left"/>
    </xf>
    <xf numFmtId="0" fontId="29" fillId="0" borderId="1" applyNumberFormat="0" applyAlignment="0" applyProtection="0">
      <alignment horizontal="left" vertical="center"/>
    </xf>
    <xf numFmtId="0" fontId="29" fillId="0" borderId="2">
      <alignment horizontal="left" vertical="center"/>
    </xf>
    <xf numFmtId="0" fontId="22" fillId="0" borderId="0" applyNumberFormat="0" applyFill="0" applyBorder="0" applyAlignment="0" applyProtection="0"/>
    <xf numFmtId="0" fontId="30" fillId="0" borderId="0" applyNumberFormat="0" applyFill="0" applyBorder="0" applyAlignment="0" applyProtection="0"/>
    <xf numFmtId="0" fontId="20" fillId="0" borderId="0"/>
    <xf numFmtId="4" fontId="28" fillId="0" borderId="0">
      <alignment horizontal="right"/>
    </xf>
    <xf numFmtId="4" fontId="31" fillId="0" borderId="0">
      <alignment horizontal="right"/>
    </xf>
    <xf numFmtId="0" fontId="32" fillId="0" borderId="0">
      <alignment horizontal="left"/>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3" fillId="0" borderId="0"/>
    <xf numFmtId="0" fontId="34" fillId="0" borderId="0">
      <alignment horizontal="center"/>
    </xf>
    <xf numFmtId="9" fontId="11" fillId="0" borderId="0" applyFont="0" applyFill="0" applyBorder="0" applyAlignment="0" applyProtection="0"/>
    <xf numFmtId="0" fontId="35" fillId="0" borderId="0" applyNumberFormat="0" applyFill="0" applyBorder="0" applyAlignment="0" applyProtection="0">
      <alignment vertical="top"/>
      <protection locked="0"/>
    </xf>
    <xf numFmtId="0" fontId="36" fillId="0" borderId="0" applyFill="0" applyBorder="0" applyAlignment="0" applyProtection="0"/>
    <xf numFmtId="181" fontId="37" fillId="0" borderId="3"/>
    <xf numFmtId="182" fontId="38" fillId="0" borderId="4" applyBorder="0"/>
    <xf numFmtId="38" fontId="11" fillId="0" borderId="0" applyFont="0" applyFill="0" applyBorder="0" applyAlignment="0" applyProtection="0"/>
    <xf numFmtId="38" fontId="11" fillId="0" borderId="0" applyFont="0" applyFill="0" applyBorder="0" applyAlignment="0" applyProtection="0"/>
    <xf numFmtId="38" fontId="54" fillId="0" borderId="0" applyFont="0" applyFill="0" applyBorder="0" applyAlignment="0" applyProtection="0">
      <alignment vertical="center"/>
    </xf>
    <xf numFmtId="183" fontId="38" fillId="0" borderId="0" applyFont="0" applyFill="0" applyBorder="0" applyAlignment="0" applyProtection="0"/>
    <xf numFmtId="184" fontId="25" fillId="0" borderId="5">
      <protection locked="0"/>
    </xf>
    <xf numFmtId="184" fontId="25" fillId="0" borderId="5">
      <protection locked="0"/>
    </xf>
    <xf numFmtId="185" fontId="25" fillId="0" borderId="5">
      <protection locked="0"/>
    </xf>
    <xf numFmtId="186" fontId="39" fillId="0" borderId="6" applyFont="0" applyFill="0" applyBorder="0" applyAlignment="0" applyProtection="0">
      <alignment horizontal="center" vertical="center"/>
    </xf>
    <xf numFmtId="1" fontId="40" fillId="0" borderId="0">
      <alignment vertical="top"/>
    </xf>
    <xf numFmtId="2" fontId="41" fillId="0" borderId="7">
      <alignment horizontal="center"/>
    </xf>
    <xf numFmtId="0" fontId="40" fillId="0" borderId="0">
      <alignment horizontal="left" vertical="top" wrapText="1"/>
    </xf>
    <xf numFmtId="187" fontId="42" fillId="0" borderId="0" applyFont="0" applyFill="0" applyBorder="0" applyAlignment="0" applyProtection="0"/>
    <xf numFmtId="188" fontId="38" fillId="0" borderId="8" applyFont="0" applyFill="0" applyBorder="0" applyAlignment="0" applyProtection="0">
      <alignment horizontal="right" vertical="center"/>
    </xf>
    <xf numFmtId="189" fontId="37" fillId="0" borderId="9" applyFill="0" applyBorder="0">
      <alignment horizontal="left"/>
    </xf>
    <xf numFmtId="190" fontId="43" fillId="0" borderId="0" applyFont="0" applyFill="0" applyBorder="0" applyAlignment="0" applyProtection="0"/>
    <xf numFmtId="191" fontId="39" fillId="0" borderId="10" applyFont="0" applyFill="0" applyBorder="0" applyAlignment="0" applyProtection="0"/>
    <xf numFmtId="0" fontId="44" fillId="0" borderId="0">
      <alignment vertical="center"/>
    </xf>
    <xf numFmtId="0" fontId="11" fillId="0" borderId="0"/>
    <xf numFmtId="0" fontId="24" fillId="0" borderId="0">
      <alignment vertical="center"/>
    </xf>
    <xf numFmtId="0" fontId="11" fillId="0" borderId="0"/>
    <xf numFmtId="0" fontId="11" fillId="0" borderId="0">
      <alignment vertical="center"/>
    </xf>
    <xf numFmtId="0" fontId="24" fillId="0" borderId="0">
      <alignment vertical="center"/>
    </xf>
    <xf numFmtId="0" fontId="24" fillId="0" borderId="0">
      <alignment vertical="center"/>
    </xf>
    <xf numFmtId="192" fontId="37" fillId="0" borderId="0"/>
    <xf numFmtId="0" fontId="11" fillId="0" borderId="0"/>
    <xf numFmtId="0" fontId="15" fillId="0" borderId="0"/>
    <xf numFmtId="0" fontId="17" fillId="0" borderId="0">
      <alignment vertical="center"/>
    </xf>
    <xf numFmtId="193" fontId="14" fillId="0" borderId="0"/>
    <xf numFmtId="177" fontId="37" fillId="0" borderId="3" applyBorder="0"/>
    <xf numFmtId="0" fontId="11" fillId="0" borderId="8" applyNumberFormat="0" applyBorder="0"/>
    <xf numFmtId="194" fontId="45" fillId="0" borderId="0" applyFont="0" applyFill="0" applyBorder="0" applyAlignment="0" applyProtection="0"/>
    <xf numFmtId="0" fontId="46" fillId="0" borderId="0"/>
    <xf numFmtId="0" fontId="47" fillId="0" borderId="0"/>
    <xf numFmtId="0" fontId="11" fillId="0" borderId="0"/>
    <xf numFmtId="38" fontId="54"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2251">
    <xf numFmtId="0" fontId="0" fillId="0" borderId="0" xfId="0"/>
    <xf numFmtId="0" fontId="23" fillId="0" borderId="0" xfId="59" applyFont="1" applyFill="1" applyBorder="1" applyAlignment="1">
      <alignment vertical="center"/>
    </xf>
    <xf numFmtId="0" fontId="50" fillId="0" borderId="0" xfId="59" applyFont="1" applyFill="1" applyBorder="1" applyAlignment="1">
      <alignment vertical="center"/>
    </xf>
    <xf numFmtId="0" fontId="51" fillId="0" borderId="0" xfId="59" applyFont="1" applyFill="1" applyBorder="1" applyAlignment="1">
      <alignment vertical="center"/>
    </xf>
    <xf numFmtId="0" fontId="16" fillId="0" borderId="0" xfId="59" applyFont="1" applyFill="1" applyBorder="1" applyAlignment="1">
      <alignment vertical="center"/>
    </xf>
    <xf numFmtId="0" fontId="16" fillId="0" borderId="0" xfId="59" applyFont="1" applyFill="1" applyBorder="1" applyAlignment="1">
      <alignment horizontal="center" vertical="center"/>
    </xf>
    <xf numFmtId="0" fontId="53" fillId="0" borderId="0" xfId="59" applyFont="1" applyFill="1" applyBorder="1" applyAlignment="1">
      <alignment vertical="center"/>
    </xf>
    <xf numFmtId="0" fontId="48" fillId="0" borderId="0" xfId="59" applyFont="1" applyFill="1" applyBorder="1" applyAlignment="1">
      <alignment vertical="center"/>
    </xf>
    <xf numFmtId="0" fontId="16" fillId="0" borderId="0" xfId="59" applyFont="1" applyFill="1" applyAlignment="1">
      <alignment horizontal="center" vertical="center"/>
    </xf>
    <xf numFmtId="0" fontId="53" fillId="0" borderId="0" xfId="59" applyFont="1" applyFill="1" applyAlignment="1">
      <alignment horizontal="center" vertical="center"/>
    </xf>
    <xf numFmtId="0" fontId="48" fillId="0" borderId="0" xfId="59" applyFont="1" applyFill="1" applyAlignment="1">
      <alignment horizontal="center" vertical="center"/>
    </xf>
    <xf numFmtId="197" fontId="53" fillId="0" borderId="0" xfId="59" applyNumberFormat="1" applyFont="1" applyFill="1" applyAlignment="1">
      <alignment vertical="center"/>
    </xf>
    <xf numFmtId="198" fontId="53" fillId="0" borderId="0" xfId="59" applyNumberFormat="1" applyFont="1" applyFill="1" applyAlignment="1">
      <alignment vertical="center"/>
    </xf>
    <xf numFmtId="197" fontId="48" fillId="0" borderId="0" xfId="59" applyNumberFormat="1" applyFont="1" applyFill="1" applyAlignment="1">
      <alignment vertical="center"/>
    </xf>
    <xf numFmtId="198" fontId="48" fillId="0" borderId="0" xfId="59" applyNumberFormat="1" applyFont="1" applyFill="1" applyAlignment="1">
      <alignment vertical="center"/>
    </xf>
    <xf numFmtId="0" fontId="16" fillId="0" borderId="0" xfId="59" applyFont="1" applyFill="1" applyAlignment="1">
      <alignment vertical="center"/>
    </xf>
    <xf numFmtId="0" fontId="53" fillId="0" borderId="0" xfId="59" applyFont="1" applyFill="1" applyAlignment="1">
      <alignment vertical="center"/>
    </xf>
    <xf numFmtId="0" fontId="48" fillId="0" borderId="0" xfId="59" applyFont="1" applyFill="1" applyAlignment="1">
      <alignment vertical="center"/>
    </xf>
    <xf numFmtId="0" fontId="17" fillId="0" borderId="0" xfId="59" applyFont="1" applyFill="1" applyBorder="1" applyAlignment="1" applyProtection="1">
      <alignment horizontal="center" vertical="center"/>
      <protection locked="0"/>
    </xf>
    <xf numFmtId="195" fontId="17" fillId="0" borderId="0" xfId="59" applyNumberFormat="1" applyFont="1" applyFill="1" applyBorder="1" applyAlignment="1" applyProtection="1">
      <alignment horizontal="center" vertical="center"/>
      <protection locked="0"/>
    </xf>
    <xf numFmtId="0" fontId="19" fillId="0" borderId="0" xfId="59" applyFont="1" applyFill="1" applyBorder="1" applyAlignment="1" applyProtection="1">
      <alignment vertical="center"/>
      <protection locked="0"/>
    </xf>
    <xf numFmtId="0" fontId="56" fillId="0" borderId="0" xfId="59" applyFont="1" applyFill="1" applyBorder="1" applyAlignment="1">
      <alignment horizontal="right" vertical="top" wrapText="1"/>
    </xf>
    <xf numFmtId="0" fontId="57" fillId="0" borderId="0" xfId="0" applyFont="1" applyAlignment="1">
      <alignment vertical="center"/>
    </xf>
    <xf numFmtId="38" fontId="56" fillId="9" borderId="219" xfId="35" applyFont="1" applyFill="1" applyBorder="1" applyAlignment="1">
      <alignment vertical="center"/>
    </xf>
    <xf numFmtId="38" fontId="56" fillId="9" borderId="39" xfId="35" applyFont="1" applyFill="1" applyBorder="1" applyAlignment="1">
      <alignment vertical="center"/>
    </xf>
    <xf numFmtId="38" fontId="56" fillId="9" borderId="188" xfId="35" applyFont="1" applyFill="1" applyBorder="1" applyAlignment="1">
      <alignment vertical="center"/>
    </xf>
    <xf numFmtId="38" fontId="56" fillId="9" borderId="40" xfId="35" applyFont="1" applyFill="1" applyBorder="1" applyAlignment="1">
      <alignment vertical="center"/>
    </xf>
    <xf numFmtId="38" fontId="56" fillId="9" borderId="220" xfId="35" applyFont="1" applyFill="1" applyBorder="1" applyAlignment="1">
      <alignment vertical="center"/>
    </xf>
    <xf numFmtId="38" fontId="56" fillId="9" borderId="11" xfId="35" applyFont="1" applyFill="1" applyBorder="1" applyAlignment="1">
      <alignment vertical="center"/>
    </xf>
    <xf numFmtId="38" fontId="56" fillId="9" borderId="0" xfId="35" applyFont="1" applyFill="1" applyBorder="1" applyAlignment="1">
      <alignment vertical="center"/>
    </xf>
    <xf numFmtId="38" fontId="56" fillId="9" borderId="181" xfId="35" applyFont="1" applyFill="1" applyBorder="1" applyAlignment="1">
      <alignment vertical="center"/>
    </xf>
    <xf numFmtId="38" fontId="56" fillId="9" borderId="182" xfId="35" applyFont="1" applyFill="1" applyBorder="1" applyAlignment="1">
      <alignment vertical="center"/>
    </xf>
    <xf numFmtId="38" fontId="56" fillId="9" borderId="222" xfId="35" applyFont="1" applyFill="1" applyBorder="1" applyAlignment="1">
      <alignment vertical="center"/>
    </xf>
    <xf numFmtId="38" fontId="56" fillId="9" borderId="223" xfId="35" applyFont="1" applyFill="1" applyBorder="1" applyAlignment="1">
      <alignment vertical="center"/>
    </xf>
    <xf numFmtId="38" fontId="56" fillId="9" borderId="183" xfId="35" applyFont="1" applyFill="1" applyBorder="1" applyAlignment="1">
      <alignment vertical="center"/>
    </xf>
    <xf numFmtId="38" fontId="56" fillId="9" borderId="224" xfId="35" applyFont="1" applyFill="1" applyBorder="1" applyAlignment="1">
      <alignment vertical="center"/>
    </xf>
    <xf numFmtId="38" fontId="56" fillId="9" borderId="26" xfId="35" applyFont="1" applyFill="1" applyBorder="1" applyAlignment="1">
      <alignment vertical="center"/>
    </xf>
    <xf numFmtId="38" fontId="56" fillId="9" borderId="225" xfId="35" applyFont="1" applyFill="1" applyBorder="1" applyAlignment="1">
      <alignment vertical="center"/>
    </xf>
    <xf numFmtId="38" fontId="56" fillId="9" borderId="27" xfId="35" applyFont="1" applyFill="1" applyBorder="1" applyAlignment="1">
      <alignment vertical="center"/>
    </xf>
    <xf numFmtId="38" fontId="56" fillId="9" borderId="226" xfId="35" applyFont="1" applyFill="1" applyBorder="1" applyAlignment="1">
      <alignment vertical="center"/>
    </xf>
    <xf numFmtId="38" fontId="56" fillId="9" borderId="184" xfId="35" applyFont="1" applyFill="1" applyBorder="1" applyAlignment="1">
      <alignment vertical="center"/>
    </xf>
    <xf numFmtId="38" fontId="56" fillId="9" borderId="38" xfId="35" applyFont="1" applyFill="1" applyBorder="1" applyAlignment="1">
      <alignment vertical="center"/>
    </xf>
    <xf numFmtId="38" fontId="56" fillId="9" borderId="227" xfId="35" applyFont="1" applyFill="1" applyBorder="1" applyAlignment="1">
      <alignment vertical="center"/>
    </xf>
    <xf numFmtId="38" fontId="56" fillId="9" borderId="29" xfId="35" applyFont="1" applyFill="1" applyBorder="1" applyAlignment="1">
      <alignment vertical="center"/>
    </xf>
    <xf numFmtId="38" fontId="56" fillId="9" borderId="72" xfId="35" applyFont="1" applyFill="1" applyBorder="1" applyAlignment="1">
      <alignment vertical="center"/>
    </xf>
    <xf numFmtId="38" fontId="56" fillId="9" borderId="185" xfId="35" applyFont="1" applyFill="1" applyBorder="1" applyAlignment="1">
      <alignment vertical="center"/>
    </xf>
    <xf numFmtId="38" fontId="56" fillId="9" borderId="154" xfId="35" applyFont="1" applyFill="1" applyBorder="1" applyAlignment="1">
      <alignment vertical="center"/>
    </xf>
    <xf numFmtId="38" fontId="56" fillId="9" borderId="189" xfId="35" applyFont="1" applyFill="1" applyBorder="1" applyAlignment="1">
      <alignment vertical="center"/>
    </xf>
    <xf numFmtId="38" fontId="56" fillId="9" borderId="155" xfId="35" applyFont="1" applyFill="1" applyBorder="1" applyAlignment="1">
      <alignment vertical="center"/>
    </xf>
    <xf numFmtId="38" fontId="56" fillId="9" borderId="186" xfId="35" applyFont="1" applyFill="1" applyBorder="1" applyAlignment="1">
      <alignment vertical="center"/>
    </xf>
    <xf numFmtId="38" fontId="56" fillId="9" borderId="0" xfId="35" applyFont="1" applyFill="1" applyBorder="1" applyAlignment="1">
      <alignment horizontal="center" vertical="center"/>
    </xf>
    <xf numFmtId="200" fontId="56" fillId="9" borderId="176" xfId="35" applyNumberFormat="1" applyFont="1" applyFill="1" applyBorder="1" applyAlignment="1">
      <alignment horizontal="center"/>
    </xf>
    <xf numFmtId="200" fontId="56" fillId="9" borderId="19" xfId="35" applyNumberFormat="1" applyFont="1" applyFill="1" applyBorder="1" applyAlignment="1">
      <alignment horizontal="center"/>
    </xf>
    <xf numFmtId="201" fontId="56" fillId="9" borderId="19" xfId="35" applyNumberFormat="1" applyFont="1" applyFill="1" applyBorder="1" applyAlignment="1">
      <alignment horizontal="center"/>
    </xf>
    <xf numFmtId="38" fontId="56" fillId="9" borderId="89" xfId="35" applyFont="1" applyFill="1" applyBorder="1" applyAlignment="1">
      <alignment horizontal="left" vertical="center"/>
    </xf>
    <xf numFmtId="38" fontId="56" fillId="9" borderId="90" xfId="35" applyFont="1" applyFill="1" applyBorder="1" applyAlignment="1">
      <alignment horizontal="left" vertical="center"/>
    </xf>
    <xf numFmtId="38" fontId="56" fillId="9" borderId="177" xfId="35" applyFont="1" applyFill="1" applyBorder="1" applyAlignment="1">
      <alignment vertical="center"/>
    </xf>
    <xf numFmtId="38" fontId="56" fillId="9" borderId="178" xfId="35" applyFont="1" applyFill="1" applyBorder="1" applyAlignment="1">
      <alignment vertical="center"/>
    </xf>
    <xf numFmtId="38" fontId="56" fillId="9" borderId="115" xfId="35" applyFont="1" applyFill="1" applyBorder="1" applyAlignment="1">
      <alignment vertical="center"/>
    </xf>
    <xf numFmtId="38" fontId="56" fillId="9" borderId="49" xfId="35" applyFont="1" applyFill="1" applyBorder="1" applyAlignment="1">
      <alignment horizontal="center" vertical="center"/>
    </xf>
    <xf numFmtId="38" fontId="56" fillId="9" borderId="1" xfId="35" applyFont="1" applyFill="1" applyBorder="1" applyAlignment="1">
      <alignment horizontal="center" vertical="center"/>
    </xf>
    <xf numFmtId="38" fontId="56" fillId="9" borderId="1" xfId="35" applyFont="1" applyFill="1" applyBorder="1" applyAlignment="1">
      <alignment vertical="center"/>
    </xf>
    <xf numFmtId="0" fontId="56" fillId="0" borderId="0" xfId="59" applyFont="1" applyFill="1" applyBorder="1" applyAlignment="1">
      <alignment vertical="top" wrapText="1"/>
    </xf>
    <xf numFmtId="38" fontId="56" fillId="9" borderId="149" xfId="35" applyFont="1" applyFill="1" applyBorder="1" applyAlignment="1">
      <alignment horizontal="center" vertical="center"/>
    </xf>
    <xf numFmtId="38" fontId="56" fillId="9" borderId="150" xfId="35" applyFont="1" applyFill="1" applyBorder="1" applyAlignment="1">
      <alignment horizontal="center" vertical="center"/>
    </xf>
    <xf numFmtId="0" fontId="62" fillId="0" borderId="0" xfId="58" applyFont="1" applyAlignment="1">
      <alignment horizontal="left" vertical="center"/>
    </xf>
    <xf numFmtId="0" fontId="59" fillId="0" borderId="0" xfId="58" applyFont="1" applyAlignment="1">
      <alignment vertical="center"/>
    </xf>
    <xf numFmtId="0" fontId="59" fillId="0" borderId="0" xfId="58" applyFont="1" applyAlignment="1">
      <alignment horizontal="right" vertical="center"/>
    </xf>
    <xf numFmtId="0" fontId="60" fillId="2" borderId="4" xfId="58" applyFont="1" applyFill="1" applyBorder="1" applyAlignment="1">
      <alignment horizontal="center" vertical="center" shrinkToFit="1"/>
    </xf>
    <xf numFmtId="0" fontId="59" fillId="0" borderId="20" xfId="58" applyFont="1" applyBorder="1" applyAlignment="1">
      <alignment horizontal="center" vertical="center"/>
    </xf>
    <xf numFmtId="0" fontId="60" fillId="2" borderId="13" xfId="58" applyFont="1" applyFill="1" applyBorder="1" applyAlignment="1">
      <alignment horizontal="center" vertical="center" shrinkToFit="1"/>
    </xf>
    <xf numFmtId="0" fontId="60" fillId="2" borderId="14" xfId="58" applyFont="1" applyFill="1" applyBorder="1" applyAlignment="1">
      <alignment horizontal="center" vertical="center" shrinkToFit="1"/>
    </xf>
    <xf numFmtId="0" fontId="59" fillId="0" borderId="15" xfId="58" applyFont="1" applyBorder="1" applyAlignment="1">
      <alignment horizontal="center" vertical="center"/>
    </xf>
    <xf numFmtId="0" fontId="56" fillId="2" borderId="13" xfId="58" applyFont="1" applyFill="1" applyBorder="1" applyAlignment="1">
      <alignment horizontal="center"/>
    </xf>
    <xf numFmtId="0" fontId="56" fillId="2" borderId="14" xfId="58" applyFont="1" applyFill="1" applyBorder="1" applyAlignment="1">
      <alignment horizontal="center"/>
    </xf>
    <xf numFmtId="0" fontId="56" fillId="2" borderId="22" xfId="58" applyFont="1" applyFill="1" applyBorder="1" applyAlignment="1">
      <alignment horizontal="center"/>
    </xf>
    <xf numFmtId="0" fontId="56" fillId="2" borderId="4" xfId="58" applyFont="1" applyFill="1" applyBorder="1" applyAlignment="1">
      <alignment horizontal="center"/>
    </xf>
    <xf numFmtId="0" fontId="59" fillId="0" borderId="54" xfId="58" applyFont="1" applyBorder="1" applyAlignment="1">
      <alignment horizontal="center" vertical="center"/>
    </xf>
    <xf numFmtId="0" fontId="56" fillId="6" borderId="63" xfId="58" applyFont="1" applyFill="1" applyBorder="1" applyAlignment="1">
      <alignment horizontal="center"/>
    </xf>
    <xf numFmtId="0" fontId="56" fillId="6" borderId="19" xfId="58" applyFont="1" applyFill="1" applyBorder="1" applyAlignment="1">
      <alignment horizontal="center"/>
    </xf>
    <xf numFmtId="0" fontId="59" fillId="6" borderId="64" xfId="58" applyFont="1" applyFill="1" applyBorder="1" applyAlignment="1">
      <alignment horizontal="center" vertical="center"/>
    </xf>
    <xf numFmtId="0" fontId="59" fillId="0" borderId="23" xfId="58" applyFont="1" applyBorder="1" applyAlignment="1">
      <alignment vertical="top"/>
    </xf>
    <xf numFmtId="0" fontId="60" fillId="2" borderId="57" xfId="58" applyFont="1" applyFill="1" applyBorder="1" applyAlignment="1">
      <alignment horizontal="center" vertical="center" shrinkToFit="1"/>
    </xf>
    <xf numFmtId="0" fontId="60" fillId="2" borderId="39" xfId="58" applyFont="1" applyFill="1" applyBorder="1" applyAlignment="1">
      <alignment horizontal="center" vertical="center" shrinkToFit="1"/>
    </xf>
    <xf numFmtId="0" fontId="59" fillId="0" borderId="58" xfId="58" applyFont="1" applyBorder="1" applyAlignment="1">
      <alignment horizontal="center" vertical="center"/>
    </xf>
    <xf numFmtId="0" fontId="59" fillId="5" borderId="41" xfId="58" applyFont="1" applyFill="1" applyBorder="1" applyAlignment="1">
      <alignment vertical="center"/>
    </xf>
    <xf numFmtId="0" fontId="59" fillId="5" borderId="36" xfId="58" applyFont="1" applyFill="1" applyBorder="1" applyAlignment="1">
      <alignment vertical="center"/>
    </xf>
    <xf numFmtId="0" fontId="59" fillId="5" borderId="42" xfId="58" applyFont="1" applyFill="1" applyBorder="1" applyAlignment="1">
      <alignment vertical="center"/>
    </xf>
    <xf numFmtId="0" fontId="65" fillId="0" borderId="0" xfId="59" applyFont="1" applyFill="1" applyBorder="1" applyAlignment="1">
      <alignment vertical="center"/>
    </xf>
    <xf numFmtId="0" fontId="17" fillId="0" borderId="0" xfId="59" quotePrefix="1" applyFont="1" applyFill="1" applyBorder="1" applyAlignment="1" applyProtection="1">
      <alignment horizontal="center" vertical="center"/>
      <protection locked="0"/>
    </xf>
    <xf numFmtId="196" fontId="19" fillId="0" borderId="0" xfId="36" applyNumberFormat="1" applyFont="1" applyFill="1" applyBorder="1" applyAlignment="1">
      <alignment vertical="center"/>
    </xf>
    <xf numFmtId="0" fontId="60" fillId="0" borderId="0" xfId="59" applyFont="1" applyFill="1" applyBorder="1" applyAlignment="1">
      <alignment vertical="center"/>
    </xf>
    <xf numFmtId="0" fontId="60" fillId="0" borderId="0" xfId="59" applyFont="1" applyFill="1" applyBorder="1" applyAlignment="1">
      <alignment horizontal="center" vertical="center"/>
    </xf>
    <xf numFmtId="0" fontId="60" fillId="0" borderId="0" xfId="59" quotePrefix="1" applyFont="1" applyFill="1" applyBorder="1" applyAlignment="1">
      <alignment horizontal="right" vertical="center"/>
    </xf>
    <xf numFmtId="0" fontId="66" fillId="0" borderId="0" xfId="59" applyFont="1" applyFill="1" applyBorder="1" applyAlignment="1">
      <alignment vertical="center"/>
    </xf>
    <xf numFmtId="0" fontId="67" fillId="0" borderId="0" xfId="59" applyFont="1" applyFill="1" applyBorder="1" applyAlignment="1">
      <alignment vertical="center"/>
    </xf>
    <xf numFmtId="0" fontId="60" fillId="2" borderId="0" xfId="67" applyFont="1" applyFill="1"/>
    <xf numFmtId="0" fontId="59" fillId="0" borderId="11" xfId="67" applyFont="1" applyBorder="1" applyAlignment="1">
      <alignment horizontal="center" vertical="center"/>
    </xf>
    <xf numFmtId="0" fontId="59" fillId="0" borderId="11" xfId="67" applyFont="1" applyBorder="1" applyAlignment="1">
      <alignment vertical="center"/>
    </xf>
    <xf numFmtId="0" fontId="59" fillId="0" borderId="49" xfId="67" applyFont="1" applyBorder="1" applyAlignment="1">
      <alignment vertical="center"/>
    </xf>
    <xf numFmtId="0" fontId="59" fillId="0" borderId="0" xfId="67" applyFont="1" applyAlignment="1">
      <alignment vertical="center"/>
    </xf>
    <xf numFmtId="0" fontId="59" fillId="2" borderId="0" xfId="67" applyFont="1" applyFill="1" applyAlignment="1">
      <alignment horizontal="center" vertical="center"/>
    </xf>
    <xf numFmtId="0" fontId="59" fillId="2" borderId="0" xfId="67" applyFont="1" applyFill="1" applyAlignment="1">
      <alignment horizontal="left" vertical="center"/>
    </xf>
    <xf numFmtId="0" fontId="59" fillId="2" borderId="0" xfId="67" applyFont="1" applyFill="1" applyAlignment="1">
      <alignment horizontal="right" vertical="center"/>
    </xf>
    <xf numFmtId="0" fontId="60" fillId="2" borderId="0" xfId="67" applyFont="1" applyFill="1" applyBorder="1" applyAlignment="1"/>
    <xf numFmtId="0" fontId="56" fillId="2" borderId="112" xfId="67" applyFont="1" applyFill="1" applyBorder="1" applyAlignment="1">
      <alignment horizontal="center" vertical="center"/>
    </xf>
    <xf numFmtId="0" fontId="60" fillId="2" borderId="0" xfId="67" applyFont="1" applyFill="1" applyBorder="1"/>
    <xf numFmtId="0" fontId="60" fillId="2" borderId="23" xfId="67" applyFont="1" applyFill="1" applyBorder="1" applyAlignment="1">
      <alignment vertical="center"/>
    </xf>
    <xf numFmtId="0" fontId="60" fillId="2" borderId="55" xfId="67" applyFont="1" applyFill="1" applyBorder="1" applyAlignment="1">
      <alignment vertical="center"/>
    </xf>
    <xf numFmtId="0" fontId="60" fillId="2" borderId="58" xfId="67" applyFont="1" applyFill="1" applyBorder="1" applyAlignment="1">
      <alignment vertical="center"/>
    </xf>
    <xf numFmtId="0" fontId="60" fillId="2" borderId="0" xfId="67" applyFont="1" applyFill="1" applyAlignment="1">
      <alignment vertical="center"/>
    </xf>
    <xf numFmtId="0" fontId="60" fillId="2" borderId="0" xfId="67" applyFont="1" applyFill="1" applyBorder="1" applyAlignment="1">
      <alignment vertical="center"/>
    </xf>
    <xf numFmtId="0" fontId="60" fillId="2" borderId="59" xfId="67" applyFont="1" applyFill="1" applyBorder="1" applyAlignment="1">
      <alignment vertical="center"/>
    </xf>
    <xf numFmtId="0" fontId="60" fillId="2" borderId="2" xfId="67" applyFont="1" applyFill="1" applyBorder="1" applyAlignment="1">
      <alignment vertical="center"/>
    </xf>
    <xf numFmtId="0" fontId="60" fillId="2" borderId="15" xfId="67" applyFont="1" applyFill="1" applyBorder="1" applyAlignment="1">
      <alignment vertical="center"/>
    </xf>
    <xf numFmtId="0" fontId="60" fillId="2" borderId="113" xfId="67" applyFont="1" applyFill="1" applyBorder="1" applyAlignment="1">
      <alignment vertical="center"/>
    </xf>
    <xf numFmtId="0" fontId="60" fillId="2" borderId="114" xfId="67" applyFont="1" applyFill="1" applyBorder="1" applyAlignment="1">
      <alignment vertical="center"/>
    </xf>
    <xf numFmtId="0" fontId="60" fillId="2" borderId="115" xfId="67" applyFont="1" applyFill="1" applyBorder="1" applyAlignment="1">
      <alignment vertical="center"/>
    </xf>
    <xf numFmtId="0" fontId="60" fillId="2" borderId="21" xfId="67" applyFont="1" applyFill="1" applyBorder="1"/>
    <xf numFmtId="0" fontId="60" fillId="2" borderId="116" xfId="67" applyFont="1" applyFill="1" applyBorder="1"/>
    <xf numFmtId="0" fontId="60" fillId="2" borderId="1" xfId="67" applyFont="1" applyFill="1" applyBorder="1" applyAlignment="1">
      <alignment vertical="center"/>
    </xf>
    <xf numFmtId="0" fontId="60" fillId="2" borderId="1" xfId="67" applyFont="1" applyFill="1" applyBorder="1" applyAlignment="1">
      <alignment horizontal="right" vertical="center"/>
    </xf>
    <xf numFmtId="0" fontId="60" fillId="2" borderId="1" xfId="67" applyFont="1" applyFill="1" applyBorder="1" applyAlignment="1">
      <alignment horizontal="center" vertical="center"/>
    </xf>
    <xf numFmtId="0" fontId="60" fillId="2" borderId="1" xfId="67" applyFont="1" applyFill="1" applyBorder="1"/>
    <xf numFmtId="0" fontId="60" fillId="2" borderId="11" xfId="67" applyFont="1" applyFill="1" applyBorder="1" applyAlignment="1">
      <alignment vertical="center"/>
    </xf>
    <xf numFmtId="0" fontId="56" fillId="2" borderId="0" xfId="67" applyFont="1" applyFill="1" applyAlignment="1">
      <alignment vertical="center"/>
    </xf>
    <xf numFmtId="0" fontId="56" fillId="2" borderId="0" xfId="67" applyFont="1" applyFill="1" applyAlignment="1">
      <alignment horizontal="center" vertical="center"/>
    </xf>
    <xf numFmtId="3" fontId="56" fillId="2" borderId="0" xfId="68" applyNumberFormat="1" applyFont="1" applyFill="1" applyBorder="1" applyAlignment="1">
      <alignment vertical="center"/>
    </xf>
    <xf numFmtId="3" fontId="56" fillId="2" borderId="0" xfId="68" applyNumberFormat="1" applyFont="1" applyFill="1" applyBorder="1" applyAlignment="1">
      <alignment horizontal="center" vertical="top"/>
    </xf>
    <xf numFmtId="0" fontId="57" fillId="0" borderId="0" xfId="67" applyFont="1" applyFill="1" applyAlignment="1">
      <alignment vertical="center" wrapText="1"/>
    </xf>
    <xf numFmtId="0" fontId="64" fillId="2" borderId="0" xfId="67" applyFont="1" applyFill="1" applyAlignment="1">
      <alignment vertical="center"/>
    </xf>
    <xf numFmtId="0" fontId="59" fillId="0" borderId="0" xfId="0" applyFont="1"/>
    <xf numFmtId="0" fontId="59" fillId="0" borderId="0" xfId="0" applyFont="1" applyAlignment="1">
      <alignment vertical="center"/>
    </xf>
    <xf numFmtId="0" fontId="59" fillId="9" borderId="0" xfId="58" applyFont="1" applyFill="1" applyAlignment="1">
      <alignment vertical="center"/>
    </xf>
    <xf numFmtId="0" fontId="59" fillId="9" borderId="0" xfId="0" applyFont="1" applyFill="1" applyAlignment="1">
      <alignment vertical="center"/>
    </xf>
    <xf numFmtId="0" fontId="69" fillId="0" borderId="0" xfId="0" applyFont="1" applyBorder="1" applyAlignment="1">
      <alignment vertical="center" wrapText="1"/>
    </xf>
    <xf numFmtId="0" fontId="69" fillId="9" borderId="0" xfId="0" applyFont="1" applyFill="1" applyBorder="1" applyAlignment="1">
      <alignment vertical="center" wrapText="1"/>
    </xf>
    <xf numFmtId="0" fontId="59" fillId="9" borderId="11" xfId="58" applyFont="1" applyFill="1" applyBorder="1" applyAlignment="1">
      <alignment vertical="center" shrinkToFit="1"/>
    </xf>
    <xf numFmtId="0" fontId="59" fillId="9" borderId="62" xfId="58" applyFont="1" applyFill="1" applyBorder="1" applyAlignment="1">
      <alignment vertical="center"/>
    </xf>
    <xf numFmtId="0" fontId="70" fillId="9" borderId="0" xfId="0" applyFont="1" applyFill="1" applyAlignment="1">
      <alignment vertical="center"/>
    </xf>
    <xf numFmtId="0" fontId="69" fillId="9" borderId="0" xfId="0" applyFont="1" applyFill="1" applyAlignment="1">
      <alignment horizontal="center" vertical="center"/>
    </xf>
    <xf numFmtId="0" fontId="69" fillId="0" borderId="0" xfId="0" applyFont="1" applyBorder="1" applyAlignment="1">
      <alignment vertical="center"/>
    </xf>
    <xf numFmtId="0" fontId="57" fillId="9" borderId="0" xfId="0" applyFont="1" applyFill="1" applyAlignment="1">
      <alignment vertical="center"/>
    </xf>
    <xf numFmtId="0" fontId="69" fillId="9" borderId="0" xfId="0" applyFont="1" applyFill="1" applyBorder="1" applyAlignment="1">
      <alignment vertical="center"/>
    </xf>
    <xf numFmtId="0" fontId="69" fillId="0" borderId="0" xfId="0" applyFont="1" applyBorder="1" applyAlignment="1">
      <alignment horizontal="left" vertical="center"/>
    </xf>
    <xf numFmtId="0" fontId="57" fillId="0" borderId="0" xfId="0" applyFont="1" applyBorder="1" applyAlignment="1">
      <alignment vertical="center"/>
    </xf>
    <xf numFmtId="0" fontId="69" fillId="0" borderId="14" xfId="0" applyFont="1" applyBorder="1" applyAlignment="1">
      <alignment horizontal="left" vertical="center"/>
    </xf>
    <xf numFmtId="0" fontId="69" fillId="0" borderId="174" xfId="0" applyFont="1" applyBorder="1" applyAlignment="1">
      <alignment horizontal="left" vertical="center"/>
    </xf>
    <xf numFmtId="0" fontId="69" fillId="0" borderId="13" xfId="0" applyFont="1" applyBorder="1" applyAlignment="1">
      <alignment horizontal="right" vertical="center"/>
    </xf>
    <xf numFmtId="0" fontId="69" fillId="0" borderId="174" xfId="0" applyFont="1" applyBorder="1" applyAlignment="1">
      <alignment horizontal="center" vertical="center" wrapText="1"/>
    </xf>
    <xf numFmtId="0" fontId="69" fillId="0" borderId="14" xfId="0" applyFont="1" applyBorder="1" applyAlignment="1">
      <alignment horizontal="right" vertical="center" wrapText="1"/>
    </xf>
    <xf numFmtId="0" fontId="69" fillId="0" borderId="16" xfId="0" applyFont="1" applyBorder="1" applyAlignment="1">
      <alignment horizontal="center" vertical="center" wrapText="1"/>
    </xf>
    <xf numFmtId="0" fontId="69" fillId="0" borderId="4" xfId="0" applyFont="1" applyBorder="1" applyAlignment="1">
      <alignment vertical="center"/>
    </xf>
    <xf numFmtId="0" fontId="69" fillId="0" borderId="13" xfId="0" applyFont="1" applyFill="1" applyBorder="1" applyAlignment="1">
      <alignment horizontal="right" vertical="center"/>
    </xf>
    <xf numFmtId="0" fontId="69" fillId="0" borderId="14" xfId="0" applyFont="1" applyBorder="1" applyAlignment="1">
      <alignment horizontal="center" vertical="center" wrapText="1"/>
    </xf>
    <xf numFmtId="0" fontId="69" fillId="0" borderId="28" xfId="0" applyFont="1" applyBorder="1" applyAlignment="1">
      <alignment vertical="center"/>
    </xf>
    <xf numFmtId="0" fontId="69" fillId="0" borderId="0" xfId="0" applyFont="1" applyBorder="1" applyAlignment="1">
      <alignment horizontal="center" vertical="center"/>
    </xf>
    <xf numFmtId="0" fontId="69" fillId="0" borderId="7" xfId="0" applyFont="1" applyBorder="1" applyAlignment="1">
      <alignment vertical="center"/>
    </xf>
    <xf numFmtId="0" fontId="69" fillId="0" borderId="78" xfId="0" applyFont="1" applyFill="1" applyBorder="1" applyAlignment="1">
      <alignment vertical="center"/>
    </xf>
    <xf numFmtId="0" fontId="69" fillId="0" borderId="16" xfId="0" applyFont="1" applyFill="1" applyBorder="1" applyAlignment="1">
      <alignment horizontal="right" vertical="center"/>
    </xf>
    <xf numFmtId="0" fontId="69" fillId="0" borderId="17" xfId="0" applyFont="1" applyBorder="1" applyAlignment="1">
      <alignment vertical="center"/>
    </xf>
    <xf numFmtId="0" fontId="69" fillId="0" borderId="7" xfId="0" applyFont="1" applyFill="1" applyBorder="1" applyAlignment="1">
      <alignment vertical="center"/>
    </xf>
    <xf numFmtId="0" fontId="69" fillId="0" borderId="174" xfId="0" applyFont="1" applyFill="1" applyBorder="1" applyAlignment="1">
      <alignment vertical="center"/>
    </xf>
    <xf numFmtId="0" fontId="69" fillId="0" borderId="14" xfId="0" applyFont="1" applyBorder="1" applyAlignment="1">
      <alignment vertical="center"/>
    </xf>
    <xf numFmtId="0" fontId="69" fillId="0" borderId="0" xfId="0" applyFont="1" applyFill="1" applyBorder="1" applyAlignment="1">
      <alignment horizontal="left" vertical="center"/>
    </xf>
    <xf numFmtId="0" fontId="69" fillId="0" borderId="0" xfId="0" applyFont="1" applyBorder="1" applyAlignment="1">
      <alignment horizontal="center" vertical="center" wrapText="1"/>
    </xf>
    <xf numFmtId="0" fontId="59" fillId="0" borderId="0" xfId="0" applyFont="1" applyBorder="1" applyAlignment="1">
      <alignment vertical="center"/>
    </xf>
    <xf numFmtId="0" fontId="59" fillId="0" borderId="11" xfId="58" applyFont="1" applyBorder="1" applyAlignment="1">
      <alignment horizontal="center" vertical="center" shrinkToFit="1"/>
    </xf>
    <xf numFmtId="0" fontId="59" fillId="0" borderId="62" xfId="58" applyFont="1" applyBorder="1" applyAlignment="1">
      <alignment vertical="center"/>
    </xf>
    <xf numFmtId="0" fontId="59" fillId="0" borderId="0" xfId="58" applyFont="1" applyBorder="1" applyAlignment="1">
      <alignment horizontal="center" vertical="center" shrinkToFit="1"/>
    </xf>
    <xf numFmtId="0" fontId="59" fillId="0" borderId="0" xfId="58" applyFont="1" applyBorder="1" applyAlignment="1">
      <alignment horizontal="center" vertical="center"/>
    </xf>
    <xf numFmtId="0" fontId="72" fillId="0" borderId="0" xfId="0" applyFont="1" applyBorder="1" applyAlignment="1">
      <alignment horizontal="center" vertical="center" wrapText="1"/>
    </xf>
    <xf numFmtId="0" fontId="69" fillId="0" borderId="14" xfId="0" applyFont="1" applyFill="1" applyBorder="1" applyAlignment="1">
      <alignment horizontal="center" vertical="center" wrapText="1"/>
    </xf>
    <xf numFmtId="0" fontId="69" fillId="0" borderId="14" xfId="0" applyFont="1" applyFill="1" applyBorder="1" applyAlignment="1">
      <alignment horizontal="center" vertical="center"/>
    </xf>
    <xf numFmtId="3" fontId="60" fillId="2" borderId="0" xfId="68" applyNumberFormat="1" applyFont="1" applyFill="1" applyAlignment="1"/>
    <xf numFmtId="3" fontId="59" fillId="2" borderId="0" xfId="68" applyNumberFormat="1" applyFont="1" applyFill="1" applyAlignment="1">
      <alignment horizontal="right"/>
    </xf>
    <xf numFmtId="0" fontId="59" fillId="2" borderId="0" xfId="67" applyFont="1" applyFill="1" applyAlignment="1"/>
    <xf numFmtId="0" fontId="59" fillId="2" borderId="11" xfId="67" applyFont="1" applyFill="1" applyBorder="1" applyAlignment="1">
      <alignment horizontal="center" vertical="center"/>
    </xf>
    <xf numFmtId="0" fontId="59" fillId="2" borderId="11" xfId="67" applyFont="1" applyFill="1" applyBorder="1" applyAlignment="1">
      <alignment vertical="center"/>
    </xf>
    <xf numFmtId="3" fontId="61" fillId="2" borderId="0" xfId="68" applyNumberFormat="1" applyFont="1" applyFill="1" applyAlignment="1">
      <alignment horizontal="center" vertical="center"/>
    </xf>
    <xf numFmtId="0" fontId="62" fillId="2" borderId="0" xfId="67" applyFont="1" applyFill="1" applyAlignment="1"/>
    <xf numFmtId="3" fontId="60" fillId="2" borderId="0" xfId="68" applyNumberFormat="1" applyFont="1" applyFill="1" applyAlignment="1">
      <alignment horizontal="centerContinuous"/>
    </xf>
    <xf numFmtId="3" fontId="62" fillId="2" borderId="0" xfId="68" applyNumberFormat="1" applyFont="1" applyFill="1" applyAlignment="1">
      <alignment horizontal="center" vertical="center"/>
    </xf>
    <xf numFmtId="0" fontId="59" fillId="2" borderId="0" xfId="67" applyFont="1" applyFill="1" applyBorder="1" applyAlignment="1">
      <alignment vertical="center"/>
    </xf>
    <xf numFmtId="0" fontId="62" fillId="2" borderId="0" xfId="67" applyFont="1" applyFill="1" applyAlignment="1">
      <alignment vertical="center"/>
    </xf>
    <xf numFmtId="0" fontId="59" fillId="0" borderId="0" xfId="67" applyFont="1" applyAlignment="1">
      <alignment horizontal="right" vertical="center"/>
    </xf>
    <xf numFmtId="0" fontId="59" fillId="2" borderId="0" xfId="67" applyFont="1" applyFill="1" applyAlignment="1">
      <alignment vertical="center"/>
    </xf>
    <xf numFmtId="0" fontId="59" fillId="0" borderId="188" xfId="67" applyFont="1" applyBorder="1" applyAlignment="1">
      <alignment vertical="center"/>
    </xf>
    <xf numFmtId="0" fontId="59" fillId="0" borderId="58" xfId="67" applyFont="1" applyBorder="1" applyAlignment="1">
      <alignment vertical="center"/>
    </xf>
    <xf numFmtId="0" fontId="59" fillId="0" borderId="189" xfId="67" applyFont="1" applyBorder="1" applyAlignment="1">
      <alignment vertical="center"/>
    </xf>
    <xf numFmtId="0" fontId="59" fillId="0" borderId="186" xfId="67" applyFont="1" applyBorder="1" applyAlignment="1">
      <alignment vertical="center"/>
    </xf>
    <xf numFmtId="0" fontId="56" fillId="2" borderId="0" xfId="67" applyFont="1" applyFill="1"/>
    <xf numFmtId="0" fontId="59" fillId="3" borderId="11" xfId="67" applyFont="1" applyFill="1" applyBorder="1" applyAlignment="1">
      <alignment horizontal="center" vertical="center"/>
    </xf>
    <xf numFmtId="0" fontId="63" fillId="2" borderId="0" xfId="67" applyFont="1" applyFill="1"/>
    <xf numFmtId="0" fontId="56" fillId="2" borderId="0" xfId="67" applyFont="1" applyFill="1" applyAlignment="1">
      <alignment horizontal="center"/>
    </xf>
    <xf numFmtId="0" fontId="56" fillId="0" borderId="0" xfId="67" applyFont="1" applyAlignment="1">
      <alignment vertical="center"/>
    </xf>
    <xf numFmtId="38" fontId="56" fillId="9" borderId="71" xfId="35" applyFont="1" applyFill="1" applyBorder="1" applyAlignment="1">
      <alignment horizontal="left" vertical="center"/>
    </xf>
    <xf numFmtId="38" fontId="56" fillId="9" borderId="88" xfId="35" applyFont="1" applyFill="1" applyBorder="1" applyAlignment="1">
      <alignment horizontal="center" vertical="center"/>
    </xf>
    <xf numFmtId="0" fontId="59" fillId="9" borderId="22" xfId="67" applyFont="1" applyFill="1" applyBorder="1" applyAlignment="1">
      <alignment horizontal="center" vertical="center" shrinkToFit="1"/>
    </xf>
    <xf numFmtId="38" fontId="56" fillId="9" borderId="180" xfId="35" applyFont="1" applyFill="1" applyBorder="1" applyAlignment="1">
      <alignment horizontal="left" vertical="center"/>
    </xf>
    <xf numFmtId="38" fontId="56" fillId="9" borderId="149" xfId="35" applyFont="1" applyFill="1" applyBorder="1" applyAlignment="1">
      <alignment horizontal="center" vertical="center"/>
    </xf>
    <xf numFmtId="38" fontId="56" fillId="9" borderId="150" xfId="35" applyFont="1" applyFill="1" applyBorder="1" applyAlignment="1">
      <alignment horizontal="center" vertical="center"/>
    </xf>
    <xf numFmtId="38" fontId="56" fillId="9" borderId="108" xfId="35" applyFont="1" applyFill="1" applyBorder="1" applyAlignment="1">
      <alignment horizontal="center" vertical="center"/>
    </xf>
    <xf numFmtId="0" fontId="70" fillId="0" borderId="0" xfId="0" applyFont="1" applyAlignment="1">
      <alignment vertical="center"/>
    </xf>
    <xf numFmtId="0" fontId="69" fillId="0" borderId="0" xfId="0" applyFont="1" applyAlignment="1">
      <alignment horizontal="center" vertical="center"/>
    </xf>
    <xf numFmtId="0" fontId="69" fillId="0" borderId="17" xfId="0" applyFont="1" applyBorder="1" applyAlignment="1">
      <alignment horizontal="right" vertical="center" wrapText="1"/>
    </xf>
    <xf numFmtId="0" fontId="69" fillId="0" borderId="17" xfId="0" applyFont="1" applyBorder="1" applyAlignment="1">
      <alignment horizontal="center" vertical="center" wrapText="1"/>
    </xf>
    <xf numFmtId="0" fontId="69" fillId="0" borderId="7" xfId="0" applyFont="1" applyFill="1" applyBorder="1" applyAlignment="1">
      <alignment horizontal="center" vertical="center" wrapText="1"/>
    </xf>
    <xf numFmtId="0" fontId="59" fillId="2" borderId="0" xfId="67" applyFont="1" applyFill="1" applyBorder="1" applyAlignment="1">
      <alignment horizontal="center" vertical="center"/>
    </xf>
    <xf numFmtId="0" fontId="59" fillId="2" borderId="21" xfId="67" applyFont="1" applyFill="1" applyBorder="1"/>
    <xf numFmtId="0" fontId="59" fillId="2" borderId="0" xfId="67" applyFont="1" applyFill="1"/>
    <xf numFmtId="0" fontId="56" fillId="2" borderId="21" xfId="67" applyFont="1" applyFill="1" applyBorder="1"/>
    <xf numFmtId="0" fontId="59" fillId="0" borderId="78" xfId="67" applyFont="1" applyBorder="1" applyAlignment="1">
      <alignment vertical="center"/>
    </xf>
    <xf numFmtId="0" fontId="59" fillId="0" borderId="55" xfId="67" applyFont="1" applyBorder="1" applyAlignment="1">
      <alignment vertical="center"/>
    </xf>
    <xf numFmtId="0" fontId="59" fillId="2" borderId="212" xfId="67" applyFont="1" applyFill="1" applyBorder="1" applyAlignment="1">
      <alignment vertical="center"/>
    </xf>
    <xf numFmtId="0" fontId="59" fillId="0" borderId="2" xfId="67" applyFont="1" applyBorder="1" applyAlignment="1">
      <alignment vertical="center"/>
    </xf>
    <xf numFmtId="176" fontId="59" fillId="3" borderId="213" xfId="67" applyNumberFormat="1" applyFont="1" applyFill="1" applyBorder="1" applyAlignment="1">
      <alignment horizontal="right" vertical="center"/>
    </xf>
    <xf numFmtId="0" fontId="56" fillId="0" borderId="0" xfId="67" applyFont="1" applyFill="1"/>
    <xf numFmtId="0" fontId="59" fillId="0" borderId="0" xfId="67" applyFont="1" applyFill="1" applyBorder="1" applyAlignment="1">
      <alignment horizontal="center" vertical="center"/>
    </xf>
    <xf numFmtId="176" fontId="59" fillId="0" borderId="10" xfId="67" applyNumberFormat="1" applyFont="1" applyFill="1" applyBorder="1" applyAlignment="1">
      <alignment horizontal="right" vertical="center"/>
    </xf>
    <xf numFmtId="0" fontId="57" fillId="0" borderId="0" xfId="0" applyFont="1" applyFill="1" applyAlignment="1">
      <alignment vertical="center"/>
    </xf>
    <xf numFmtId="0" fontId="56" fillId="0" borderId="0" xfId="0" applyFont="1"/>
    <xf numFmtId="0" fontId="69" fillId="0" borderId="0" xfId="0" applyFont="1" applyFill="1" applyBorder="1" applyAlignment="1">
      <alignment horizontal="center" vertical="center"/>
    </xf>
    <xf numFmtId="0" fontId="69"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57" fillId="0" borderId="17" xfId="0" applyFont="1" applyFill="1" applyBorder="1" applyAlignment="1">
      <alignment vertical="center"/>
    </xf>
    <xf numFmtId="0" fontId="69" fillId="0" borderId="17" xfId="0" applyFont="1" applyFill="1" applyBorder="1" applyAlignment="1">
      <alignment horizontal="center" vertical="center" wrapText="1"/>
    </xf>
    <xf numFmtId="38" fontId="59" fillId="0" borderId="0" xfId="35" applyFont="1" applyAlignment="1">
      <alignment vertical="center"/>
    </xf>
    <xf numFmtId="38" fontId="59" fillId="0" borderId="0" xfId="35" applyFont="1" applyBorder="1" applyAlignment="1">
      <alignment vertical="center"/>
    </xf>
    <xf numFmtId="38" fontId="59" fillId="9" borderId="0" xfId="35" applyFont="1" applyFill="1" applyAlignment="1">
      <alignment vertical="center"/>
    </xf>
    <xf numFmtId="38" fontId="59" fillId="9" borderId="0" xfId="35" applyFont="1" applyFill="1" applyAlignment="1">
      <alignment horizontal="right" vertical="center"/>
    </xf>
    <xf numFmtId="38" fontId="59" fillId="9" borderId="11" xfId="35" applyFont="1" applyFill="1" applyBorder="1" applyAlignment="1">
      <alignment horizontal="center" vertical="center"/>
    </xf>
    <xf numFmtId="38" fontId="59" fillId="9" borderId="62" xfId="35" applyFont="1" applyFill="1" applyBorder="1" applyAlignment="1">
      <alignment vertical="center"/>
    </xf>
    <xf numFmtId="38" fontId="59" fillId="9" borderId="0" xfId="35" applyFont="1" applyFill="1" applyBorder="1" applyAlignment="1">
      <alignment horizontal="center" vertical="center"/>
    </xf>
    <xf numFmtId="38" fontId="59" fillId="9" borderId="0" xfId="35" applyFont="1" applyFill="1" applyBorder="1" applyAlignment="1">
      <alignment vertical="center"/>
    </xf>
    <xf numFmtId="38" fontId="62" fillId="9" borderId="0" xfId="35" applyFont="1" applyFill="1" applyAlignment="1">
      <alignment vertical="center"/>
    </xf>
    <xf numFmtId="38" fontId="59" fillId="9" borderId="0" xfId="35" applyFont="1" applyFill="1" applyBorder="1"/>
    <xf numFmtId="38" fontId="59" fillId="0" borderId="0" xfId="35" applyFont="1" applyFill="1" applyAlignment="1">
      <alignment vertical="center"/>
    </xf>
    <xf numFmtId="38" fontId="60" fillId="9" borderId="0" xfId="35" applyFont="1" applyFill="1" applyAlignment="1">
      <alignment horizontal="right" vertical="center"/>
    </xf>
    <xf numFmtId="38" fontId="60" fillId="9" borderId="0" xfId="35" applyFont="1" applyFill="1" applyAlignment="1"/>
    <xf numFmtId="38" fontId="60" fillId="9" borderId="0" xfId="35" applyFont="1" applyFill="1" applyAlignment="1">
      <alignment vertical="center"/>
    </xf>
    <xf numFmtId="38" fontId="56" fillId="9" borderId="0" xfId="35" applyFont="1" applyFill="1" applyAlignment="1">
      <alignment vertical="center"/>
    </xf>
    <xf numFmtId="0" fontId="59" fillId="0" borderId="11" xfId="58" applyFont="1" applyBorder="1" applyAlignment="1">
      <alignment vertical="center"/>
    </xf>
    <xf numFmtId="0" fontId="59" fillId="0" borderId="0" xfId="58" applyFont="1" applyBorder="1" applyAlignment="1">
      <alignment vertical="center"/>
    </xf>
    <xf numFmtId="0" fontId="60" fillId="0" borderId="0" xfId="58" applyFont="1" applyAlignment="1">
      <alignment vertical="center"/>
    </xf>
    <xf numFmtId="0" fontId="60" fillId="0" borderId="0" xfId="58" applyFont="1" applyAlignment="1">
      <alignment vertical="top"/>
    </xf>
    <xf numFmtId="3" fontId="60" fillId="2" borderId="0" xfId="34" applyNumberFormat="1" applyFont="1" applyFill="1" applyBorder="1" applyAlignment="1">
      <alignment horizontal="left" vertical="top"/>
    </xf>
    <xf numFmtId="0" fontId="59" fillId="0" borderId="65" xfId="58" applyFont="1" applyBorder="1" applyAlignment="1">
      <alignment wrapText="1"/>
    </xf>
    <xf numFmtId="0" fontId="59" fillId="0" borderId="66" xfId="58" applyFont="1" applyBorder="1" applyAlignment="1">
      <alignment wrapText="1"/>
    </xf>
    <xf numFmtId="0" fontId="56" fillId="2" borderId="67" xfId="58" applyFont="1" applyFill="1" applyBorder="1" applyAlignment="1">
      <alignment horizontal="center"/>
    </xf>
    <xf numFmtId="0" fontId="56" fillId="2" borderId="45" xfId="58" applyFont="1" applyFill="1" applyBorder="1" applyAlignment="1">
      <alignment horizontal="center"/>
    </xf>
    <xf numFmtId="0" fontId="59" fillId="0" borderId="68" xfId="58" applyFont="1" applyBorder="1" applyAlignment="1">
      <alignment horizontal="center" vertical="center"/>
    </xf>
    <xf numFmtId="0" fontId="59" fillId="0" borderId="69" xfId="58" applyFont="1" applyBorder="1" applyAlignment="1">
      <alignment wrapText="1"/>
    </xf>
    <xf numFmtId="0" fontId="59" fillId="0" borderId="70" xfId="58" applyFont="1" applyBorder="1" applyAlignment="1">
      <alignment wrapText="1"/>
    </xf>
    <xf numFmtId="0" fontId="56" fillId="2" borderId="71" xfId="58" applyFont="1" applyFill="1" applyBorder="1" applyAlignment="1">
      <alignment horizontal="center"/>
    </xf>
    <xf numFmtId="0" fontId="56" fillId="2" borderId="38" xfId="58" applyFont="1" applyFill="1" applyBorder="1" applyAlignment="1">
      <alignment horizontal="center"/>
    </xf>
    <xf numFmtId="0" fontId="59" fillId="0" borderId="72" xfId="58" applyFont="1" applyBorder="1" applyAlignment="1">
      <alignment horizontal="center" vertical="center"/>
    </xf>
    <xf numFmtId="0" fontId="59" fillId="2" borderId="69" xfId="58" applyFont="1" applyFill="1" applyBorder="1" applyAlignment="1"/>
    <xf numFmtId="0" fontId="59" fillId="0" borderId="70" xfId="58" applyFont="1" applyBorder="1" applyAlignment="1">
      <alignment vertical="center"/>
    </xf>
    <xf numFmtId="0" fontId="59" fillId="0" borderId="71" xfId="58" applyFont="1" applyBorder="1" applyAlignment="1">
      <alignment vertical="center"/>
    </xf>
    <xf numFmtId="0" fontId="59" fillId="0" borderId="38" xfId="58" applyFont="1" applyBorder="1" applyAlignment="1">
      <alignment vertical="center"/>
    </xf>
    <xf numFmtId="0" fontId="59" fillId="0" borderId="72" xfId="58" applyFont="1" applyBorder="1" applyAlignment="1">
      <alignment vertical="center"/>
    </xf>
    <xf numFmtId="0" fontId="59" fillId="0" borderId="75" xfId="58" applyFont="1" applyBorder="1" applyAlignment="1">
      <alignment vertical="center"/>
    </xf>
    <xf numFmtId="0" fontId="59" fillId="0" borderId="76" xfId="58" applyFont="1" applyBorder="1" applyAlignment="1">
      <alignment vertical="center"/>
    </xf>
    <xf numFmtId="0" fontId="59" fillId="0" borderId="77" xfId="58" applyFont="1" applyBorder="1" applyAlignment="1">
      <alignment vertical="center"/>
    </xf>
    <xf numFmtId="0" fontId="62" fillId="0" borderId="0" xfId="59" quotePrefix="1" applyFont="1" applyFill="1" applyBorder="1" applyAlignment="1" applyProtection="1">
      <alignment horizontal="left" vertical="center"/>
      <protection locked="0"/>
    </xf>
    <xf numFmtId="0" fontId="59" fillId="0" borderId="62" xfId="58" applyFont="1" applyBorder="1" applyAlignment="1">
      <alignment vertical="center" shrinkToFit="1"/>
    </xf>
    <xf numFmtId="0" fontId="60" fillId="0" borderId="0" xfId="59" applyFont="1" applyFill="1" applyAlignment="1">
      <alignment horizontal="center" vertical="center"/>
    </xf>
    <xf numFmtId="0" fontId="66" fillId="0" borderId="0" xfId="59" applyFont="1" applyFill="1" applyAlignment="1">
      <alignment horizontal="center" vertical="center"/>
    </xf>
    <xf numFmtId="0" fontId="67" fillId="0" borderId="0" xfId="59" applyFont="1" applyFill="1" applyAlignment="1">
      <alignment horizontal="center" vertical="center"/>
    </xf>
    <xf numFmtId="0" fontId="60" fillId="2" borderId="19" xfId="58" applyFont="1" applyFill="1" applyBorder="1" applyAlignment="1">
      <alignment horizontal="center" vertical="center" shrinkToFit="1"/>
    </xf>
    <xf numFmtId="0" fontId="60" fillId="0" borderId="24" xfId="59" applyFont="1" applyFill="1" applyBorder="1" applyAlignment="1" applyProtection="1">
      <alignment horizontal="center" vertical="center"/>
      <protection locked="0"/>
    </xf>
    <xf numFmtId="0" fontId="56" fillId="0" borderId="25" xfId="59" applyFont="1" applyFill="1" applyBorder="1" applyAlignment="1" applyProtection="1">
      <alignment vertical="center"/>
      <protection locked="0"/>
    </xf>
    <xf numFmtId="0" fontId="56" fillId="0" borderId="26" xfId="59" applyFont="1" applyFill="1" applyBorder="1" applyAlignment="1" applyProtection="1">
      <alignment horizontal="center" vertical="center"/>
      <protection locked="0"/>
    </xf>
    <xf numFmtId="195" fontId="56" fillId="0" borderId="26" xfId="59" applyNumberFormat="1" applyFont="1" applyFill="1" applyBorder="1" applyAlignment="1" applyProtection="1">
      <alignment horizontal="center" vertical="center"/>
      <protection locked="0"/>
    </xf>
    <xf numFmtId="196" fontId="56" fillId="0" borderId="26" xfId="36" applyNumberFormat="1" applyFont="1" applyFill="1" applyBorder="1" applyAlignment="1">
      <alignment vertical="center"/>
    </xf>
    <xf numFmtId="0" fontId="74" fillId="0" borderId="27" xfId="59" applyFont="1" applyFill="1" applyBorder="1" applyAlignment="1" applyProtection="1">
      <alignment vertical="center" wrapText="1"/>
      <protection locked="0"/>
    </xf>
    <xf numFmtId="197" fontId="66" fillId="0" borderId="0" xfId="59" applyNumberFormat="1" applyFont="1" applyFill="1" applyAlignment="1">
      <alignment vertical="center"/>
    </xf>
    <xf numFmtId="198" fontId="66" fillId="0" borderId="0" xfId="59" applyNumberFormat="1" applyFont="1" applyFill="1" applyAlignment="1">
      <alignment vertical="center"/>
    </xf>
    <xf numFmtId="197" fontId="67" fillId="0" borderId="0" xfId="59" applyNumberFormat="1" applyFont="1" applyFill="1" applyAlignment="1">
      <alignment vertical="center"/>
    </xf>
    <xf numFmtId="198" fontId="67" fillId="0" borderId="0" xfId="59" applyNumberFormat="1" applyFont="1" applyFill="1" applyAlignment="1">
      <alignment vertical="center"/>
    </xf>
    <xf numFmtId="0" fontId="60" fillId="0" borderId="0" xfId="59" applyFont="1" applyFill="1" applyAlignment="1">
      <alignment vertical="center"/>
    </xf>
    <xf numFmtId="0" fontId="56" fillId="0" borderId="28" xfId="59" applyFont="1" applyFill="1" applyBorder="1" applyAlignment="1" applyProtection="1">
      <alignment horizontal="center" vertical="center"/>
      <protection locked="0"/>
    </xf>
    <xf numFmtId="195" fontId="56" fillId="0" borderId="28" xfId="59" applyNumberFormat="1" applyFont="1" applyFill="1" applyBorder="1" applyAlignment="1" applyProtection="1">
      <alignment horizontal="center" vertical="center"/>
      <protection locked="0"/>
    </xf>
    <xf numFmtId="196" fontId="56" fillId="0" borderId="28" xfId="36" applyNumberFormat="1" applyFont="1" applyFill="1" applyBorder="1" applyAlignment="1">
      <alignment vertical="center"/>
    </xf>
    <xf numFmtId="0" fontId="74" fillId="0" borderId="29" xfId="59" applyFont="1" applyFill="1" applyBorder="1" applyAlignment="1" applyProtection="1">
      <alignment vertical="center" wrapText="1"/>
      <protection locked="0"/>
    </xf>
    <xf numFmtId="0" fontId="60" fillId="0" borderId="30" xfId="59" applyFont="1" applyFill="1" applyBorder="1" applyAlignment="1" applyProtection="1">
      <alignment horizontal="center" vertical="center"/>
      <protection locked="0"/>
    </xf>
    <xf numFmtId="0" fontId="56" fillId="0" borderId="31" xfId="59" applyFont="1" applyFill="1" applyBorder="1" applyAlignment="1" applyProtection="1">
      <alignment vertical="center"/>
      <protection locked="0"/>
    </xf>
    <xf numFmtId="0" fontId="56" fillId="0" borderId="32" xfId="59" applyFont="1" applyFill="1" applyBorder="1" applyAlignment="1" applyProtection="1">
      <alignment horizontal="center" vertical="center"/>
      <protection locked="0"/>
    </xf>
    <xf numFmtId="195" fontId="56" fillId="0" borderId="32" xfId="59" applyNumberFormat="1" applyFont="1" applyFill="1" applyBorder="1" applyAlignment="1" applyProtection="1">
      <alignment horizontal="center" vertical="center"/>
      <protection locked="0"/>
    </xf>
    <xf numFmtId="196" fontId="56" fillId="0" borderId="32" xfId="36" applyNumberFormat="1" applyFont="1" applyFill="1" applyBorder="1" applyAlignment="1">
      <alignment vertical="center"/>
    </xf>
    <xf numFmtId="0" fontId="60" fillId="0" borderId="33" xfId="59" applyFont="1" applyFill="1" applyBorder="1" applyAlignment="1" applyProtection="1">
      <alignment horizontal="center" vertical="center"/>
      <protection locked="0"/>
    </xf>
    <xf numFmtId="0" fontId="56" fillId="0" borderId="34" xfId="59" quotePrefix="1" applyFont="1" applyFill="1" applyBorder="1" applyAlignment="1" applyProtection="1">
      <alignment horizontal="left" vertical="center" shrinkToFit="1"/>
      <protection locked="0"/>
    </xf>
    <xf numFmtId="0" fontId="74" fillId="0" borderId="35" xfId="59" applyFont="1" applyFill="1" applyBorder="1" applyAlignment="1" applyProtection="1">
      <alignment vertical="center" wrapText="1"/>
      <protection locked="0"/>
    </xf>
    <xf numFmtId="0" fontId="56" fillId="4" borderId="39" xfId="59" applyFont="1" applyFill="1" applyBorder="1" applyAlignment="1" applyProtection="1">
      <alignment horizontal="center" vertical="center"/>
      <protection locked="0"/>
    </xf>
    <xf numFmtId="195" fontId="56" fillId="4" borderId="39" xfId="59" applyNumberFormat="1" applyFont="1" applyFill="1" applyBorder="1" applyAlignment="1" applyProtection="1">
      <alignment horizontal="center" vertical="center"/>
      <protection locked="0"/>
    </xf>
    <xf numFmtId="196" fontId="75" fillId="4" borderId="39" xfId="36" applyNumberFormat="1" applyFont="1" applyFill="1" applyBorder="1" applyAlignment="1">
      <alignment vertical="center"/>
    </xf>
    <xf numFmtId="0" fontId="60" fillId="4" borderId="40" xfId="59" applyFont="1" applyFill="1" applyBorder="1" applyAlignment="1" applyProtection="1">
      <alignment vertical="center"/>
      <protection locked="0"/>
    </xf>
    <xf numFmtId="0" fontId="56" fillId="0" borderId="17" xfId="59" applyFont="1" applyFill="1" applyBorder="1" applyAlignment="1" applyProtection="1">
      <alignment horizontal="center" vertical="center"/>
      <protection locked="0"/>
    </xf>
    <xf numFmtId="195" fontId="56" fillId="0" borderId="17" xfId="59" applyNumberFormat="1" applyFont="1" applyFill="1" applyBorder="1" applyAlignment="1" applyProtection="1">
      <alignment horizontal="center" vertical="center"/>
      <protection locked="0"/>
    </xf>
    <xf numFmtId="196" fontId="75" fillId="0" borderId="17" xfId="36" applyNumberFormat="1" applyFont="1" applyBorder="1" applyAlignment="1">
      <alignment vertical="center"/>
    </xf>
    <xf numFmtId="0" fontId="60" fillId="0" borderId="43" xfId="59" applyFont="1" applyFill="1" applyBorder="1" applyAlignment="1" applyProtection="1">
      <alignment vertical="center" shrinkToFit="1"/>
      <protection locked="0"/>
    </xf>
    <xf numFmtId="0" fontId="56" fillId="0" borderId="14" xfId="59" applyFont="1" applyFill="1" applyBorder="1" applyAlignment="1" applyProtection="1">
      <alignment horizontal="center" vertical="center"/>
      <protection locked="0"/>
    </xf>
    <xf numFmtId="195" fontId="56" fillId="0" borderId="14" xfId="59" applyNumberFormat="1" applyFont="1" applyFill="1" applyBorder="1" applyAlignment="1" applyProtection="1">
      <alignment horizontal="center" vertical="center"/>
      <protection locked="0"/>
    </xf>
    <xf numFmtId="196" fontId="75" fillId="0" borderId="14" xfId="36" applyNumberFormat="1" applyFont="1" applyBorder="1" applyAlignment="1">
      <alignment vertical="center"/>
    </xf>
    <xf numFmtId="0" fontId="56" fillId="0" borderId="19" xfId="59" applyFont="1" applyFill="1" applyBorder="1" applyAlignment="1" applyProtection="1">
      <alignment horizontal="center" vertical="center"/>
      <protection locked="0"/>
    </xf>
    <xf numFmtId="195" fontId="56" fillId="0" borderId="19" xfId="59" applyNumberFormat="1" applyFont="1" applyFill="1" applyBorder="1" applyAlignment="1" applyProtection="1">
      <alignment horizontal="center" vertical="center"/>
      <protection locked="0"/>
    </xf>
    <xf numFmtId="196" fontId="75" fillId="0" borderId="19" xfId="36" applyNumberFormat="1" applyFont="1" applyFill="1" applyBorder="1" applyAlignment="1">
      <alignment vertical="center"/>
    </xf>
    <xf numFmtId="0" fontId="60" fillId="0" borderId="44" xfId="59" applyFont="1" applyFill="1" applyBorder="1" applyAlignment="1" applyProtection="1">
      <alignment vertical="center" shrinkToFit="1"/>
      <protection locked="0"/>
    </xf>
    <xf numFmtId="0" fontId="56" fillId="3" borderId="36" xfId="59" applyFont="1" applyFill="1" applyBorder="1" applyAlignment="1" applyProtection="1">
      <alignment horizontal="center" vertical="center"/>
      <protection locked="0"/>
    </xf>
    <xf numFmtId="195" fontId="56" fillId="3" borderId="36" xfId="59" applyNumberFormat="1" applyFont="1" applyFill="1" applyBorder="1" applyAlignment="1" applyProtection="1">
      <alignment horizontal="center" vertical="center"/>
      <protection locked="0"/>
    </xf>
    <xf numFmtId="196" fontId="75" fillId="3" borderId="36" xfId="36" applyNumberFormat="1" applyFont="1" applyFill="1" applyBorder="1" applyAlignment="1">
      <alignment vertical="center"/>
    </xf>
    <xf numFmtId="0" fontId="75" fillId="3" borderId="37" xfId="59" applyFont="1" applyFill="1" applyBorder="1" applyAlignment="1" applyProtection="1">
      <alignment vertical="center"/>
      <protection locked="0"/>
    </xf>
    <xf numFmtId="0" fontId="66" fillId="0" borderId="0" xfId="59" applyFont="1" applyFill="1" applyAlignment="1">
      <alignment vertical="center"/>
    </xf>
    <xf numFmtId="0" fontId="67" fillId="0" borderId="0" xfId="59" applyFont="1" applyFill="1" applyAlignment="1">
      <alignment vertical="center"/>
    </xf>
    <xf numFmtId="0" fontId="73" fillId="0" borderId="0" xfId="59" applyFont="1" applyFill="1" applyBorder="1" applyAlignment="1">
      <alignment vertical="center"/>
    </xf>
    <xf numFmtId="195" fontId="56" fillId="6" borderId="39" xfId="59" applyNumberFormat="1" applyFont="1" applyFill="1" applyBorder="1" applyAlignment="1" applyProtection="1">
      <alignment horizontal="center" vertical="center"/>
      <protection locked="0"/>
    </xf>
    <xf numFmtId="0" fontId="60" fillId="0" borderId="0" xfId="59" applyFont="1" applyFill="1" applyBorder="1" applyAlignment="1">
      <alignment horizontal="right" vertical="center"/>
    </xf>
    <xf numFmtId="0" fontId="56" fillId="0" borderId="25" xfId="59" applyFont="1" applyFill="1" applyBorder="1" applyAlignment="1" applyProtection="1">
      <alignment vertical="center" shrinkToFit="1"/>
      <protection locked="0"/>
    </xf>
    <xf numFmtId="0" fontId="74" fillId="0" borderId="27" xfId="59" quotePrefix="1" applyFont="1" applyFill="1" applyBorder="1" applyAlignment="1" applyProtection="1">
      <alignment horizontal="left" vertical="center" wrapText="1"/>
      <protection locked="0"/>
    </xf>
    <xf numFmtId="0" fontId="56" fillId="0" borderId="38" xfId="59" applyFont="1" applyFill="1" applyBorder="1" applyAlignment="1" applyProtection="1">
      <alignment horizontal="center" vertical="center"/>
      <protection locked="0"/>
    </xf>
    <xf numFmtId="195" fontId="56" fillId="0" borderId="38" xfId="59" applyNumberFormat="1" applyFont="1" applyFill="1" applyBorder="1" applyAlignment="1" applyProtection="1">
      <alignment horizontal="center" vertical="center"/>
      <protection locked="0"/>
    </xf>
    <xf numFmtId="0" fontId="56" fillId="0" borderId="45" xfId="59" applyFont="1" applyFill="1" applyBorder="1" applyAlignment="1" applyProtection="1">
      <alignment horizontal="center" vertical="center"/>
      <protection locked="0"/>
    </xf>
    <xf numFmtId="195" fontId="56" fillId="0" borderId="45" xfId="59" applyNumberFormat="1" applyFont="1" applyFill="1" applyBorder="1" applyAlignment="1" applyProtection="1">
      <alignment horizontal="center" vertical="center"/>
      <protection locked="0"/>
    </xf>
    <xf numFmtId="196" fontId="75" fillId="0" borderId="45" xfId="36" applyNumberFormat="1" applyFont="1" applyBorder="1" applyAlignment="1">
      <alignment vertical="center"/>
    </xf>
    <xf numFmtId="0" fontId="74" fillId="0" borderId="46" xfId="59" applyFont="1" applyFill="1" applyBorder="1" applyAlignment="1" applyProtection="1">
      <alignment vertical="center" wrapText="1"/>
      <protection locked="0"/>
    </xf>
    <xf numFmtId="196" fontId="75" fillId="0" borderId="38" xfId="36" applyNumberFormat="1" applyFont="1" applyBorder="1" applyAlignment="1">
      <alignment vertical="center"/>
    </xf>
    <xf numFmtId="0" fontId="56" fillId="0" borderId="47" xfId="59" applyFont="1" applyFill="1" applyBorder="1" applyAlignment="1" applyProtection="1">
      <alignment horizontal="center" vertical="center"/>
      <protection locked="0"/>
    </xf>
    <xf numFmtId="195" fontId="56" fillId="0" borderId="47" xfId="59" applyNumberFormat="1" applyFont="1" applyFill="1" applyBorder="1" applyAlignment="1" applyProtection="1">
      <alignment horizontal="center" vertical="center"/>
      <protection locked="0"/>
    </xf>
    <xf numFmtId="196" fontId="75" fillId="0" borderId="47" xfId="36" applyNumberFormat="1" applyFont="1" applyFill="1" applyBorder="1" applyAlignment="1">
      <alignment vertical="center"/>
    </xf>
    <xf numFmtId="0" fontId="74" fillId="0" borderId="48" xfId="59" applyFont="1" applyFill="1" applyBorder="1" applyAlignment="1" applyProtection="1">
      <alignment vertical="center" wrapText="1"/>
      <protection locked="0"/>
    </xf>
    <xf numFmtId="196" fontId="75" fillId="0" borderId="26" xfId="36" applyNumberFormat="1" applyFont="1" applyFill="1" applyBorder="1" applyAlignment="1">
      <alignment vertical="center"/>
    </xf>
    <xf numFmtId="0" fontId="60" fillId="0" borderId="27" xfId="59" applyFont="1" applyFill="1" applyBorder="1" applyAlignment="1" applyProtection="1">
      <alignment vertical="center" shrinkToFit="1"/>
      <protection locked="0"/>
    </xf>
    <xf numFmtId="0" fontId="60" fillId="0" borderId="48" xfId="59" applyFont="1" applyFill="1" applyBorder="1" applyAlignment="1" applyProtection="1">
      <alignment vertical="center" shrinkToFit="1"/>
      <protection locked="0"/>
    </xf>
    <xf numFmtId="0" fontId="60" fillId="0" borderId="0" xfId="59" applyFont="1" applyFill="1" applyBorder="1" applyAlignment="1" applyProtection="1">
      <alignment horizontal="center" vertical="center"/>
      <protection locked="0"/>
    </xf>
    <xf numFmtId="0" fontId="56" fillId="0" borderId="0" xfId="59" applyFont="1" applyFill="1" applyBorder="1" applyAlignment="1" applyProtection="1">
      <alignment horizontal="center" vertical="center"/>
      <protection locked="0"/>
    </xf>
    <xf numFmtId="195" fontId="56" fillId="0" borderId="0" xfId="59" applyNumberFormat="1" applyFont="1" applyFill="1" applyBorder="1" applyAlignment="1" applyProtection="1">
      <alignment horizontal="center" vertical="center"/>
      <protection locked="0"/>
    </xf>
    <xf numFmtId="196" fontId="75" fillId="0" borderId="0" xfId="36" applyNumberFormat="1" applyFont="1" applyBorder="1" applyAlignment="1">
      <alignment vertical="center"/>
    </xf>
    <xf numFmtId="0" fontId="75" fillId="0" borderId="0" xfId="59" applyFont="1" applyFill="1" applyBorder="1" applyAlignment="1" applyProtection="1">
      <alignment vertical="center"/>
      <protection locked="0"/>
    </xf>
    <xf numFmtId="197" fontId="66" fillId="0" borderId="0" xfId="59" applyNumberFormat="1" applyFont="1" applyFill="1" applyBorder="1" applyAlignment="1">
      <alignment vertical="center"/>
    </xf>
    <xf numFmtId="198" fontId="66" fillId="0" borderId="0" xfId="59" applyNumberFormat="1" applyFont="1" applyFill="1" applyBorder="1" applyAlignment="1">
      <alignment vertical="center"/>
    </xf>
    <xf numFmtId="197" fontId="67" fillId="0" borderId="0" xfId="59" applyNumberFormat="1" applyFont="1" applyFill="1" applyBorder="1" applyAlignment="1">
      <alignment vertical="center"/>
    </xf>
    <xf numFmtId="198" fontId="67" fillId="0" borderId="0" xfId="59" applyNumberFormat="1" applyFont="1" applyFill="1" applyBorder="1" applyAlignment="1">
      <alignment vertical="center"/>
    </xf>
    <xf numFmtId="0" fontId="60" fillId="0" borderId="0" xfId="59" applyFont="1" applyFill="1" applyBorder="1" applyAlignment="1" applyProtection="1">
      <alignment vertical="center"/>
      <protection locked="0"/>
    </xf>
    <xf numFmtId="199" fontId="60" fillId="0" borderId="0" xfId="59" applyNumberFormat="1" applyFont="1" applyFill="1" applyBorder="1" applyAlignment="1" applyProtection="1">
      <alignment horizontal="center" vertical="center"/>
      <protection locked="0"/>
    </xf>
    <xf numFmtId="197" fontId="60" fillId="0" borderId="0" xfId="36" applyNumberFormat="1" applyFont="1" applyFill="1" applyBorder="1" applyAlignment="1">
      <alignment vertical="center"/>
    </xf>
    <xf numFmtId="0" fontId="60" fillId="0" borderId="0" xfId="59" applyFont="1" applyFill="1" applyBorder="1" applyAlignment="1" applyProtection="1">
      <alignment horizontal="right" vertical="center"/>
      <protection locked="0"/>
    </xf>
    <xf numFmtId="196" fontId="75" fillId="0" borderId="26" xfId="36" applyNumberFormat="1" applyFont="1" applyBorder="1" applyAlignment="1">
      <alignment vertical="center"/>
    </xf>
    <xf numFmtId="0" fontId="56" fillId="0" borderId="0" xfId="59" quotePrefix="1" applyFont="1" applyFill="1" applyBorder="1" applyAlignment="1" applyProtection="1">
      <alignment horizontal="center" vertical="center"/>
      <protection locked="0"/>
    </xf>
    <xf numFmtId="196" fontId="75" fillId="0" borderId="0" xfId="36" applyNumberFormat="1" applyFont="1" applyFill="1" applyBorder="1" applyAlignment="1">
      <alignment vertical="center"/>
    </xf>
    <xf numFmtId="0" fontId="59" fillId="0" borderId="0" xfId="58" applyFont="1" applyAlignment="1">
      <alignment horizontal="center" vertical="center"/>
    </xf>
    <xf numFmtId="0" fontId="59" fillId="0" borderId="0" xfId="58" applyFont="1" applyBorder="1" applyAlignment="1">
      <alignment wrapText="1"/>
    </xf>
    <xf numFmtId="0" fontId="59" fillId="0" borderId="21" xfId="58" applyFont="1" applyBorder="1" applyAlignment="1">
      <alignment wrapText="1"/>
    </xf>
    <xf numFmtId="0" fontId="60" fillId="2" borderId="22" xfId="58" applyFont="1" applyFill="1" applyBorder="1" applyAlignment="1">
      <alignment horizontal="center" vertical="center" shrinkToFit="1"/>
    </xf>
    <xf numFmtId="0" fontId="60" fillId="0" borderId="0" xfId="58" applyFont="1" applyAlignment="1">
      <alignment vertical="center" wrapText="1"/>
    </xf>
    <xf numFmtId="0" fontId="59" fillId="0" borderId="0" xfId="58" applyFont="1" applyAlignment="1">
      <alignment vertical="center" wrapText="1"/>
    </xf>
    <xf numFmtId="0" fontId="59" fillId="0" borderId="80" xfId="58" applyFont="1" applyBorder="1" applyAlignment="1">
      <alignment vertical="center"/>
    </xf>
    <xf numFmtId="0" fontId="59" fillId="0" borderId="30" xfId="58" applyFont="1" applyBorder="1" applyAlignment="1">
      <alignment vertical="center"/>
    </xf>
    <xf numFmtId="0" fontId="56" fillId="2" borderId="75" xfId="58" applyFont="1" applyFill="1" applyBorder="1" applyAlignment="1">
      <alignment horizontal="center"/>
    </xf>
    <xf numFmtId="0" fontId="56" fillId="2" borderId="76" xfId="58" applyFont="1" applyFill="1" applyBorder="1" applyAlignment="1">
      <alignment horizontal="center"/>
    </xf>
    <xf numFmtId="0" fontId="59" fillId="0" borderId="77" xfId="58" applyFont="1" applyBorder="1" applyAlignment="1">
      <alignment horizontal="center" vertical="center"/>
    </xf>
    <xf numFmtId="0" fontId="59" fillId="0" borderId="103" xfId="58" applyFont="1" applyBorder="1" applyAlignment="1">
      <alignment vertical="center"/>
    </xf>
    <xf numFmtId="0" fontId="59" fillId="0" borderId="231" xfId="58" applyFont="1" applyBorder="1"/>
    <xf numFmtId="0" fontId="59" fillId="0" borderId="231" xfId="58" applyFont="1" applyBorder="1" applyAlignment="1">
      <alignment wrapText="1"/>
    </xf>
    <xf numFmtId="0" fontId="59" fillId="0" borderId="232" xfId="58" applyFont="1" applyBorder="1" applyAlignment="1">
      <alignment wrapText="1"/>
    </xf>
    <xf numFmtId="0" fontId="56" fillId="2" borderId="104" xfId="58" applyFont="1" applyFill="1" applyBorder="1" applyAlignment="1">
      <alignment horizontal="center"/>
    </xf>
    <xf numFmtId="0" fontId="56" fillId="2" borderId="47" xfId="58" applyFont="1" applyFill="1" applyBorder="1" applyAlignment="1">
      <alignment horizontal="center"/>
    </xf>
    <xf numFmtId="0" fontId="59" fillId="0" borderId="233" xfId="58" applyFont="1" applyBorder="1" applyAlignment="1">
      <alignment horizontal="center" vertical="center"/>
    </xf>
    <xf numFmtId="0" fontId="59" fillId="0" borderId="65" xfId="58" quotePrefix="1" applyFont="1" applyBorder="1"/>
    <xf numFmtId="0" fontId="59" fillId="0" borderId="69" xfId="58" quotePrefix="1" applyFont="1" applyBorder="1"/>
    <xf numFmtId="0" fontId="69" fillId="0" borderId="67" xfId="0" applyFont="1" applyFill="1" applyBorder="1" applyAlignment="1">
      <alignment horizontal="right" vertical="center"/>
    </xf>
    <xf numFmtId="0" fontId="69" fillId="0" borderId="45" xfId="0" applyFont="1" applyBorder="1" applyAlignment="1">
      <alignment horizontal="center" vertical="center" wrapText="1"/>
    </xf>
    <xf numFmtId="0" fontId="69" fillId="0" borderId="45" xfId="0" applyFont="1" applyBorder="1" applyAlignment="1">
      <alignment horizontal="right" vertical="center" wrapText="1"/>
    </xf>
    <xf numFmtId="0" fontId="69" fillId="0" borderId="71" xfId="0" applyFont="1" applyFill="1" applyBorder="1" applyAlignment="1">
      <alignment horizontal="right" vertical="center"/>
    </xf>
    <xf numFmtId="0" fontId="69" fillId="0" borderId="38" xfId="0" applyFont="1" applyBorder="1" applyAlignment="1">
      <alignment horizontal="center" vertical="center" wrapText="1"/>
    </xf>
    <xf numFmtId="0" fontId="69" fillId="0" borderId="38" xfId="0" applyFont="1" applyBorder="1" applyAlignment="1">
      <alignment horizontal="right" vertical="center" wrapText="1"/>
    </xf>
    <xf numFmtId="0" fontId="69" fillId="0" borderId="104" xfId="0" applyFont="1" applyFill="1" applyBorder="1" applyAlignment="1">
      <alignment horizontal="right" vertical="center"/>
    </xf>
    <xf numFmtId="0" fontId="69" fillId="0" borderId="47" xfId="0" applyFont="1" applyBorder="1" applyAlignment="1">
      <alignment horizontal="center" vertical="center" wrapText="1"/>
    </xf>
    <xf numFmtId="0" fontId="69" fillId="0" borderId="47" xfId="0" applyFont="1" applyBorder="1" applyAlignment="1">
      <alignment horizontal="right" vertical="center" wrapText="1"/>
    </xf>
    <xf numFmtId="0" fontId="57" fillId="0" borderId="45" xfId="0" applyFont="1" applyFill="1" applyBorder="1" applyAlignment="1">
      <alignment vertical="center"/>
    </xf>
    <xf numFmtId="0" fontId="69" fillId="0" borderId="45" xfId="0" applyFont="1" applyFill="1" applyBorder="1" applyAlignment="1">
      <alignment horizontal="center" vertical="center" wrapText="1"/>
    </xf>
    <xf numFmtId="0" fontId="69" fillId="0" borderId="45" xfId="0" applyFont="1" applyFill="1" applyBorder="1" applyAlignment="1">
      <alignment horizontal="center" vertical="center"/>
    </xf>
    <xf numFmtId="0" fontId="57" fillId="0" borderId="38" xfId="0" applyFont="1" applyFill="1" applyBorder="1" applyAlignment="1">
      <alignment vertical="center"/>
    </xf>
    <xf numFmtId="0" fontId="69" fillId="0" borderId="38" xfId="0" applyFont="1" applyFill="1" applyBorder="1" applyAlignment="1">
      <alignment horizontal="center" vertical="center" wrapText="1"/>
    </xf>
    <xf numFmtId="0" fontId="69" fillId="0" borderId="38" xfId="0" applyFont="1" applyFill="1" applyBorder="1" applyAlignment="1">
      <alignment horizontal="center" vertical="center"/>
    </xf>
    <xf numFmtId="0" fontId="57" fillId="0" borderId="38" xfId="0" applyFont="1" applyFill="1" applyBorder="1" applyAlignment="1">
      <alignment horizontal="center" vertical="center"/>
    </xf>
    <xf numFmtId="0" fontId="69" fillId="0" borderId="47" xfId="0" applyFont="1" applyFill="1" applyBorder="1" applyAlignment="1">
      <alignment horizontal="right" vertical="center"/>
    </xf>
    <xf numFmtId="0" fontId="69" fillId="0" borderId="47" xfId="0" applyFont="1" applyFill="1" applyBorder="1" applyAlignment="1">
      <alignment horizontal="center" vertical="center" wrapText="1"/>
    </xf>
    <xf numFmtId="0" fontId="57" fillId="0" borderId="26" xfId="0" applyFont="1" applyFill="1" applyBorder="1" applyAlignment="1">
      <alignment vertical="center"/>
    </xf>
    <xf numFmtId="0" fontId="69" fillId="0" borderId="26" xfId="0" applyFont="1" applyFill="1" applyBorder="1" applyAlignment="1">
      <alignment horizontal="center" vertical="center" wrapText="1"/>
    </xf>
    <xf numFmtId="0" fontId="59" fillId="9" borderId="0" xfId="0" applyFont="1" applyFill="1"/>
    <xf numFmtId="0" fontId="69" fillId="9" borderId="0" xfId="0" applyFont="1" applyFill="1" applyBorder="1" applyAlignment="1">
      <alignment horizontal="center" vertical="center"/>
    </xf>
    <xf numFmtId="0" fontId="69" fillId="9" borderId="0" xfId="0" applyFont="1" applyFill="1" applyBorder="1" applyAlignment="1">
      <alignment horizontal="left" vertical="center"/>
    </xf>
    <xf numFmtId="0" fontId="69" fillId="9" borderId="52" xfId="0" applyFont="1" applyFill="1" applyBorder="1" applyAlignment="1">
      <alignment horizontal="left" vertical="center"/>
    </xf>
    <xf numFmtId="0" fontId="69" fillId="9" borderId="52" xfId="0" applyFont="1" applyFill="1" applyBorder="1" applyAlignment="1">
      <alignment horizontal="right" vertical="center"/>
    </xf>
    <xf numFmtId="0" fontId="69" fillId="9" borderId="52" xfId="0" applyFont="1" applyFill="1" applyBorder="1" applyAlignment="1">
      <alignment horizontal="center" vertical="center" wrapText="1"/>
    </xf>
    <xf numFmtId="0" fontId="69" fillId="9" borderId="52" xfId="0" applyFont="1" applyFill="1" applyBorder="1" applyAlignment="1">
      <alignment horizontal="right" vertical="center" wrapText="1"/>
    </xf>
    <xf numFmtId="0" fontId="69" fillId="9" borderId="0" xfId="0" applyFont="1" applyFill="1" applyBorder="1" applyAlignment="1">
      <alignment horizontal="center" vertical="center" wrapText="1"/>
    </xf>
    <xf numFmtId="0" fontId="56" fillId="9" borderId="0" xfId="67" applyFont="1" applyFill="1" applyAlignment="1">
      <alignment horizontal="center" vertical="center"/>
    </xf>
    <xf numFmtId="3" fontId="56" fillId="9" borderId="0" xfId="68" applyNumberFormat="1" applyFont="1" applyFill="1" applyBorder="1" applyAlignment="1">
      <alignment vertical="center"/>
    </xf>
    <xf numFmtId="0" fontId="56" fillId="9" borderId="0" xfId="59" applyFont="1" applyFill="1" applyBorder="1" applyAlignment="1">
      <alignment vertical="top" wrapText="1"/>
    </xf>
    <xf numFmtId="0" fontId="56" fillId="9" borderId="0" xfId="67" applyFont="1" applyFill="1" applyAlignment="1">
      <alignment vertical="center"/>
    </xf>
    <xf numFmtId="0" fontId="69" fillId="9" borderId="52" xfId="0" applyFont="1" applyFill="1" applyBorder="1" applyAlignment="1">
      <alignment horizontal="center" vertical="center"/>
    </xf>
    <xf numFmtId="0" fontId="57" fillId="9" borderId="52" xfId="0" applyFont="1" applyFill="1" applyBorder="1" applyAlignment="1">
      <alignment horizontal="center" vertical="center"/>
    </xf>
    <xf numFmtId="0" fontId="69" fillId="0" borderId="227" xfId="0" applyFont="1" applyFill="1" applyBorder="1" applyAlignment="1">
      <alignment horizontal="left" vertical="center"/>
    </xf>
    <xf numFmtId="0" fontId="69" fillId="0" borderId="71" xfId="0" applyFont="1" applyFill="1" applyBorder="1" applyAlignment="1">
      <alignment horizontal="left" vertical="center"/>
    </xf>
    <xf numFmtId="0" fontId="69" fillId="0" borderId="174" xfId="0" applyFont="1" applyFill="1" applyBorder="1" applyAlignment="1">
      <alignment horizontal="left" vertical="center"/>
    </xf>
    <xf numFmtId="0" fontId="69" fillId="0" borderId="2" xfId="0" applyFont="1" applyFill="1" applyBorder="1" applyAlignment="1">
      <alignment horizontal="left" vertical="center"/>
    </xf>
    <xf numFmtId="0" fontId="69" fillId="0" borderId="105" xfId="0" applyFont="1" applyFill="1" applyBorder="1" applyAlignment="1">
      <alignment horizontal="left" vertical="center"/>
    </xf>
    <xf numFmtId="0" fontId="69" fillId="0" borderId="69" xfId="0" applyFont="1" applyFill="1" applyBorder="1" applyAlignment="1">
      <alignment horizontal="left" vertical="center"/>
    </xf>
    <xf numFmtId="0" fontId="56" fillId="0" borderId="0" xfId="0" applyFont="1" applyFill="1"/>
    <xf numFmtId="0" fontId="59" fillId="0" borderId="0" xfId="0" applyFont="1" applyFill="1"/>
    <xf numFmtId="0" fontId="69" fillId="0" borderId="0" xfId="0" applyFont="1" applyFill="1" applyBorder="1" applyAlignment="1">
      <alignment horizontal="right" vertical="center"/>
    </xf>
    <xf numFmtId="0" fontId="69" fillId="0" borderId="0" xfId="0" applyFont="1" applyBorder="1" applyAlignment="1">
      <alignment horizontal="right" vertical="center" wrapText="1"/>
    </xf>
    <xf numFmtId="0" fontId="69" fillId="0" borderId="14" xfId="0" applyFont="1" applyFill="1" applyBorder="1" applyAlignment="1">
      <alignment horizontal="left" vertical="center"/>
    </xf>
    <xf numFmtId="0" fontId="69" fillId="0" borderId="188" xfId="0" applyFont="1" applyFill="1" applyBorder="1" applyAlignment="1">
      <alignment vertical="center"/>
    </xf>
    <xf numFmtId="0" fontId="69" fillId="0" borderId="55" xfId="0" applyFont="1" applyFill="1" applyBorder="1" applyAlignment="1">
      <alignment vertical="center"/>
    </xf>
    <xf numFmtId="0" fontId="69" fillId="0" borderId="57" xfId="0" applyFont="1" applyFill="1" applyBorder="1" applyAlignment="1">
      <alignment horizontal="right" vertical="center"/>
    </xf>
    <xf numFmtId="0" fontId="56" fillId="0" borderId="59" xfId="67" applyFont="1" applyBorder="1" applyAlignment="1">
      <alignment horizontal="left" vertical="center"/>
    </xf>
    <xf numFmtId="0" fontId="56" fillId="0" borderId="2" xfId="67" applyFont="1" applyBorder="1" applyAlignment="1">
      <alignment horizontal="center" vertical="center"/>
    </xf>
    <xf numFmtId="0" fontId="56" fillId="0" borderId="13" xfId="67" applyFont="1" applyFill="1" applyBorder="1" applyAlignment="1">
      <alignment vertical="center"/>
    </xf>
    <xf numFmtId="0" fontId="60" fillId="0" borderId="193" xfId="0" applyFont="1" applyFill="1" applyBorder="1" applyAlignment="1">
      <alignment vertical="center"/>
    </xf>
    <xf numFmtId="0" fontId="60" fillId="0" borderId="11" xfId="0" applyFont="1" applyFill="1" applyBorder="1" applyAlignment="1">
      <alignment vertical="center"/>
    </xf>
    <xf numFmtId="0" fontId="69" fillId="0" borderId="47" xfId="0" applyFont="1" applyFill="1" applyBorder="1" applyAlignment="1">
      <alignment horizontal="center" vertical="center"/>
    </xf>
    <xf numFmtId="0" fontId="57" fillId="0" borderId="47" xfId="0" applyFont="1" applyFill="1" applyBorder="1" applyAlignment="1">
      <alignment horizontal="center" vertical="center"/>
    </xf>
    <xf numFmtId="0" fontId="69" fillId="0" borderId="178" xfId="0" applyFont="1" applyFill="1" applyBorder="1" applyAlignment="1">
      <alignment horizontal="right" vertical="center"/>
    </xf>
    <xf numFmtId="0" fontId="69" fillId="0" borderId="218" xfId="0" applyFont="1" applyFill="1" applyBorder="1" applyAlignment="1">
      <alignment horizontal="center" vertical="center" wrapText="1"/>
    </xf>
    <xf numFmtId="0" fontId="69" fillId="0" borderId="177" xfId="0" applyFont="1" applyBorder="1" applyAlignment="1">
      <alignment horizontal="right" vertical="center"/>
    </xf>
    <xf numFmtId="0" fontId="69" fillId="0" borderId="218" xfId="0" applyFont="1" applyBorder="1" applyAlignment="1">
      <alignment horizontal="center" vertical="center" wrapText="1"/>
    </xf>
    <xf numFmtId="0" fontId="69" fillId="0" borderId="56" xfId="0" applyFont="1" applyFill="1" applyBorder="1" applyAlignment="1">
      <alignment horizontal="left" vertical="center"/>
    </xf>
    <xf numFmtId="0" fontId="59" fillId="0" borderId="0" xfId="0" applyFont="1" applyFill="1" applyAlignment="1">
      <alignment vertical="top"/>
    </xf>
    <xf numFmtId="38" fontId="60" fillId="0" borderId="11" xfId="34" applyFont="1" applyFill="1" applyBorder="1" applyAlignment="1">
      <alignment vertical="center"/>
    </xf>
    <xf numFmtId="38" fontId="78" fillId="0" borderId="0" xfId="35" applyFont="1" applyAlignment="1">
      <alignment vertical="center"/>
    </xf>
    <xf numFmtId="38" fontId="78" fillId="0" borderId="0" xfId="35" applyFont="1" applyAlignment="1">
      <alignment horizontal="right" vertical="center"/>
    </xf>
    <xf numFmtId="38" fontId="78" fillId="0" borderId="0" xfId="35" applyFont="1" applyBorder="1" applyAlignment="1">
      <alignment horizontal="center" vertical="center"/>
    </xf>
    <xf numFmtId="38" fontId="78" fillId="0" borderId="0" xfId="35" applyFont="1" applyBorder="1" applyAlignment="1">
      <alignment vertical="center"/>
    </xf>
    <xf numFmtId="38" fontId="61" fillId="0" borderId="0" xfId="35" applyFont="1" applyAlignment="1">
      <alignment vertical="center"/>
    </xf>
    <xf numFmtId="0" fontId="78" fillId="0" borderId="0" xfId="0" applyFont="1"/>
    <xf numFmtId="0" fontId="69" fillId="0" borderId="161" xfId="0" applyFont="1" applyFill="1" applyBorder="1" applyAlignment="1">
      <alignment horizontal="left" vertical="center"/>
    </xf>
    <xf numFmtId="0" fontId="69" fillId="0" borderId="243" xfId="0" applyFont="1" applyFill="1" applyBorder="1" applyAlignment="1">
      <alignment horizontal="left" vertical="center"/>
    </xf>
    <xf numFmtId="0" fontId="69" fillId="0" borderId="71" xfId="0" applyFont="1" applyFill="1" applyBorder="1" applyAlignment="1">
      <alignment horizontal="left" vertical="center"/>
    </xf>
    <xf numFmtId="0" fontId="69" fillId="0" borderId="104" xfId="0" applyFont="1" applyFill="1" applyBorder="1" applyAlignment="1">
      <alignment horizontal="left" vertical="center"/>
    </xf>
    <xf numFmtId="0" fontId="60" fillId="0" borderId="117" xfId="0" applyFont="1" applyFill="1" applyBorder="1" applyAlignment="1">
      <alignment vertical="center"/>
    </xf>
    <xf numFmtId="0" fontId="69" fillId="0" borderId="87" xfId="0" applyFont="1" applyFill="1" applyBorder="1" applyAlignment="1">
      <alignment horizontal="right" vertical="center"/>
    </xf>
    <xf numFmtId="0" fontId="60" fillId="0" borderId="1" xfId="0" applyFont="1" applyFill="1" applyBorder="1" applyAlignment="1">
      <alignment vertical="center"/>
    </xf>
    <xf numFmtId="0" fontId="60" fillId="0" borderId="121" xfId="0" applyFont="1" applyFill="1" applyBorder="1" applyAlignment="1">
      <alignment vertical="center"/>
    </xf>
    <xf numFmtId="0" fontId="69" fillId="0" borderId="245" xfId="0" applyFont="1" applyFill="1" applyBorder="1" applyAlignment="1">
      <alignment horizontal="center" vertical="center" wrapText="1"/>
    </xf>
    <xf numFmtId="0" fontId="69" fillId="0" borderId="71" xfId="0" applyFont="1" applyFill="1" applyBorder="1" applyAlignment="1">
      <alignment horizontal="justify" vertical="center"/>
    </xf>
    <xf numFmtId="38" fontId="59" fillId="9" borderId="11" xfId="35" applyFont="1" applyFill="1" applyBorder="1" applyAlignment="1">
      <alignment horizontal="center" vertical="center" shrinkToFit="1"/>
    </xf>
    <xf numFmtId="0" fontId="56" fillId="2" borderId="0" xfId="67" applyFont="1" applyFill="1" applyAlignment="1">
      <alignment horizontal="left" vertical="center"/>
    </xf>
    <xf numFmtId="3" fontId="56" fillId="2" borderId="0" xfId="68" applyNumberFormat="1" applyFont="1" applyFill="1" applyBorder="1" applyAlignment="1">
      <alignment horizontal="left" vertical="center"/>
    </xf>
    <xf numFmtId="0" fontId="59" fillId="6" borderId="16" xfId="58" applyFont="1" applyFill="1" applyBorder="1" applyAlignment="1">
      <alignment vertical="center"/>
    </xf>
    <xf numFmtId="0" fontId="59" fillId="6" borderId="17" xfId="58" applyFont="1" applyFill="1" applyBorder="1" applyAlignment="1">
      <alignment vertical="center"/>
    </xf>
    <xf numFmtId="0" fontId="59" fillId="6" borderId="18" xfId="58" applyFont="1" applyFill="1" applyBorder="1" applyAlignment="1">
      <alignment vertical="center"/>
    </xf>
    <xf numFmtId="38" fontId="60" fillId="9" borderId="0" xfId="35" applyFont="1" applyFill="1" applyAlignment="1">
      <alignment vertical="top" wrapText="1"/>
    </xf>
    <xf numFmtId="3" fontId="60" fillId="2" borderId="0" xfId="68" applyNumberFormat="1" applyFont="1" applyFill="1" applyBorder="1" applyAlignment="1">
      <alignment horizontal="center" vertical="top"/>
    </xf>
    <xf numFmtId="0" fontId="68" fillId="0" borderId="0" xfId="67" applyFont="1" applyFill="1" applyAlignment="1">
      <alignment vertical="top" wrapText="1"/>
    </xf>
    <xf numFmtId="0" fontId="57" fillId="0" borderId="0" xfId="67" applyFont="1" applyFill="1" applyAlignment="1">
      <alignment vertical="top" wrapText="1"/>
    </xf>
    <xf numFmtId="0" fontId="56" fillId="0" borderId="0" xfId="0" applyFont="1" applyAlignment="1">
      <alignment horizontal="center" vertical="center"/>
    </xf>
    <xf numFmtId="3" fontId="56" fillId="2" borderId="0" xfId="68" applyNumberFormat="1" applyFont="1" applyFill="1" applyAlignment="1">
      <alignment vertical="center" wrapText="1"/>
    </xf>
    <xf numFmtId="0" fontId="59" fillId="0" borderId="0" xfId="0" applyFont="1" applyFill="1" applyAlignment="1">
      <alignment horizontal="center" vertical="top"/>
    </xf>
    <xf numFmtId="0" fontId="56" fillId="0" borderId="0" xfId="0" applyFont="1" applyFill="1" applyAlignment="1">
      <alignment vertical="top"/>
    </xf>
    <xf numFmtId="0" fontId="59" fillId="0" borderId="0" xfId="0" applyFont="1" applyAlignment="1">
      <alignment horizontal="center" vertical="top"/>
    </xf>
    <xf numFmtId="3" fontId="56" fillId="2" borderId="0" xfId="68" applyNumberFormat="1" applyFont="1" applyFill="1" applyBorder="1" applyAlignment="1">
      <alignment vertical="top"/>
    </xf>
    <xf numFmtId="0" fontId="56" fillId="0" borderId="0" xfId="0" applyFont="1" applyAlignment="1">
      <alignment vertical="top"/>
    </xf>
    <xf numFmtId="0" fontId="59" fillId="0" borderId="0" xfId="0" applyFont="1" applyAlignment="1">
      <alignment vertical="top"/>
    </xf>
    <xf numFmtId="0" fontId="56" fillId="0" borderId="0" xfId="0" applyFont="1" applyAlignment="1">
      <alignment horizontal="center" vertical="top"/>
    </xf>
    <xf numFmtId="38" fontId="56" fillId="0" borderId="0" xfId="35" applyFont="1" applyAlignment="1">
      <alignment vertical="center"/>
    </xf>
    <xf numFmtId="3" fontId="56" fillId="0" borderId="0" xfId="35" applyNumberFormat="1" applyFont="1" applyFill="1" applyBorder="1" applyAlignment="1">
      <alignment horizontal="left" vertical="center"/>
    </xf>
    <xf numFmtId="38" fontId="59" fillId="0" borderId="0" xfId="35" applyFont="1" applyAlignment="1">
      <alignment horizontal="right" vertical="center"/>
    </xf>
    <xf numFmtId="0" fontId="56" fillId="0" borderId="0" xfId="58" applyFont="1" applyAlignment="1">
      <alignment vertical="center"/>
    </xf>
    <xf numFmtId="38" fontId="62" fillId="0" borderId="0" xfId="35" applyFont="1" applyAlignment="1">
      <alignment vertical="center"/>
    </xf>
    <xf numFmtId="38" fontId="59" fillId="2" borderId="88" xfId="35" applyFont="1" applyFill="1" applyBorder="1" applyAlignment="1">
      <alignment horizontal="center" vertical="center"/>
    </xf>
    <xf numFmtId="38" fontId="59" fillId="0" borderId="108" xfId="35" applyFont="1" applyBorder="1" applyAlignment="1">
      <alignment horizontal="center" vertical="center"/>
    </xf>
    <xf numFmtId="38" fontId="59" fillId="0" borderId="214" xfId="35" applyFont="1" applyBorder="1" applyAlignment="1">
      <alignment horizontal="left" vertical="center"/>
    </xf>
    <xf numFmtId="38" fontId="59" fillId="0" borderId="215" xfId="35" applyFont="1" applyBorder="1" applyAlignment="1">
      <alignment horizontal="left" vertical="center"/>
    </xf>
    <xf numFmtId="38" fontId="59" fillId="0" borderId="216" xfId="35" applyFont="1" applyBorder="1" applyAlignment="1">
      <alignment vertical="center"/>
    </xf>
    <xf numFmtId="38" fontId="59" fillId="0" borderId="28" xfId="35" applyFont="1" applyBorder="1" applyAlignment="1">
      <alignment vertical="center"/>
    </xf>
    <xf numFmtId="38" fontId="59" fillId="0" borderId="194" xfId="35" applyFont="1" applyBorder="1" applyAlignment="1">
      <alignment vertical="center"/>
    </xf>
    <xf numFmtId="38" fontId="59" fillId="0" borderId="50" xfId="35" applyFont="1" applyBorder="1" applyAlignment="1">
      <alignment vertical="center"/>
    </xf>
    <xf numFmtId="38" fontId="59" fillId="0" borderId="20" xfId="35" applyFont="1" applyBorder="1" applyAlignment="1">
      <alignment vertical="center"/>
    </xf>
    <xf numFmtId="38" fontId="59" fillId="0" borderId="59" xfId="35" applyFont="1" applyBorder="1" applyAlignment="1">
      <alignment horizontal="left" vertical="center"/>
    </xf>
    <xf numFmtId="38" fontId="59" fillId="0" borderId="2" xfId="35" applyFont="1" applyBorder="1" applyAlignment="1">
      <alignment horizontal="left" vertical="center"/>
    </xf>
    <xf numFmtId="38" fontId="59" fillId="0" borderId="212" xfId="35" applyFont="1" applyBorder="1" applyAlignment="1">
      <alignment vertical="center"/>
    </xf>
    <xf numFmtId="38" fontId="59" fillId="0" borderId="14" xfId="35" applyFont="1" applyBorder="1" applyAlignment="1">
      <alignment vertical="center"/>
    </xf>
    <xf numFmtId="38" fontId="59" fillId="0" borderId="174" xfId="35" applyFont="1" applyBorder="1" applyAlignment="1">
      <alignment vertical="center"/>
    </xf>
    <xf numFmtId="38" fontId="59" fillId="0" borderId="148" xfId="35" applyFont="1" applyBorder="1" applyAlignment="1">
      <alignment vertical="center"/>
    </xf>
    <xf numFmtId="38" fontId="59" fillId="0" borderId="15" xfId="35" applyFont="1" applyBorder="1" applyAlignment="1">
      <alignment vertical="center"/>
    </xf>
    <xf numFmtId="38" fontId="59" fillId="0" borderId="113" xfId="35" applyFont="1" applyBorder="1" applyAlignment="1">
      <alignment horizontal="left" vertical="center"/>
    </xf>
    <xf numFmtId="38" fontId="59" fillId="0" borderId="114" xfId="35" applyFont="1" applyBorder="1" applyAlignment="1">
      <alignment horizontal="left" vertical="center"/>
    </xf>
    <xf numFmtId="38" fontId="59" fillId="0" borderId="177" xfId="35" applyFont="1" applyBorder="1" applyAlignment="1">
      <alignment vertical="center"/>
    </xf>
    <xf numFmtId="38" fontId="59" fillId="0" borderId="178" xfId="35" applyFont="1" applyBorder="1" applyAlignment="1">
      <alignment vertical="center"/>
    </xf>
    <xf numFmtId="38" fontId="59" fillId="0" borderId="217" xfId="35" applyFont="1" applyBorder="1" applyAlignment="1">
      <alignment vertical="center"/>
    </xf>
    <xf numFmtId="38" fontId="59" fillId="0" borderId="218" xfId="35" applyFont="1" applyBorder="1" applyAlignment="1">
      <alignment vertical="center"/>
    </xf>
    <xf numFmtId="38" fontId="59" fillId="0" borderId="115" xfId="35" applyFont="1" applyBorder="1" applyAlignment="1">
      <alignment vertical="center"/>
    </xf>
    <xf numFmtId="38" fontId="56" fillId="0" borderId="0" xfId="35" applyFont="1" applyAlignment="1">
      <alignment horizontal="center" vertical="center"/>
    </xf>
    <xf numFmtId="38" fontId="56" fillId="0" borderId="0" xfId="35" applyFont="1" applyFill="1" applyBorder="1" applyAlignment="1">
      <alignment horizontal="center" vertical="center"/>
    </xf>
    <xf numFmtId="201" fontId="59" fillId="2" borderId="19" xfId="35" applyNumberFormat="1" applyFont="1" applyFill="1" applyBorder="1" applyAlignment="1">
      <alignment horizontal="center" wrapText="1" shrinkToFit="1"/>
    </xf>
    <xf numFmtId="38" fontId="56" fillId="9" borderId="0" xfId="35" applyFont="1" applyFill="1" applyAlignment="1"/>
    <xf numFmtId="3" fontId="56" fillId="9" borderId="0" xfId="35" applyNumberFormat="1" applyFont="1" applyFill="1" applyBorder="1" applyAlignment="1">
      <alignment horizontal="left" vertical="center"/>
    </xf>
    <xf numFmtId="38" fontId="56" fillId="9" borderId="0" xfId="35" applyFont="1" applyFill="1" applyAlignment="1">
      <alignment horizontal="center" vertical="center"/>
    </xf>
    <xf numFmtId="38" fontId="56" fillId="9" borderId="0" xfId="35" applyFont="1" applyFill="1" applyAlignment="1">
      <alignment horizontal="left" vertical="center"/>
    </xf>
    <xf numFmtId="38" fontId="59" fillId="9" borderId="0" xfId="35" applyFont="1" applyFill="1" applyAlignment="1">
      <alignment horizontal="left" vertical="center"/>
    </xf>
    <xf numFmtId="38" fontId="56" fillId="9" borderId="0" xfId="35" applyFont="1" applyFill="1" applyAlignment="1">
      <alignment horizontal="left" vertical="center" wrapText="1"/>
    </xf>
    <xf numFmtId="0" fontId="56" fillId="0" borderId="0" xfId="59" applyFont="1" applyFill="1" applyBorder="1" applyAlignment="1">
      <alignment horizontal="center" vertical="top" wrapText="1"/>
    </xf>
    <xf numFmtId="0" fontId="56" fillId="0" borderId="0" xfId="58" applyFont="1" applyAlignment="1">
      <alignment horizontal="center" vertical="top"/>
    </xf>
    <xf numFmtId="3" fontId="56" fillId="2" borderId="0" xfId="34" applyNumberFormat="1" applyFont="1" applyFill="1" applyBorder="1" applyAlignment="1">
      <alignment horizontal="center" vertical="top"/>
    </xf>
    <xf numFmtId="0" fontId="81" fillId="0" borderId="0" xfId="59" applyFont="1" applyFill="1" applyBorder="1" applyAlignment="1">
      <alignment vertical="center"/>
    </xf>
    <xf numFmtId="0" fontId="56" fillId="2" borderId="0" xfId="58" applyFont="1" applyFill="1" applyAlignment="1">
      <alignment vertical="center"/>
    </xf>
    <xf numFmtId="0" fontId="56" fillId="0" borderId="0" xfId="0" applyFont="1" applyFill="1" applyAlignment="1">
      <alignment horizontal="center" vertical="top"/>
    </xf>
    <xf numFmtId="0" fontId="56" fillId="0" borderId="0" xfId="0" applyFont="1" applyFill="1" applyAlignment="1">
      <alignment vertical="center"/>
    </xf>
    <xf numFmtId="0" fontId="68" fillId="9" borderId="0" xfId="69" applyFont="1" applyFill="1" applyAlignment="1" applyProtection="1">
      <alignment vertical="center"/>
      <protection locked="0"/>
    </xf>
    <xf numFmtId="0" fontId="68" fillId="0" borderId="0" xfId="69" applyFont="1" applyAlignment="1" applyProtection="1">
      <alignment vertical="center"/>
      <protection locked="0"/>
    </xf>
    <xf numFmtId="0" fontId="59" fillId="9" borderId="62" xfId="58" applyFont="1" applyFill="1" applyBorder="1" applyAlignment="1" applyProtection="1">
      <alignment vertical="center"/>
      <protection locked="0"/>
    </xf>
    <xf numFmtId="0" fontId="68" fillId="7" borderId="121" xfId="69" applyFont="1" applyFill="1" applyBorder="1" applyAlignment="1" applyProtection="1">
      <alignment horizontal="right" vertical="center"/>
      <protection locked="0"/>
    </xf>
    <xf numFmtId="0" fontId="68" fillId="7" borderId="117" xfId="69" applyFont="1" applyFill="1" applyBorder="1" applyAlignment="1" applyProtection="1">
      <alignment horizontal="center" vertical="center"/>
      <protection locked="0"/>
    </xf>
    <xf numFmtId="0" fontId="68" fillId="7" borderId="119" xfId="69" applyFont="1" applyFill="1" applyBorder="1" applyAlignment="1" applyProtection="1">
      <alignment horizontal="center" vertical="center"/>
      <protection locked="0"/>
    </xf>
    <xf numFmtId="0" fontId="68" fillId="7" borderId="118" xfId="69" applyFont="1" applyFill="1" applyBorder="1" applyAlignment="1" applyProtection="1">
      <alignment horizontal="center" vertical="center"/>
      <protection locked="0"/>
    </xf>
    <xf numFmtId="0" fontId="68" fillId="7" borderId="142" xfId="69" applyFont="1" applyFill="1" applyBorder="1" applyAlignment="1" applyProtection="1">
      <alignment horizontal="center" vertical="center"/>
      <protection locked="0"/>
    </xf>
    <xf numFmtId="0" fontId="68" fillId="7" borderId="122" xfId="69" applyFont="1" applyFill="1" applyBorder="1" applyAlignment="1" applyProtection="1">
      <alignment horizontal="center" vertical="center"/>
      <protection locked="0"/>
    </xf>
    <xf numFmtId="0" fontId="68" fillId="9" borderId="0" xfId="69" applyFont="1" applyFill="1" applyBorder="1" applyAlignment="1" applyProtection="1">
      <alignment horizontal="left" vertical="center"/>
      <protection locked="0"/>
    </xf>
    <xf numFmtId="0" fontId="68" fillId="9" borderId="0" xfId="69" applyFont="1" applyFill="1" applyBorder="1" applyAlignment="1" applyProtection="1">
      <alignment horizontal="center" vertical="center"/>
      <protection locked="0"/>
    </xf>
    <xf numFmtId="0" fontId="68" fillId="9" borderId="0" xfId="69" applyFont="1" applyFill="1" applyBorder="1" applyAlignment="1" applyProtection="1">
      <alignment vertical="center"/>
      <protection locked="0"/>
    </xf>
    <xf numFmtId="0" fontId="68" fillId="9" borderId="0" xfId="69" applyFont="1" applyFill="1" applyBorder="1" applyAlignment="1" applyProtection="1">
      <alignment horizontal="right" vertical="center"/>
      <protection locked="0"/>
    </xf>
    <xf numFmtId="0" fontId="68" fillId="0" borderId="0" xfId="69" applyFont="1" applyBorder="1" applyAlignment="1" applyProtection="1">
      <alignment vertical="center"/>
      <protection locked="0"/>
    </xf>
    <xf numFmtId="0" fontId="68" fillId="9" borderId="123" xfId="69" applyFont="1" applyFill="1" applyBorder="1" applyAlignment="1" applyProtection="1">
      <alignment vertical="center"/>
      <protection locked="0"/>
    </xf>
    <xf numFmtId="0" fontId="68" fillId="9" borderId="124" xfId="69" applyFont="1" applyFill="1" applyBorder="1" applyAlignment="1" applyProtection="1">
      <alignment vertical="center"/>
      <protection locked="0"/>
    </xf>
    <xf numFmtId="0" fontId="68" fillId="9" borderId="125" xfId="69" applyFont="1" applyFill="1" applyBorder="1" applyAlignment="1" applyProtection="1">
      <alignment vertical="center"/>
      <protection locked="0"/>
    </xf>
    <xf numFmtId="0" fontId="68" fillId="9" borderId="130" xfId="69" applyFont="1" applyFill="1" applyBorder="1" applyAlignment="1" applyProtection="1">
      <alignment horizontal="left" vertical="center"/>
      <protection locked="0"/>
    </xf>
    <xf numFmtId="0" fontId="68" fillId="9" borderId="30" xfId="69" applyFont="1" applyFill="1" applyBorder="1" applyAlignment="1" applyProtection="1">
      <alignment vertical="center"/>
      <protection locked="0"/>
    </xf>
    <xf numFmtId="0" fontId="68" fillId="9" borderId="69" xfId="69" applyFont="1" applyFill="1" applyBorder="1" applyAlignment="1" applyProtection="1">
      <alignment vertical="center"/>
      <protection locked="0"/>
    </xf>
    <xf numFmtId="0" fontId="68" fillId="9" borderId="71" xfId="69" applyFont="1" applyFill="1" applyBorder="1" applyAlignment="1" applyProtection="1">
      <alignment vertical="center"/>
      <protection locked="0"/>
    </xf>
    <xf numFmtId="0" fontId="68" fillId="9" borderId="29" xfId="69" applyFont="1" applyFill="1" applyBorder="1" applyAlignment="1" applyProtection="1">
      <alignment horizontal="left" vertical="center"/>
      <protection locked="0"/>
    </xf>
    <xf numFmtId="0" fontId="68" fillId="9" borderId="133" xfId="69" applyFont="1" applyFill="1" applyBorder="1" applyAlignment="1" applyProtection="1">
      <alignment vertical="center"/>
      <protection locked="0"/>
    </xf>
    <xf numFmtId="0" fontId="68" fillId="9" borderId="134" xfId="69" applyFont="1" applyFill="1" applyBorder="1" applyAlignment="1" applyProtection="1">
      <alignment vertical="center"/>
      <protection locked="0"/>
    </xf>
    <xf numFmtId="0" fontId="68" fillId="9" borderId="135" xfId="69" applyFont="1" applyFill="1" applyBorder="1" applyAlignment="1" applyProtection="1">
      <alignment vertical="center"/>
      <protection locked="0"/>
    </xf>
    <xf numFmtId="0" fontId="68" fillId="9" borderId="139" xfId="69" applyFont="1" applyFill="1" applyBorder="1" applyAlignment="1" applyProtection="1">
      <alignment horizontal="left" vertical="center"/>
      <protection locked="0"/>
    </xf>
    <xf numFmtId="38" fontId="68" fillId="9" borderId="0" xfId="35" applyFont="1" applyFill="1" applyBorder="1" applyAlignment="1" applyProtection="1">
      <alignment vertical="center"/>
      <protection locked="0"/>
    </xf>
    <xf numFmtId="0" fontId="68" fillId="0" borderId="123" xfId="69" applyFont="1" applyBorder="1" applyAlignment="1" applyProtection="1">
      <alignment vertical="center"/>
      <protection locked="0"/>
    </xf>
    <xf numFmtId="0" fontId="68" fillId="0" borderId="248" xfId="69" applyFont="1" applyFill="1" applyBorder="1" applyAlignment="1" applyProtection="1">
      <alignment vertical="center"/>
      <protection locked="0"/>
    </xf>
    <xf numFmtId="203" fontId="68" fillId="10" borderId="126" xfId="70" applyNumberFormat="1" applyFont="1" applyFill="1" applyBorder="1" applyAlignment="1" applyProtection="1">
      <alignment vertical="center"/>
      <protection locked="0"/>
    </xf>
    <xf numFmtId="203" fontId="68" fillId="10" borderId="127" xfId="70" applyNumberFormat="1" applyFont="1" applyFill="1" applyBorder="1" applyAlignment="1" applyProtection="1">
      <alignment vertical="center"/>
      <protection locked="0"/>
    </xf>
    <xf numFmtId="203" fontId="68" fillId="10" borderId="190" xfId="69" applyNumberFormat="1" applyFont="1" applyFill="1" applyBorder="1" applyAlignment="1" applyProtection="1">
      <alignment vertical="center"/>
      <protection locked="0"/>
    </xf>
    <xf numFmtId="0" fontId="68" fillId="0" borderId="130" xfId="69" applyFont="1" applyBorder="1" applyAlignment="1" applyProtection="1">
      <alignment horizontal="left" vertical="center"/>
      <protection locked="0"/>
    </xf>
    <xf numFmtId="0" fontId="68" fillId="0" borderId="30" xfId="69" applyFont="1" applyBorder="1" applyAlignment="1" applyProtection="1">
      <alignment vertical="center"/>
      <protection locked="0"/>
    </xf>
    <xf numFmtId="0" fontId="68" fillId="0" borderId="227" xfId="69" applyFont="1" applyFill="1" applyBorder="1" applyAlignment="1" applyProtection="1">
      <alignment vertical="center"/>
      <protection locked="0"/>
    </xf>
    <xf numFmtId="206" fontId="68" fillId="10" borderId="69" xfId="69" applyNumberFormat="1" applyFont="1" applyFill="1" applyBorder="1" applyAlignment="1" applyProtection="1">
      <alignment horizontal="center" vertical="center"/>
      <protection locked="0"/>
    </xf>
    <xf numFmtId="203" fontId="68" fillId="10" borderId="131" xfId="70" applyNumberFormat="1" applyFont="1" applyFill="1" applyBorder="1" applyAlignment="1" applyProtection="1">
      <alignment vertical="center"/>
      <protection locked="0"/>
    </xf>
    <xf numFmtId="203" fontId="68" fillId="10" borderId="140" xfId="70" applyNumberFormat="1" applyFont="1" applyFill="1" applyBorder="1" applyAlignment="1" applyProtection="1">
      <alignment vertical="center"/>
      <protection locked="0"/>
    </xf>
    <xf numFmtId="203" fontId="68" fillId="10" borderId="31" xfId="35" applyNumberFormat="1" applyFont="1" applyFill="1" applyBorder="1" applyAlignment="1" applyProtection="1">
      <alignment vertical="center"/>
      <protection locked="0"/>
    </xf>
    <xf numFmtId="0" fontId="68" fillId="0" borderId="29" xfId="69" applyFont="1" applyBorder="1" applyAlignment="1" applyProtection="1">
      <alignment horizontal="left" vertical="center" shrinkToFit="1"/>
      <protection locked="0"/>
    </xf>
    <xf numFmtId="0" fontId="68" fillId="0" borderId="29" xfId="69" applyFont="1" applyBorder="1" applyAlignment="1" applyProtection="1">
      <alignment horizontal="left" vertical="center"/>
      <protection locked="0"/>
    </xf>
    <xf numFmtId="203" fontId="68" fillId="10" borderId="31" xfId="69" applyNumberFormat="1" applyFont="1" applyFill="1" applyBorder="1" applyAlignment="1" applyProtection="1">
      <alignment vertical="center"/>
      <protection locked="0"/>
    </xf>
    <xf numFmtId="0" fontId="68" fillId="0" borderId="133" xfId="69" applyFont="1" applyBorder="1" applyAlignment="1" applyProtection="1">
      <alignment vertical="center"/>
      <protection locked="0"/>
    </xf>
    <xf numFmtId="0" fontId="68" fillId="0" borderId="230" xfId="69" applyFont="1" applyFill="1" applyBorder="1" applyAlignment="1" applyProtection="1">
      <alignment vertical="center"/>
      <protection locked="0"/>
    </xf>
    <xf numFmtId="206" fontId="68" fillId="10" borderId="134" xfId="69" applyNumberFormat="1" applyFont="1" applyFill="1" applyBorder="1" applyAlignment="1" applyProtection="1">
      <alignment horizontal="center" vertical="center"/>
      <protection locked="0"/>
    </xf>
    <xf numFmtId="203" fontId="68" fillId="10" borderId="136" xfId="70" applyNumberFormat="1" applyFont="1" applyFill="1" applyBorder="1" applyAlignment="1" applyProtection="1">
      <alignment vertical="center"/>
      <protection locked="0"/>
    </xf>
    <xf numFmtId="203" fontId="68" fillId="10" borderId="191" xfId="70" applyNumberFormat="1" applyFont="1" applyFill="1" applyBorder="1" applyAlignment="1" applyProtection="1">
      <alignment vertical="center"/>
      <protection locked="0"/>
    </xf>
    <xf numFmtId="203" fontId="68" fillId="10" borderId="244" xfId="35" applyNumberFormat="1" applyFont="1" applyFill="1" applyBorder="1" applyAlignment="1" applyProtection="1">
      <alignment vertical="center"/>
      <protection locked="0"/>
    </xf>
    <xf numFmtId="0" fontId="68" fillId="0" borderId="139" xfId="69" applyFont="1" applyBorder="1" applyAlignment="1" applyProtection="1">
      <alignment horizontal="left" vertical="center"/>
      <protection locked="0"/>
    </xf>
    <xf numFmtId="38" fontId="68" fillId="9" borderId="130" xfId="35" applyFont="1" applyFill="1" applyBorder="1" applyAlignment="1" applyProtection="1">
      <alignment horizontal="left" vertical="center"/>
      <protection locked="0"/>
    </xf>
    <xf numFmtId="38" fontId="68" fillId="9" borderId="139" xfId="35" applyFont="1" applyFill="1" applyBorder="1" applyAlignment="1" applyProtection="1">
      <alignment horizontal="left" vertical="center"/>
      <protection locked="0"/>
    </xf>
    <xf numFmtId="38" fontId="68" fillId="9" borderId="0" xfId="35" applyFont="1" applyFill="1" applyBorder="1" applyAlignment="1" applyProtection="1">
      <alignment vertical="center" shrinkToFit="1"/>
      <protection locked="0"/>
    </xf>
    <xf numFmtId="38" fontId="68" fillId="9" borderId="0" xfId="35" applyFont="1" applyFill="1" applyBorder="1" applyAlignment="1" applyProtection="1">
      <alignment horizontal="left" vertical="center"/>
      <protection locked="0"/>
    </xf>
    <xf numFmtId="40" fontId="68" fillId="11" borderId="126" xfId="70" applyNumberFormat="1" applyFont="1" applyFill="1" applyBorder="1" applyAlignment="1" applyProtection="1">
      <alignment vertical="center"/>
      <protection locked="0"/>
    </xf>
    <xf numFmtId="40" fontId="68" fillId="11" borderId="127" xfId="70" applyNumberFormat="1" applyFont="1" applyFill="1" applyBorder="1" applyAlignment="1" applyProtection="1">
      <alignment vertical="center"/>
      <protection locked="0"/>
    </xf>
    <xf numFmtId="40" fontId="68" fillId="11" borderId="190" xfId="70" applyNumberFormat="1" applyFont="1" applyFill="1" applyBorder="1" applyAlignment="1" applyProtection="1">
      <alignment vertical="center"/>
      <protection locked="0"/>
    </xf>
    <xf numFmtId="40" fontId="68" fillId="11" borderId="131" xfId="70" applyNumberFormat="1" applyFont="1" applyFill="1" applyBorder="1" applyAlignment="1" applyProtection="1">
      <alignment vertical="center"/>
      <protection locked="0"/>
    </xf>
    <xf numFmtId="40" fontId="68" fillId="11" borderId="140" xfId="70" applyNumberFormat="1" applyFont="1" applyFill="1" applyBorder="1" applyAlignment="1" applyProtection="1">
      <alignment vertical="center"/>
      <protection locked="0"/>
    </xf>
    <xf numFmtId="40" fontId="68" fillId="11" borderId="31" xfId="70" applyNumberFormat="1" applyFont="1" applyFill="1" applyBorder="1" applyAlignment="1" applyProtection="1">
      <alignment vertical="center"/>
      <protection locked="0"/>
    </xf>
    <xf numFmtId="40" fontId="68" fillId="11" borderId="136" xfId="70" applyNumberFormat="1" applyFont="1" applyFill="1" applyBorder="1" applyAlignment="1" applyProtection="1">
      <alignment vertical="center"/>
      <protection locked="0"/>
    </xf>
    <xf numFmtId="40" fontId="68" fillId="11" borderId="191" xfId="70" applyNumberFormat="1" applyFont="1" applyFill="1" applyBorder="1" applyAlignment="1" applyProtection="1">
      <alignment vertical="center"/>
      <protection locked="0"/>
    </xf>
    <xf numFmtId="40" fontId="68" fillId="11" borderId="244" xfId="70" applyNumberFormat="1" applyFont="1" applyFill="1" applyBorder="1" applyAlignment="1" applyProtection="1">
      <alignment vertical="center"/>
      <protection locked="0"/>
    </xf>
    <xf numFmtId="0" fontId="68" fillId="0" borderId="10" xfId="69" applyFont="1" applyFill="1" applyBorder="1" applyAlignment="1" applyProtection="1">
      <alignment vertical="center"/>
      <protection locked="0"/>
    </xf>
    <xf numFmtId="0" fontId="68" fillId="9" borderId="10" xfId="69" applyFont="1" applyFill="1" applyBorder="1" applyAlignment="1" applyProtection="1">
      <alignment vertical="center"/>
      <protection locked="0"/>
    </xf>
    <xf numFmtId="202" fontId="68" fillId="9" borderId="10" xfId="71" applyNumberFormat="1" applyFont="1" applyFill="1" applyBorder="1" applyProtection="1">
      <alignment vertical="center"/>
      <protection locked="0"/>
    </xf>
    <xf numFmtId="0" fontId="68" fillId="0" borderId="0" xfId="69" applyFont="1" applyFill="1" applyAlignment="1" applyProtection="1">
      <alignment vertical="center"/>
      <protection locked="0"/>
    </xf>
    <xf numFmtId="0" fontId="60" fillId="9" borderId="10" xfId="69" applyFont="1" applyFill="1" applyBorder="1" applyAlignment="1" applyProtection="1">
      <alignment horizontal="left" vertical="center"/>
      <protection locked="0"/>
    </xf>
    <xf numFmtId="0" fontId="73" fillId="9" borderId="10" xfId="69" applyFont="1" applyFill="1" applyBorder="1" applyAlignment="1" applyProtection="1">
      <alignment horizontal="right" vertical="center"/>
      <protection locked="0"/>
    </xf>
    <xf numFmtId="0" fontId="73" fillId="0" borderId="0" xfId="69" applyFont="1" applyFill="1" applyAlignment="1" applyProtection="1">
      <alignment vertical="center"/>
      <protection locked="0"/>
    </xf>
    <xf numFmtId="0" fontId="68" fillId="0" borderId="46" xfId="69" applyFont="1" applyBorder="1" applyAlignment="1" applyProtection="1">
      <alignment horizontal="right" vertical="center"/>
      <protection locked="0"/>
    </xf>
    <xf numFmtId="0" fontId="68" fillId="0" borderId="29" xfId="69" applyFont="1" applyBorder="1" applyAlignment="1" applyProtection="1">
      <alignment horizontal="right" vertical="center"/>
      <protection locked="0"/>
    </xf>
    <xf numFmtId="0" fontId="68" fillId="0" borderId="205" xfId="69" applyFont="1" applyBorder="1" applyAlignment="1" applyProtection="1">
      <alignment horizontal="right" vertical="center"/>
      <protection locked="0"/>
    </xf>
    <xf numFmtId="0" fontId="68" fillId="8" borderId="148" xfId="69" applyFont="1" applyFill="1" applyBorder="1" applyAlignment="1" applyProtection="1">
      <alignment vertical="center"/>
      <protection locked="0"/>
    </xf>
    <xf numFmtId="0" fontId="68" fillId="0" borderId="46" xfId="69" applyFont="1" applyBorder="1" applyAlignment="1" applyProtection="1">
      <alignment vertical="center"/>
      <protection locked="0"/>
    </xf>
    <xf numFmtId="0" fontId="68" fillId="0" borderId="29" xfId="69" applyFont="1" applyBorder="1" applyAlignment="1" applyProtection="1">
      <alignment horizontal="right" vertical="center" shrinkToFit="1"/>
      <protection locked="0"/>
    </xf>
    <xf numFmtId="0" fontId="68" fillId="0" borderId="29" xfId="69" applyFont="1" applyBorder="1" applyAlignment="1" applyProtection="1">
      <alignment vertical="center"/>
      <protection locked="0"/>
    </xf>
    <xf numFmtId="0" fontId="68" fillId="0" borderId="205" xfId="69" applyFont="1" applyBorder="1" applyAlignment="1" applyProtection="1">
      <alignment vertical="center"/>
      <protection locked="0"/>
    </xf>
    <xf numFmtId="0" fontId="68" fillId="0" borderId="50" xfId="69" applyFont="1" applyBorder="1" applyAlignment="1" applyProtection="1">
      <alignment vertical="center"/>
      <protection locked="0"/>
    </xf>
    <xf numFmtId="0" fontId="56" fillId="9" borderId="0" xfId="67" applyFont="1" applyFill="1" applyAlignment="1" applyProtection="1">
      <alignment horizontal="right" vertical="center"/>
      <protection locked="0"/>
    </xf>
    <xf numFmtId="3" fontId="56" fillId="9" borderId="0" xfId="68" applyNumberFormat="1" applyFont="1" applyFill="1" applyBorder="1" applyAlignment="1" applyProtection="1">
      <alignment vertical="center"/>
      <protection locked="0"/>
    </xf>
    <xf numFmtId="0" fontId="56" fillId="9" borderId="0" xfId="67" applyFont="1" applyFill="1" applyAlignment="1" applyProtection="1">
      <alignment vertical="center"/>
      <protection locked="0"/>
    </xf>
    <xf numFmtId="3" fontId="56" fillId="2" borderId="0" xfId="68" applyNumberFormat="1" applyFont="1" applyFill="1" applyBorder="1" applyAlignment="1" applyProtection="1">
      <alignment vertical="center"/>
      <protection locked="0"/>
    </xf>
    <xf numFmtId="0" fontId="59" fillId="9" borderId="0" xfId="69" applyFont="1" applyFill="1" applyAlignment="1" applyProtection="1">
      <protection locked="0"/>
    </xf>
    <xf numFmtId="0" fontId="59" fillId="0" borderId="0" xfId="69" applyFont="1" applyAlignment="1" applyProtection="1">
      <protection locked="0"/>
    </xf>
    <xf numFmtId="38" fontId="59" fillId="9" borderId="0" xfId="35" applyFont="1" applyFill="1" applyAlignment="1" applyProtection="1">
      <alignment vertical="center"/>
      <protection locked="0"/>
    </xf>
    <xf numFmtId="38" fontId="59" fillId="0" borderId="0" xfId="35" applyFont="1" applyAlignment="1" applyProtection="1">
      <alignment vertical="center"/>
      <protection locked="0"/>
    </xf>
    <xf numFmtId="0" fontId="59" fillId="9" borderId="0" xfId="0" applyFont="1" applyFill="1" applyAlignment="1" applyProtection="1">
      <alignment horizontal="center" vertical="center"/>
      <protection locked="0"/>
    </xf>
    <xf numFmtId="0" fontId="56" fillId="9" borderId="0" xfId="0" applyFont="1" applyFill="1" applyAlignment="1" applyProtection="1">
      <alignment horizontal="left" vertical="center"/>
      <protection locked="0"/>
    </xf>
    <xf numFmtId="0" fontId="68" fillId="9" borderId="129" xfId="69" applyFont="1" applyFill="1" applyBorder="1" applyAlignment="1" applyProtection="1">
      <alignment horizontal="center" vertical="center"/>
      <protection locked="0"/>
    </xf>
    <xf numFmtId="38" fontId="68" fillId="9" borderId="38" xfId="35" applyFont="1" applyFill="1" applyBorder="1" applyAlignment="1" applyProtection="1">
      <alignment horizontal="center" vertical="center"/>
      <protection locked="0"/>
    </xf>
    <xf numFmtId="38" fontId="68" fillId="9" borderId="138" xfId="35" applyFont="1" applyFill="1" applyBorder="1" applyAlignment="1" applyProtection="1">
      <alignment horizontal="center" vertical="center"/>
      <protection locked="0"/>
    </xf>
    <xf numFmtId="38" fontId="68" fillId="9" borderId="0" xfId="35" applyFont="1" applyFill="1" applyBorder="1" applyAlignment="1" applyProtection="1">
      <alignment horizontal="center" vertical="center"/>
      <protection locked="0"/>
    </xf>
    <xf numFmtId="38" fontId="68" fillId="9" borderId="129" xfId="35" applyFont="1" applyFill="1" applyBorder="1" applyAlignment="1" applyProtection="1">
      <alignment horizontal="center" vertical="center"/>
      <protection locked="0"/>
    </xf>
    <xf numFmtId="202" fontId="68" fillId="9" borderId="10" xfId="71" applyNumberFormat="1" applyFont="1" applyFill="1" applyBorder="1" applyAlignment="1" applyProtection="1">
      <alignment horizontal="center" vertical="center"/>
      <protection locked="0"/>
    </xf>
    <xf numFmtId="0" fontId="68" fillId="0" borderId="125" xfId="69" applyFont="1" applyBorder="1" applyAlignment="1" applyProtection="1">
      <alignment horizontal="right" vertical="center"/>
      <protection locked="0"/>
    </xf>
    <xf numFmtId="0" fontId="68" fillId="0" borderId="71" xfId="69" applyFont="1" applyBorder="1" applyAlignment="1" applyProtection="1">
      <alignment horizontal="right" vertical="center"/>
      <protection locked="0"/>
    </xf>
    <xf numFmtId="0" fontId="68" fillId="0" borderId="135" xfId="69" applyFont="1" applyBorder="1" applyAlignment="1" applyProtection="1">
      <alignment horizontal="right" vertical="center"/>
      <protection locked="0"/>
    </xf>
    <xf numFmtId="0" fontId="60" fillId="9" borderId="10" xfId="69" applyFont="1" applyFill="1" applyBorder="1" applyAlignment="1" applyProtection="1">
      <alignment vertical="center"/>
      <protection locked="0"/>
    </xf>
    <xf numFmtId="0" fontId="60" fillId="9" borderId="10" xfId="69" applyFont="1" applyFill="1" applyBorder="1" applyAlignment="1" applyProtection="1">
      <alignment horizontal="center" vertical="center"/>
      <protection locked="0"/>
    </xf>
    <xf numFmtId="0" fontId="60" fillId="0" borderId="80" xfId="69" applyFont="1" applyBorder="1" applyAlignment="1" applyProtection="1">
      <alignment vertical="center"/>
      <protection locked="0"/>
    </xf>
    <xf numFmtId="0" fontId="60" fillId="0" borderId="234" xfId="69" applyFont="1" applyFill="1" applyBorder="1" applyAlignment="1" applyProtection="1">
      <alignment vertical="center"/>
      <protection locked="0"/>
    </xf>
    <xf numFmtId="0" fontId="60" fillId="9" borderId="65" xfId="69" applyFont="1" applyFill="1" applyBorder="1" applyAlignment="1" applyProtection="1">
      <alignment vertical="center"/>
      <protection locked="0"/>
    </xf>
    <xf numFmtId="0" fontId="60" fillId="0" borderId="30" xfId="69" applyFont="1" applyBorder="1" applyAlignment="1" applyProtection="1">
      <alignment vertical="center"/>
      <protection locked="0"/>
    </xf>
    <xf numFmtId="0" fontId="60" fillId="0" borderId="227" xfId="69" applyFont="1" applyFill="1" applyBorder="1" applyAlignment="1" applyProtection="1">
      <alignment vertical="center"/>
      <protection locked="0"/>
    </xf>
    <xf numFmtId="0" fontId="60" fillId="9" borderId="69" xfId="69" applyFont="1" applyFill="1" applyBorder="1" applyAlignment="1" applyProtection="1">
      <alignment vertical="center"/>
      <protection locked="0"/>
    </xf>
    <xf numFmtId="0" fontId="60" fillId="0" borderId="81" xfId="69" applyFont="1" applyBorder="1" applyAlignment="1" applyProtection="1">
      <alignment vertical="center"/>
      <protection locked="0"/>
    </xf>
    <xf numFmtId="0" fontId="60" fillId="0" borderId="249" xfId="69" applyFont="1" applyFill="1" applyBorder="1" applyAlignment="1" applyProtection="1">
      <alignment vertical="center"/>
      <protection locked="0"/>
    </xf>
    <xf numFmtId="0" fontId="60" fillId="9" borderId="73" xfId="69" applyFont="1" applyFill="1" applyBorder="1" applyAlignment="1" applyProtection="1">
      <alignment vertical="center"/>
      <protection locked="0"/>
    </xf>
    <xf numFmtId="0" fontId="60" fillId="0" borderId="24" xfId="69" applyFont="1" applyBorder="1" applyAlignment="1" applyProtection="1">
      <alignment vertical="center"/>
      <protection locked="0"/>
    </xf>
    <xf numFmtId="0" fontId="60" fillId="8" borderId="174" xfId="69" applyFont="1" applyFill="1" applyBorder="1" applyAlignment="1" applyProtection="1">
      <alignment vertical="center"/>
      <protection locked="0"/>
    </xf>
    <xf numFmtId="1" fontId="60" fillId="9" borderId="65" xfId="69" applyNumberFormat="1" applyFont="1" applyFill="1" applyBorder="1" applyAlignment="1" applyProtection="1">
      <alignment vertical="center"/>
      <protection locked="0"/>
    </xf>
    <xf numFmtId="0" fontId="60" fillId="0" borderId="234" xfId="69" applyFont="1" applyBorder="1" applyAlignment="1" applyProtection="1">
      <alignment vertical="center"/>
      <protection locked="0"/>
    </xf>
    <xf numFmtId="0" fontId="60" fillId="0" borderId="225" xfId="69" applyFont="1" applyBorder="1" applyAlignment="1" applyProtection="1">
      <alignment vertical="center"/>
      <protection locked="0"/>
    </xf>
    <xf numFmtId="0" fontId="60" fillId="9" borderId="236" xfId="69" applyFont="1" applyFill="1" applyBorder="1" applyAlignment="1" applyProtection="1">
      <alignment vertical="center"/>
      <protection locked="0"/>
    </xf>
    <xf numFmtId="0" fontId="60" fillId="0" borderId="33" xfId="69" applyFont="1" applyBorder="1" applyAlignment="1" applyProtection="1">
      <alignment vertical="center"/>
      <protection locked="0"/>
    </xf>
    <xf numFmtId="0" fontId="60" fillId="0" borderId="249" xfId="69" applyFont="1" applyBorder="1" applyAlignment="1" applyProtection="1">
      <alignment vertical="center"/>
      <protection locked="0"/>
    </xf>
    <xf numFmtId="0" fontId="60" fillId="9" borderId="162" xfId="69" applyFont="1" applyFill="1" applyBorder="1" applyAlignment="1" applyProtection="1">
      <alignment vertical="center"/>
      <protection locked="0"/>
    </xf>
    <xf numFmtId="0" fontId="60" fillId="0" borderId="227" xfId="69" applyFont="1" applyBorder="1" applyAlignment="1" applyProtection="1">
      <alignment vertical="center"/>
      <protection locked="0"/>
    </xf>
    <xf numFmtId="0" fontId="60" fillId="0" borderId="49" xfId="69" applyFont="1" applyBorder="1" applyAlignment="1" applyProtection="1">
      <alignment vertical="center"/>
      <protection locked="0"/>
    </xf>
    <xf numFmtId="0" fontId="60" fillId="0" borderId="217" xfId="69" applyFont="1" applyBorder="1" applyAlignment="1" applyProtection="1">
      <alignment vertical="center"/>
      <protection locked="0"/>
    </xf>
    <xf numFmtId="38" fontId="60" fillId="0" borderId="199" xfId="35" applyFont="1" applyBorder="1" applyAlignment="1" applyProtection="1">
      <alignment vertical="center"/>
      <protection locked="0"/>
    </xf>
    <xf numFmtId="0" fontId="60" fillId="0" borderId="200" xfId="69" applyFont="1" applyBorder="1" applyAlignment="1" applyProtection="1">
      <alignment vertical="center"/>
      <protection locked="0"/>
    </xf>
    <xf numFmtId="38" fontId="60" fillId="0" borderId="140" xfId="35" applyFont="1" applyBorder="1" applyAlignment="1" applyProtection="1">
      <alignment vertical="center"/>
      <protection locked="0"/>
    </xf>
    <xf numFmtId="0" fontId="60" fillId="0" borderId="140" xfId="69" applyFont="1" applyBorder="1" applyAlignment="1" applyProtection="1">
      <alignment vertical="center"/>
      <protection locked="0"/>
    </xf>
    <xf numFmtId="38" fontId="60" fillId="0" borderId="203" xfId="35" applyFont="1" applyBorder="1" applyAlignment="1" applyProtection="1">
      <alignment vertical="center"/>
      <protection locked="0"/>
    </xf>
    <xf numFmtId="38" fontId="60" fillId="8" borderId="146" xfId="35" applyFont="1" applyFill="1" applyBorder="1" applyAlignment="1" applyProtection="1">
      <alignment vertical="center"/>
      <protection locked="0"/>
    </xf>
    <xf numFmtId="38" fontId="60" fillId="8" borderId="197" xfId="35" applyFont="1" applyFill="1" applyBorder="1" applyAlignment="1" applyProtection="1">
      <alignment vertical="center"/>
      <protection locked="0"/>
    </xf>
    <xf numFmtId="38" fontId="60" fillId="0" borderId="131" xfId="35" applyFont="1" applyBorder="1" applyAlignment="1" applyProtection="1">
      <alignment vertical="center"/>
      <protection locked="0"/>
    </xf>
    <xf numFmtId="38" fontId="60" fillId="0" borderId="171" xfId="35" applyFont="1" applyBorder="1" applyAlignment="1" applyProtection="1">
      <alignment vertical="center"/>
      <protection locked="0"/>
    </xf>
    <xf numFmtId="38" fontId="60" fillId="8" borderId="146" xfId="70" applyFont="1" applyFill="1" applyBorder="1" applyAlignment="1" applyProtection="1">
      <alignment vertical="center"/>
      <protection locked="0"/>
    </xf>
    <xf numFmtId="38" fontId="60" fillId="8" borderId="197" xfId="70" applyFont="1" applyFill="1" applyBorder="1" applyAlignment="1" applyProtection="1">
      <alignment vertical="center"/>
      <protection locked="0"/>
    </xf>
    <xf numFmtId="38" fontId="60" fillId="0" borderId="199" xfId="70" applyFont="1" applyBorder="1" applyAlignment="1" applyProtection="1">
      <alignment vertical="center"/>
      <protection locked="0"/>
    </xf>
    <xf numFmtId="38" fontId="60" fillId="0" borderId="200" xfId="70" applyFont="1" applyBorder="1" applyAlignment="1" applyProtection="1">
      <alignment vertical="center"/>
      <protection locked="0"/>
    </xf>
    <xf numFmtId="38" fontId="60" fillId="0" borderId="131" xfId="70" applyFont="1" applyBorder="1" applyAlignment="1" applyProtection="1">
      <alignment vertical="center"/>
      <protection locked="0"/>
    </xf>
    <xf numFmtId="38" fontId="60" fillId="0" borderId="140" xfId="70" applyFont="1" applyBorder="1" applyAlignment="1" applyProtection="1">
      <alignment vertical="center"/>
      <protection locked="0"/>
    </xf>
    <xf numFmtId="38" fontId="60" fillId="0" borderId="171" xfId="70" applyFont="1" applyBorder="1" applyAlignment="1" applyProtection="1">
      <alignment vertical="center"/>
      <protection locked="0"/>
    </xf>
    <xf numFmtId="38" fontId="60" fillId="0" borderId="203" xfId="70" applyFont="1" applyBorder="1" applyAlignment="1" applyProtection="1">
      <alignment vertical="center"/>
      <protection locked="0"/>
    </xf>
    <xf numFmtId="38" fontId="60" fillId="0" borderId="157" xfId="70" applyFont="1" applyBorder="1" applyAlignment="1" applyProtection="1">
      <alignment vertical="center"/>
      <protection locked="0"/>
    </xf>
    <xf numFmtId="0" fontId="60" fillId="9" borderId="134" xfId="69" applyFont="1" applyFill="1" applyBorder="1" applyAlignment="1" applyProtection="1">
      <alignment vertical="center"/>
      <protection locked="0"/>
    </xf>
    <xf numFmtId="0" fontId="60" fillId="0" borderId="163" xfId="69" applyFont="1" applyBorder="1" applyAlignment="1" applyProtection="1">
      <alignment vertical="center"/>
      <protection locked="0"/>
    </xf>
    <xf numFmtId="0" fontId="60" fillId="0" borderId="209" xfId="69" applyFont="1" applyBorder="1" applyAlignment="1" applyProtection="1">
      <alignment vertical="center"/>
      <protection locked="0"/>
    </xf>
    <xf numFmtId="0" fontId="60" fillId="0" borderId="201" xfId="69" applyFont="1" applyBorder="1" applyAlignment="1" applyProtection="1">
      <alignment vertical="center"/>
      <protection locked="0"/>
    </xf>
    <xf numFmtId="38" fontId="60" fillId="0" borderId="67" xfId="70" applyFont="1" applyBorder="1" applyAlignment="1" applyProtection="1">
      <alignment vertical="center"/>
      <protection locked="0"/>
    </xf>
    <xf numFmtId="38" fontId="60" fillId="0" borderId="31" xfId="35" applyFont="1" applyBorder="1" applyAlignment="1" applyProtection="1">
      <alignment vertical="center"/>
      <protection locked="0"/>
    </xf>
    <xf numFmtId="38" fontId="60" fillId="0" borderId="71" xfId="70" applyFont="1" applyBorder="1" applyAlignment="1" applyProtection="1">
      <alignment vertical="center"/>
      <protection locked="0"/>
    </xf>
    <xf numFmtId="0" fontId="60" fillId="0" borderId="31" xfId="69" applyFont="1" applyBorder="1" applyAlignment="1" applyProtection="1">
      <alignment vertical="center"/>
      <protection locked="0"/>
    </xf>
    <xf numFmtId="38" fontId="60" fillId="0" borderId="204" xfId="35" applyFont="1" applyBorder="1" applyAlignment="1" applyProtection="1">
      <alignment vertical="center"/>
      <protection locked="0"/>
    </xf>
    <xf numFmtId="38" fontId="60" fillId="0" borderId="75" xfId="70" applyFont="1" applyBorder="1" applyAlignment="1" applyProtection="1">
      <alignment vertical="center"/>
      <protection locked="0"/>
    </xf>
    <xf numFmtId="38" fontId="60" fillId="8" borderId="207" xfId="35" applyFont="1" applyFill="1" applyBorder="1" applyAlignment="1" applyProtection="1">
      <alignment vertical="center"/>
      <protection locked="0"/>
    </xf>
    <xf numFmtId="38" fontId="60" fillId="8" borderId="13" xfId="70" applyFont="1" applyFill="1" applyBorder="1" applyAlignment="1" applyProtection="1">
      <alignment vertical="center"/>
      <protection locked="0"/>
    </xf>
    <xf numFmtId="38" fontId="60" fillId="8" borderId="207" xfId="70" applyFont="1" applyFill="1" applyBorder="1" applyAlignment="1" applyProtection="1">
      <alignment vertical="center"/>
      <protection locked="0"/>
    </xf>
    <xf numFmtId="38" fontId="60" fillId="0" borderId="201" xfId="70" applyFont="1" applyBorder="1" applyAlignment="1" applyProtection="1">
      <alignment vertical="center"/>
      <protection locked="0"/>
    </xf>
    <xf numFmtId="38" fontId="60" fillId="0" borderId="31" xfId="70" applyFont="1" applyBorder="1" applyAlignment="1" applyProtection="1">
      <alignment vertical="center"/>
      <protection locked="0"/>
    </xf>
    <xf numFmtId="38" fontId="60" fillId="0" borderId="204" xfId="70" applyFont="1" applyBorder="1" applyAlignment="1" applyProtection="1">
      <alignment vertical="center"/>
      <protection locked="0"/>
    </xf>
    <xf numFmtId="0" fontId="60" fillId="0" borderId="51" xfId="69" applyFont="1" applyBorder="1" applyAlignment="1" applyProtection="1">
      <alignment vertical="center"/>
      <protection locked="0"/>
    </xf>
    <xf numFmtId="0" fontId="60" fillId="0" borderId="67" xfId="69" applyFont="1" applyBorder="1" applyAlignment="1" applyProtection="1">
      <alignment vertical="center"/>
      <protection locked="0"/>
    </xf>
    <xf numFmtId="0" fontId="60" fillId="0" borderId="71" xfId="69" applyFont="1" applyBorder="1" applyAlignment="1" applyProtection="1">
      <alignment vertical="center"/>
      <protection locked="0"/>
    </xf>
    <xf numFmtId="0" fontId="60" fillId="0" borderId="3" xfId="69" applyFont="1" applyBorder="1" applyAlignment="1" applyProtection="1">
      <alignment vertical="center"/>
      <protection locked="0"/>
    </xf>
    <xf numFmtId="0" fontId="60" fillId="6" borderId="8" xfId="69" applyFont="1" applyFill="1" applyBorder="1" applyAlignment="1" applyProtection="1">
      <alignment vertical="center"/>
      <protection locked="0"/>
    </xf>
    <xf numFmtId="0" fontId="60" fillId="6" borderId="87" xfId="69" applyFont="1" applyFill="1" applyBorder="1" applyAlignment="1" applyProtection="1">
      <alignment vertical="center"/>
      <protection locked="0"/>
    </xf>
    <xf numFmtId="38" fontId="60" fillId="6" borderId="143" xfId="70" applyFont="1" applyFill="1" applyBorder="1" applyAlignment="1" applyProtection="1">
      <alignment vertical="center"/>
      <protection locked="0"/>
    </xf>
    <xf numFmtId="38" fontId="60" fillId="6" borderId="195" xfId="70" applyFont="1" applyFill="1" applyBorder="1" applyAlignment="1" applyProtection="1">
      <alignment vertical="center"/>
      <protection locked="0"/>
    </xf>
    <xf numFmtId="38" fontId="60" fillId="6" borderId="196" xfId="70" applyFont="1" applyFill="1" applyBorder="1" applyAlignment="1" applyProtection="1">
      <alignment vertical="center"/>
      <protection locked="0"/>
    </xf>
    <xf numFmtId="38" fontId="60" fillId="6" borderId="102" xfId="70" applyFont="1" applyFill="1" applyBorder="1" applyAlignment="1" applyProtection="1">
      <alignment vertical="center"/>
      <protection locked="0"/>
    </xf>
    <xf numFmtId="0" fontId="68" fillId="6" borderId="101" xfId="69" applyFont="1" applyFill="1" applyBorder="1" applyAlignment="1" applyProtection="1">
      <alignment vertical="center"/>
      <protection locked="0"/>
    </xf>
    <xf numFmtId="0" fontId="60" fillId="6" borderId="206" xfId="69" applyFont="1" applyFill="1" applyBorder="1" applyAlignment="1" applyProtection="1">
      <alignment vertical="center"/>
      <protection locked="0"/>
    </xf>
    <xf numFmtId="0" fontId="60" fillId="6" borderId="208" xfId="69" applyFont="1" applyFill="1" applyBorder="1" applyAlignment="1" applyProtection="1">
      <alignment vertical="center"/>
      <protection locked="0"/>
    </xf>
    <xf numFmtId="38" fontId="60" fillId="6" borderId="146" xfId="35" applyFont="1" applyFill="1" applyBorder="1" applyAlignment="1" applyProtection="1">
      <alignment vertical="center"/>
      <protection locked="0"/>
    </xf>
    <xf numFmtId="38" fontId="60" fillId="6" borderId="197" xfId="35" applyFont="1" applyFill="1" applyBorder="1" applyAlignment="1" applyProtection="1">
      <alignment vertical="center"/>
      <protection locked="0"/>
    </xf>
    <xf numFmtId="38" fontId="60" fillId="6" borderId="207" xfId="35" applyFont="1" applyFill="1" applyBorder="1" applyAlignment="1" applyProtection="1">
      <alignment vertical="center"/>
      <protection locked="0"/>
    </xf>
    <xf numFmtId="38" fontId="60" fillId="6" borderId="13" xfId="70" applyFont="1" applyFill="1" applyBorder="1" applyAlignment="1" applyProtection="1">
      <alignment vertical="center"/>
      <protection locked="0"/>
    </xf>
    <xf numFmtId="0" fontId="68" fillId="6" borderId="148" xfId="69" applyFont="1" applyFill="1" applyBorder="1" applyAlignment="1" applyProtection="1">
      <alignment vertical="center"/>
      <protection locked="0"/>
    </xf>
    <xf numFmtId="38" fontId="60" fillId="6" borderId="146" xfId="70" applyFont="1" applyFill="1" applyBorder="1" applyAlignment="1" applyProtection="1">
      <alignment vertical="center"/>
      <protection locked="0"/>
    </xf>
    <xf numFmtId="0" fontId="60" fillId="6" borderId="197" xfId="69" applyFont="1" applyFill="1" applyBorder="1" applyAlignment="1" applyProtection="1">
      <alignment vertical="center"/>
      <protection locked="0"/>
    </xf>
    <xf numFmtId="0" fontId="60" fillId="6" borderId="207" xfId="69" applyFont="1" applyFill="1" applyBorder="1" applyAlignment="1" applyProtection="1">
      <alignment vertical="center"/>
      <protection locked="0"/>
    </xf>
    <xf numFmtId="38" fontId="60" fillId="6" borderId="146" xfId="69" applyNumberFormat="1" applyFont="1" applyFill="1" applyBorder="1" applyAlignment="1" applyProtection="1">
      <alignment vertical="center"/>
      <protection locked="0"/>
    </xf>
    <xf numFmtId="38" fontId="60" fillId="6" borderId="207" xfId="70" applyFont="1" applyFill="1" applyBorder="1" applyAlignment="1" applyProtection="1">
      <alignment vertical="center"/>
      <protection locked="0"/>
    </xf>
    <xf numFmtId="38" fontId="60" fillId="5" borderId="117" xfId="35" applyFont="1" applyFill="1" applyBorder="1" applyAlignment="1" applyProtection="1">
      <alignment vertical="center"/>
      <protection locked="0"/>
    </xf>
    <xf numFmtId="38" fontId="60" fillId="5" borderId="119" xfId="35" applyFont="1" applyFill="1" applyBorder="1" applyAlignment="1" applyProtection="1">
      <alignment vertical="center"/>
      <protection locked="0"/>
    </xf>
    <xf numFmtId="38" fontId="60" fillId="5" borderId="118" xfId="35" applyFont="1" applyFill="1" applyBorder="1" applyAlignment="1" applyProtection="1">
      <alignment vertical="center"/>
      <protection locked="0"/>
    </xf>
    <xf numFmtId="38" fontId="60" fillId="5" borderId="142" xfId="69" applyNumberFormat="1" applyFont="1" applyFill="1" applyBorder="1" applyAlignment="1" applyProtection="1">
      <alignment vertical="center"/>
      <protection locked="0"/>
    </xf>
    <xf numFmtId="0" fontId="68" fillId="5" borderId="122" xfId="69" applyFont="1" applyFill="1" applyBorder="1" applyAlignment="1" applyProtection="1">
      <alignment vertical="center"/>
      <protection locked="0"/>
    </xf>
    <xf numFmtId="38" fontId="60" fillId="0" borderId="200" xfId="69" applyNumberFormat="1" applyFont="1" applyBorder="1" applyAlignment="1" applyProtection="1">
      <alignment vertical="center"/>
      <protection locked="0"/>
    </xf>
    <xf numFmtId="38" fontId="60" fillId="0" borderId="131" xfId="70" applyFont="1" applyFill="1" applyBorder="1" applyAlignment="1" applyProtection="1">
      <alignment vertical="center"/>
      <protection locked="0"/>
    </xf>
    <xf numFmtId="38" fontId="60" fillId="0" borderId="140" xfId="70" applyFont="1" applyFill="1" applyBorder="1" applyAlignment="1" applyProtection="1">
      <alignment vertical="center"/>
      <protection locked="0"/>
    </xf>
    <xf numFmtId="38" fontId="60" fillId="0" borderId="31" xfId="70" applyFont="1" applyFill="1" applyBorder="1" applyAlignment="1" applyProtection="1">
      <alignment vertical="center"/>
      <protection locked="0"/>
    </xf>
    <xf numFmtId="38" fontId="60" fillId="0" borderId="250" xfId="70" applyFont="1" applyBorder="1" applyAlignment="1" applyProtection="1">
      <alignment vertical="center"/>
      <protection locked="0"/>
    </xf>
    <xf numFmtId="0" fontId="60" fillId="9" borderId="65" xfId="69" applyFont="1" applyFill="1" applyBorder="1" applyAlignment="1" applyProtection="1">
      <alignment horizontal="left" vertical="center"/>
      <protection locked="0"/>
    </xf>
    <xf numFmtId="0" fontId="60" fillId="9" borderId="114" xfId="69" applyFont="1" applyFill="1" applyBorder="1" applyAlignment="1" applyProtection="1">
      <alignment horizontal="left" vertical="center"/>
      <protection locked="0"/>
    </xf>
    <xf numFmtId="38" fontId="56" fillId="9" borderId="251" xfId="35" applyFont="1" applyFill="1" applyBorder="1" applyAlignment="1">
      <alignment vertical="center"/>
    </xf>
    <xf numFmtId="38" fontId="56" fillId="9" borderId="32" xfId="35" applyFont="1" applyFill="1" applyBorder="1" applyAlignment="1">
      <alignment vertical="center"/>
    </xf>
    <xf numFmtId="38" fontId="56" fillId="9" borderId="35" xfId="35" applyFont="1" applyFill="1" applyBorder="1" applyAlignment="1">
      <alignment vertical="center"/>
    </xf>
    <xf numFmtId="0" fontId="59" fillId="9" borderId="83" xfId="67" applyFont="1" applyFill="1" applyBorder="1" applyAlignment="1">
      <alignment horizontal="center" vertical="center" shrinkToFit="1"/>
    </xf>
    <xf numFmtId="38" fontId="56" fillId="9" borderId="253" xfId="35" applyFont="1" applyFill="1" applyBorder="1" applyAlignment="1">
      <alignment vertical="center"/>
    </xf>
    <xf numFmtId="38" fontId="56" fillId="9" borderId="254" xfId="35" applyFont="1" applyFill="1" applyBorder="1" applyAlignment="1">
      <alignment vertical="center"/>
    </xf>
    <xf numFmtId="38" fontId="56" fillId="9" borderId="221" xfId="35" applyFont="1" applyFill="1" applyBorder="1" applyAlignment="1">
      <alignment vertical="center"/>
    </xf>
    <xf numFmtId="0" fontId="60" fillId="9" borderId="123" xfId="69" applyFont="1" applyFill="1" applyBorder="1" applyAlignment="1" applyProtection="1">
      <alignment vertical="center"/>
      <protection locked="0"/>
    </xf>
    <xf numFmtId="0" fontId="60" fillId="9" borderId="124" xfId="69" applyFont="1" applyFill="1" applyBorder="1" applyAlignment="1" applyProtection="1">
      <alignment vertical="center"/>
      <protection locked="0"/>
    </xf>
    <xf numFmtId="0" fontId="60" fillId="9" borderId="125" xfId="69" applyFont="1" applyFill="1" applyBorder="1" applyAlignment="1" applyProtection="1">
      <alignment vertical="center"/>
      <protection locked="0"/>
    </xf>
    <xf numFmtId="38" fontId="60" fillId="9" borderId="126" xfId="70" applyFont="1" applyFill="1" applyBorder="1" applyAlignment="1" applyProtection="1">
      <alignment vertical="center"/>
      <protection locked="0"/>
    </xf>
    <xf numFmtId="0" fontId="60" fillId="9" borderId="127" xfId="69" applyFont="1" applyFill="1" applyBorder="1" applyAlignment="1" applyProtection="1">
      <alignment vertical="center"/>
      <protection locked="0"/>
    </xf>
    <xf numFmtId="0" fontId="60" fillId="9" borderId="190" xfId="69" applyFont="1" applyFill="1" applyBorder="1" applyAlignment="1" applyProtection="1">
      <alignment vertical="center"/>
      <protection locked="0"/>
    </xf>
    <xf numFmtId="0" fontId="60" fillId="0" borderId="125" xfId="69" applyFont="1" applyFill="1" applyBorder="1" applyAlignment="1" applyProtection="1">
      <alignment vertical="center"/>
      <protection locked="0"/>
    </xf>
    <xf numFmtId="0" fontId="68" fillId="0" borderId="130" xfId="69" applyFont="1" applyFill="1" applyBorder="1" applyAlignment="1" applyProtection="1">
      <alignment vertical="center"/>
      <protection locked="0"/>
    </xf>
    <xf numFmtId="0" fontId="60" fillId="9" borderId="71" xfId="69" applyFont="1" applyFill="1" applyBorder="1" applyAlignment="1" applyProtection="1">
      <alignment vertical="center"/>
      <protection locked="0"/>
    </xf>
    <xf numFmtId="38" fontId="60" fillId="9" borderId="131" xfId="70" applyFont="1" applyFill="1" applyBorder="1" applyAlignment="1" applyProtection="1">
      <alignment vertical="center"/>
      <protection locked="0"/>
    </xf>
    <xf numFmtId="38" fontId="60" fillId="9" borderId="140" xfId="70" applyFont="1" applyFill="1" applyBorder="1" applyAlignment="1" applyProtection="1">
      <alignment vertical="center"/>
      <protection locked="0"/>
    </xf>
    <xf numFmtId="38" fontId="60" fillId="9" borderId="31" xfId="70" applyFont="1" applyFill="1" applyBorder="1" applyAlignment="1" applyProtection="1">
      <alignment vertical="center"/>
      <protection locked="0"/>
    </xf>
    <xf numFmtId="0" fontId="60" fillId="0" borderId="71" xfId="69" applyFont="1" applyFill="1" applyBorder="1" applyAlignment="1" applyProtection="1">
      <alignment vertical="center"/>
      <protection locked="0"/>
    </xf>
    <xf numFmtId="0" fontId="68" fillId="0" borderId="29" xfId="69" applyFont="1" applyFill="1" applyBorder="1" applyAlignment="1" applyProtection="1">
      <alignment horizontal="left" vertical="center"/>
      <protection locked="0"/>
    </xf>
    <xf numFmtId="0" fontId="60" fillId="9" borderId="135" xfId="69" applyFont="1" applyFill="1" applyBorder="1" applyAlignment="1" applyProtection="1">
      <alignment vertical="center"/>
      <protection locked="0"/>
    </xf>
    <xf numFmtId="0" fontId="60" fillId="9" borderId="136" xfId="69" applyFont="1" applyFill="1" applyBorder="1" applyAlignment="1" applyProtection="1">
      <alignment vertical="center"/>
      <protection locked="0"/>
    </xf>
    <xf numFmtId="0" fontId="60" fillId="9" borderId="191" xfId="69" applyFont="1" applyFill="1" applyBorder="1" applyAlignment="1" applyProtection="1">
      <alignment vertical="center"/>
      <protection locked="0"/>
    </xf>
    <xf numFmtId="0" fontId="60" fillId="9" borderId="244" xfId="69" applyFont="1" applyFill="1" applyBorder="1" applyAlignment="1" applyProtection="1">
      <alignment vertical="center"/>
      <protection locked="0"/>
    </xf>
    <xf numFmtId="0" fontId="60" fillId="0" borderId="135" xfId="69" applyFont="1" applyFill="1" applyBorder="1" applyAlignment="1" applyProtection="1">
      <alignment vertical="center"/>
      <protection locked="0"/>
    </xf>
    <xf numFmtId="0" fontId="68" fillId="0" borderId="139" xfId="69" applyFont="1" applyFill="1" applyBorder="1" applyAlignment="1" applyProtection="1">
      <alignment horizontal="left" vertical="center"/>
      <protection locked="0"/>
    </xf>
    <xf numFmtId="0" fontId="60" fillId="9" borderId="129" xfId="69" applyFont="1" applyFill="1" applyBorder="1" applyAlignment="1" applyProtection="1">
      <alignment horizontal="center" vertical="center"/>
      <protection locked="0"/>
    </xf>
    <xf numFmtId="0" fontId="60" fillId="9" borderId="38" xfId="69" applyFont="1" applyFill="1" applyBorder="1" applyAlignment="1" applyProtection="1">
      <alignment horizontal="center" vertical="center"/>
      <protection locked="0"/>
    </xf>
    <xf numFmtId="0" fontId="60" fillId="9" borderId="138" xfId="69" applyFont="1" applyFill="1" applyBorder="1" applyAlignment="1" applyProtection="1">
      <alignment horizontal="center" vertical="center"/>
      <protection locked="0"/>
    </xf>
    <xf numFmtId="0" fontId="68" fillId="7" borderId="1" xfId="69" applyFont="1" applyFill="1" applyBorder="1" applyAlignment="1" applyProtection="1">
      <alignment horizontal="center" vertical="center"/>
      <protection locked="0"/>
    </xf>
    <xf numFmtId="0" fontId="60" fillId="9" borderId="69" xfId="69" applyFont="1" applyFill="1" applyBorder="1" applyAlignment="1" applyProtection="1">
      <alignment horizontal="left" vertical="center"/>
      <protection locked="0"/>
    </xf>
    <xf numFmtId="0" fontId="60" fillId="9" borderId="134" xfId="69" applyFont="1" applyFill="1" applyBorder="1" applyAlignment="1" applyProtection="1">
      <alignment horizontal="left" vertical="center"/>
      <protection locked="0"/>
    </xf>
    <xf numFmtId="0" fontId="56" fillId="9" borderId="0" xfId="0" applyFont="1" applyFill="1" applyAlignment="1" applyProtection="1">
      <alignment horizontal="center" vertical="center"/>
      <protection locked="0"/>
    </xf>
    <xf numFmtId="206" fontId="68" fillId="9" borderId="124" xfId="69" applyNumberFormat="1" applyFont="1" applyFill="1" applyBorder="1" applyAlignment="1" applyProtection="1">
      <alignment horizontal="center" vertical="center"/>
      <protection locked="0"/>
    </xf>
    <xf numFmtId="206" fontId="68" fillId="9" borderId="69" xfId="69" applyNumberFormat="1" applyFont="1" applyFill="1" applyBorder="1" applyAlignment="1" applyProtection="1">
      <alignment horizontal="center" vertical="center"/>
      <protection locked="0"/>
    </xf>
    <xf numFmtId="206" fontId="68" fillId="9" borderId="134" xfId="69" applyNumberFormat="1" applyFont="1" applyFill="1" applyBorder="1" applyAlignment="1" applyProtection="1">
      <alignment horizontal="center" vertical="center"/>
      <protection locked="0"/>
    </xf>
    <xf numFmtId="1" fontId="68" fillId="9" borderId="124" xfId="69" applyNumberFormat="1" applyFont="1" applyFill="1" applyBorder="1" applyAlignment="1" applyProtection="1">
      <alignment horizontal="left" vertical="center"/>
      <protection locked="0"/>
    </xf>
    <xf numFmtId="1" fontId="68" fillId="9" borderId="125" xfId="69" applyNumberFormat="1" applyFont="1" applyFill="1" applyBorder="1" applyAlignment="1" applyProtection="1">
      <alignment horizontal="left" vertical="center"/>
      <protection locked="0"/>
    </xf>
    <xf numFmtId="0" fontId="68" fillId="9" borderId="69" xfId="69" applyFont="1" applyFill="1" applyBorder="1" applyAlignment="1" applyProtection="1">
      <alignment horizontal="left" vertical="center"/>
      <protection locked="0"/>
    </xf>
    <xf numFmtId="0" fontId="68" fillId="9" borderId="71" xfId="69" applyFont="1" applyFill="1" applyBorder="1" applyAlignment="1" applyProtection="1">
      <alignment horizontal="left" vertical="center"/>
      <protection locked="0"/>
    </xf>
    <xf numFmtId="0" fontId="68" fillId="9" borderId="38" xfId="69" applyFont="1" applyFill="1" applyBorder="1" applyAlignment="1" applyProtection="1">
      <alignment horizontal="center" vertical="center"/>
      <protection locked="0"/>
    </xf>
    <xf numFmtId="204" fontId="68" fillId="9" borderId="134" xfId="69" applyNumberFormat="1" applyFont="1" applyFill="1" applyBorder="1" applyAlignment="1" applyProtection="1">
      <alignment horizontal="left" vertical="center"/>
      <protection locked="0"/>
    </xf>
    <xf numFmtId="204" fontId="68" fillId="9" borderId="135" xfId="69" applyNumberFormat="1" applyFont="1" applyFill="1" applyBorder="1" applyAlignment="1" applyProtection="1">
      <alignment horizontal="left" vertical="center"/>
      <protection locked="0"/>
    </xf>
    <xf numFmtId="0" fontId="68" fillId="9" borderId="138" xfId="69" applyFont="1" applyFill="1" applyBorder="1" applyAlignment="1" applyProtection="1">
      <alignment horizontal="center" vertical="center"/>
      <protection locked="0"/>
    </xf>
    <xf numFmtId="206" fontId="68" fillId="9" borderId="124" xfId="69" applyNumberFormat="1" applyFont="1" applyFill="1" applyBorder="1" applyAlignment="1" applyProtection="1">
      <alignment horizontal="right" vertical="center"/>
      <protection locked="0"/>
    </xf>
    <xf numFmtId="206" fontId="68" fillId="9" borderId="69" xfId="69" applyNumberFormat="1" applyFont="1" applyFill="1" applyBorder="1" applyAlignment="1" applyProtection="1">
      <alignment horizontal="right" vertical="center"/>
      <protection locked="0"/>
    </xf>
    <xf numFmtId="206" fontId="68" fillId="9" borderId="134" xfId="69" applyNumberFormat="1" applyFont="1" applyFill="1" applyBorder="1" applyAlignment="1" applyProtection="1">
      <alignment horizontal="right" vertical="center"/>
      <protection locked="0"/>
    </xf>
    <xf numFmtId="206" fontId="60" fillId="9" borderId="65" xfId="69" applyNumberFormat="1" applyFont="1" applyFill="1" applyBorder="1" applyAlignment="1" applyProtection="1">
      <alignment horizontal="right" vertical="center"/>
      <protection locked="0"/>
    </xf>
    <xf numFmtId="206" fontId="60" fillId="9" borderId="69" xfId="69" applyNumberFormat="1" applyFont="1" applyFill="1" applyBorder="1" applyAlignment="1" applyProtection="1">
      <alignment horizontal="right" vertical="center"/>
      <protection locked="0"/>
    </xf>
    <xf numFmtId="206" fontId="60" fillId="9" borderId="73" xfId="69" applyNumberFormat="1" applyFont="1" applyFill="1" applyBorder="1" applyAlignment="1" applyProtection="1">
      <alignment horizontal="right" vertical="center"/>
      <protection locked="0"/>
    </xf>
    <xf numFmtId="38" fontId="68" fillId="11" borderId="69" xfId="34" applyFont="1" applyFill="1" applyBorder="1" applyAlignment="1" applyProtection="1">
      <alignment horizontal="center" vertical="center"/>
      <protection locked="0"/>
    </xf>
    <xf numFmtId="38" fontId="68" fillId="11" borderId="134" xfId="34" applyFont="1" applyFill="1" applyBorder="1" applyAlignment="1" applyProtection="1">
      <alignment horizontal="center" vertical="center"/>
      <protection locked="0"/>
    </xf>
    <xf numFmtId="206" fontId="60" fillId="9" borderId="65" xfId="69" applyNumberFormat="1" applyFont="1" applyFill="1" applyBorder="1" applyAlignment="1" applyProtection="1">
      <alignment vertical="center"/>
      <protection locked="0"/>
    </xf>
    <xf numFmtId="206" fontId="60" fillId="10" borderId="69" xfId="69" applyNumberFormat="1" applyFont="1" applyFill="1" applyBorder="1" applyAlignment="1" applyProtection="1">
      <alignment horizontal="center" vertical="center"/>
      <protection locked="0"/>
    </xf>
    <xf numFmtId="206" fontId="60" fillId="10" borderId="73" xfId="69" applyNumberFormat="1" applyFont="1" applyFill="1" applyBorder="1" applyAlignment="1" applyProtection="1">
      <alignment horizontal="center" vertical="center"/>
      <protection locked="0"/>
    </xf>
    <xf numFmtId="38" fontId="60" fillId="11" borderId="69" xfId="34" applyFont="1" applyFill="1" applyBorder="1" applyAlignment="1" applyProtection="1">
      <alignment horizontal="center" vertical="center"/>
      <protection locked="0"/>
    </xf>
    <xf numFmtId="38" fontId="60" fillId="11" borderId="73" xfId="34" applyFont="1" applyFill="1" applyBorder="1" applyAlignment="1" applyProtection="1">
      <alignment horizontal="center" vertical="center"/>
      <protection locked="0"/>
    </xf>
    <xf numFmtId="0" fontId="60" fillId="9" borderId="69" xfId="69" applyFont="1" applyFill="1" applyBorder="1" applyAlignment="1" applyProtection="1">
      <alignment horizontal="center" vertical="center"/>
      <protection locked="0"/>
    </xf>
    <xf numFmtId="0" fontId="60" fillId="9" borderId="134" xfId="69" applyFont="1" applyFill="1" applyBorder="1" applyAlignment="1" applyProtection="1">
      <alignment horizontal="center" vertical="center"/>
      <protection locked="0"/>
    </xf>
    <xf numFmtId="38" fontId="60" fillId="9" borderId="255" xfId="70" applyFont="1" applyFill="1" applyBorder="1" applyAlignment="1" applyProtection="1">
      <alignment vertical="center"/>
      <protection locked="0"/>
    </xf>
    <xf numFmtId="38" fontId="60" fillId="9" borderId="72" xfId="70" applyFont="1" applyFill="1" applyBorder="1" applyAlignment="1" applyProtection="1">
      <alignment vertical="center"/>
      <protection locked="0"/>
    </xf>
    <xf numFmtId="38" fontId="60" fillId="9" borderId="256" xfId="70" applyFont="1" applyFill="1" applyBorder="1" applyAlignment="1" applyProtection="1">
      <alignment vertical="center"/>
      <protection locked="0"/>
    </xf>
    <xf numFmtId="38" fontId="60" fillId="9" borderId="11" xfId="70" applyFont="1" applyFill="1" applyBorder="1" applyAlignment="1" applyProtection="1">
      <alignment vertical="center"/>
      <protection locked="0"/>
    </xf>
    <xf numFmtId="38" fontId="60" fillId="9" borderId="0" xfId="70" applyFont="1" applyFill="1" applyBorder="1" applyAlignment="1" applyProtection="1">
      <alignment vertical="center"/>
      <protection locked="0"/>
    </xf>
    <xf numFmtId="0" fontId="60" fillId="9" borderId="255" xfId="69" applyFont="1" applyFill="1" applyBorder="1" applyAlignment="1" applyProtection="1">
      <alignment vertical="center"/>
      <protection locked="0"/>
    </xf>
    <xf numFmtId="0" fontId="60" fillId="9" borderId="72" xfId="69" applyFont="1" applyFill="1" applyBorder="1" applyAlignment="1" applyProtection="1">
      <alignment vertical="center"/>
      <protection locked="0"/>
    </xf>
    <xf numFmtId="0" fontId="60" fillId="9" borderId="256" xfId="69" applyFont="1" applyFill="1" applyBorder="1" applyAlignment="1" applyProtection="1">
      <alignment vertical="center"/>
      <protection locked="0"/>
    </xf>
    <xf numFmtId="0" fontId="68" fillId="9" borderId="0" xfId="69" applyFont="1" applyFill="1" applyAlignment="1" applyProtection="1">
      <alignment horizontal="center" vertical="center"/>
      <protection locked="0"/>
    </xf>
    <xf numFmtId="0" fontId="68" fillId="9" borderId="124" xfId="69" applyFont="1" applyFill="1" applyBorder="1" applyAlignment="1" applyProtection="1">
      <alignment horizontal="center" vertical="center"/>
      <protection locked="0"/>
    </xf>
    <xf numFmtId="0" fontId="68" fillId="9" borderId="69" xfId="69" applyFont="1" applyFill="1" applyBorder="1" applyAlignment="1" applyProtection="1">
      <alignment horizontal="center" vertical="center"/>
      <protection locked="0"/>
    </xf>
    <xf numFmtId="0" fontId="68" fillId="9" borderId="134" xfId="69" applyFont="1" applyFill="1" applyBorder="1" applyAlignment="1" applyProtection="1">
      <alignment horizontal="center" vertical="center"/>
      <protection locked="0"/>
    </xf>
    <xf numFmtId="0" fontId="68" fillId="9" borderId="10" xfId="69" applyFont="1" applyFill="1" applyBorder="1" applyAlignment="1" applyProtection="1">
      <alignment horizontal="center" vertical="center"/>
      <protection locked="0"/>
    </xf>
    <xf numFmtId="0" fontId="60" fillId="9" borderId="124" xfId="69" applyFont="1" applyFill="1" applyBorder="1" applyAlignment="1" applyProtection="1">
      <alignment horizontal="center" vertical="center"/>
      <protection locked="0"/>
    </xf>
    <xf numFmtId="0" fontId="60" fillId="6" borderId="87" xfId="69" applyFont="1" applyFill="1" applyBorder="1" applyAlignment="1" applyProtection="1">
      <alignment horizontal="center" vertical="center"/>
      <protection locked="0"/>
    </xf>
    <xf numFmtId="0" fontId="60" fillId="6" borderId="2" xfId="69" applyFont="1" applyFill="1" applyBorder="1" applyAlignment="1" applyProtection="1">
      <alignment horizontal="center" vertical="center"/>
      <protection locked="0"/>
    </xf>
    <xf numFmtId="0" fontId="60" fillId="8" borderId="2" xfId="69" applyFont="1" applyFill="1" applyBorder="1" applyAlignment="1" applyProtection="1">
      <alignment horizontal="center" vertical="center"/>
      <protection locked="0"/>
    </xf>
    <xf numFmtId="0" fontId="60" fillId="0" borderId="65" xfId="69" applyFont="1" applyBorder="1" applyAlignment="1" applyProtection="1">
      <alignment horizontal="center" vertical="center"/>
      <protection locked="0"/>
    </xf>
    <xf numFmtId="0" fontId="60" fillId="0" borderId="236" xfId="69" applyFont="1" applyBorder="1" applyAlignment="1" applyProtection="1">
      <alignment horizontal="center" vertical="center"/>
      <protection locked="0"/>
    </xf>
    <xf numFmtId="0" fontId="60" fillId="0" borderId="162" xfId="69" applyFont="1" applyBorder="1" applyAlignment="1" applyProtection="1">
      <alignment horizontal="center" vertical="center"/>
      <protection locked="0"/>
    </xf>
    <xf numFmtId="0" fontId="60" fillId="0" borderId="69" xfId="69" applyFont="1" applyBorder="1" applyAlignment="1" applyProtection="1">
      <alignment horizontal="center" vertical="center"/>
      <protection locked="0"/>
    </xf>
    <xf numFmtId="0" fontId="60" fillId="0" borderId="114" xfId="69" applyFont="1" applyBorder="1" applyAlignment="1" applyProtection="1">
      <alignment horizontal="center" vertical="center"/>
      <protection locked="0"/>
    </xf>
    <xf numFmtId="0" fontId="56" fillId="9" borderId="0" xfId="67" applyFont="1" applyFill="1" applyAlignment="1" applyProtection="1">
      <alignment horizontal="center" vertical="center"/>
      <protection locked="0"/>
    </xf>
    <xf numFmtId="0" fontId="59" fillId="0" borderId="0" xfId="69" applyFont="1" applyAlignment="1" applyProtection="1">
      <alignment horizontal="center"/>
      <protection locked="0"/>
    </xf>
    <xf numFmtId="0" fontId="60" fillId="9" borderId="114" xfId="69" applyFont="1" applyFill="1" applyBorder="1" applyAlignment="1" applyProtection="1">
      <alignment vertical="center"/>
      <protection locked="0"/>
    </xf>
    <xf numFmtId="0" fontId="60" fillId="9" borderId="45" xfId="69" applyFont="1" applyFill="1" applyBorder="1" applyAlignment="1" applyProtection="1">
      <alignment horizontal="center" vertical="center"/>
      <protection locked="0"/>
    </xf>
    <xf numFmtId="0" fontId="60" fillId="9" borderId="76" xfId="69" applyFont="1" applyFill="1" applyBorder="1" applyAlignment="1" applyProtection="1">
      <alignment horizontal="center" vertical="center"/>
      <protection locked="0"/>
    </xf>
    <xf numFmtId="0" fontId="57" fillId="9" borderId="0" xfId="69" applyFont="1" applyFill="1" applyAlignment="1" applyProtection="1">
      <alignment vertical="center"/>
      <protection locked="0"/>
    </xf>
    <xf numFmtId="0" fontId="57" fillId="0" borderId="0" xfId="69" applyFont="1" applyAlignment="1" applyProtection="1">
      <alignment vertical="center"/>
      <protection locked="0"/>
    </xf>
    <xf numFmtId="38" fontId="60" fillId="9" borderId="191" xfId="34" applyFont="1" applyFill="1" applyBorder="1" applyAlignment="1" applyProtection="1">
      <alignment vertical="center"/>
      <protection locked="0"/>
    </xf>
    <xf numFmtId="0" fontId="60" fillId="9" borderId="65" xfId="69" applyFont="1" applyFill="1" applyBorder="1" applyAlignment="1" applyProtection="1">
      <alignment horizontal="center" vertical="center"/>
      <protection locked="0"/>
    </xf>
    <xf numFmtId="0" fontId="60" fillId="9" borderId="114" xfId="69" applyFont="1" applyFill="1" applyBorder="1" applyAlignment="1" applyProtection="1">
      <alignment horizontal="center" vertical="center"/>
      <protection locked="0"/>
    </xf>
    <xf numFmtId="0" fontId="56" fillId="0" borderId="0" xfId="0" applyFont="1" applyAlignment="1">
      <alignment vertical="center"/>
    </xf>
    <xf numFmtId="3" fontId="56" fillId="2" borderId="0" xfId="68" applyNumberFormat="1" applyFont="1" applyFill="1" applyBorder="1" applyAlignment="1">
      <alignment horizontal="center" vertical="center"/>
    </xf>
    <xf numFmtId="0" fontId="56" fillId="0" borderId="0" xfId="0" applyFont="1" applyAlignment="1" applyProtection="1">
      <alignment vertical="center"/>
      <protection locked="0"/>
    </xf>
    <xf numFmtId="0" fontId="59" fillId="9" borderId="0" xfId="0" applyFont="1" applyFill="1" applyAlignment="1" applyProtection="1">
      <alignment vertical="center"/>
      <protection locked="0"/>
    </xf>
    <xf numFmtId="0" fontId="56" fillId="9" borderId="0" xfId="0" applyFont="1" applyFill="1" applyAlignment="1" applyProtection="1">
      <alignment vertical="center"/>
      <protection locked="0"/>
    </xf>
    <xf numFmtId="0" fontId="59" fillId="9" borderId="0" xfId="0" applyFont="1" applyFill="1" applyAlignment="1" applyProtection="1">
      <alignment horizontal="left" vertical="center"/>
      <protection locked="0"/>
    </xf>
    <xf numFmtId="0" fontId="57" fillId="9" borderId="0" xfId="67" applyFont="1" applyFill="1" applyAlignment="1" applyProtection="1">
      <alignment horizontal="center" vertical="center" wrapText="1"/>
      <protection locked="0"/>
    </xf>
    <xf numFmtId="0" fontId="57" fillId="9" borderId="0" xfId="67" applyFont="1" applyFill="1" applyAlignment="1" applyProtection="1">
      <alignment vertical="center" wrapText="1"/>
      <protection locked="0"/>
    </xf>
    <xf numFmtId="0" fontId="59" fillId="9" borderId="0" xfId="69" applyFont="1" applyFill="1" applyAlignment="1" applyProtection="1">
      <alignment vertical="center"/>
      <protection locked="0"/>
    </xf>
    <xf numFmtId="0" fontId="59" fillId="0" borderId="0" xfId="69" applyFont="1" applyAlignment="1" applyProtection="1">
      <alignment vertical="center"/>
      <protection locked="0"/>
    </xf>
    <xf numFmtId="0" fontId="59" fillId="0" borderId="0" xfId="0" applyFont="1" applyAlignment="1" applyProtection="1">
      <alignment vertical="center"/>
      <protection locked="0"/>
    </xf>
    <xf numFmtId="0" fontId="56" fillId="9" borderId="0" xfId="69" applyFont="1" applyFill="1" applyAlignment="1" applyProtection="1">
      <alignment vertical="center"/>
      <protection locked="0"/>
    </xf>
    <xf numFmtId="0" fontId="60" fillId="6" borderId="2" xfId="69" applyFont="1" applyFill="1" applyBorder="1" applyAlignment="1" applyProtection="1">
      <alignment vertical="center"/>
      <protection locked="0"/>
    </xf>
    <xf numFmtId="0" fontId="60" fillId="6" borderId="78" xfId="69" applyFont="1" applyFill="1" applyBorder="1" applyAlignment="1" applyProtection="1">
      <alignment vertical="center"/>
      <protection locked="0"/>
    </xf>
    <xf numFmtId="0" fontId="60" fillId="6" borderId="0" xfId="69" applyFont="1" applyFill="1" applyBorder="1" applyAlignment="1" applyProtection="1">
      <alignment vertical="center"/>
      <protection locked="0"/>
    </xf>
    <xf numFmtId="0" fontId="60" fillId="6" borderId="17" xfId="69" applyFont="1" applyFill="1" applyBorder="1" applyAlignment="1" applyProtection="1">
      <alignment horizontal="center" vertical="center"/>
      <protection locked="0"/>
    </xf>
    <xf numFmtId="0" fontId="60" fillId="6" borderId="10" xfId="69" applyFont="1" applyFill="1" applyBorder="1" applyAlignment="1" applyProtection="1">
      <alignment vertical="center"/>
      <protection locked="0"/>
    </xf>
    <xf numFmtId="0" fontId="60" fillId="6" borderId="145" xfId="69" applyFont="1" applyFill="1" applyBorder="1" applyAlignment="1" applyProtection="1">
      <alignment horizontal="center" vertical="center"/>
      <protection locked="0"/>
    </xf>
    <xf numFmtId="0" fontId="60" fillId="6" borderId="14" xfId="69" applyFont="1" applyFill="1" applyBorder="1" applyAlignment="1" applyProtection="1">
      <alignment horizontal="center" vertical="center"/>
      <protection locked="0"/>
    </xf>
    <xf numFmtId="0" fontId="60" fillId="8" borderId="2" xfId="69" applyFont="1" applyFill="1" applyBorder="1" applyAlignment="1" applyProtection="1">
      <alignment vertical="center"/>
      <protection locked="0"/>
    </xf>
    <xf numFmtId="0" fontId="60" fillId="8" borderId="52" xfId="69" applyFont="1" applyFill="1" applyBorder="1" applyAlignment="1" applyProtection="1">
      <alignment vertical="center"/>
      <protection locked="0"/>
    </xf>
    <xf numFmtId="0" fontId="60" fillId="8" borderId="14" xfId="69" applyFont="1" applyFill="1" applyBorder="1" applyAlignment="1" applyProtection="1">
      <alignment horizontal="center" vertical="center"/>
      <protection locked="0"/>
    </xf>
    <xf numFmtId="0" fontId="60" fillId="8" borderId="0" xfId="69" applyFont="1" applyFill="1" applyBorder="1" applyAlignment="1" applyProtection="1">
      <alignment vertical="center"/>
      <protection locked="0"/>
    </xf>
    <xf numFmtId="0" fontId="60" fillId="8" borderId="2" xfId="69" applyFont="1" applyFill="1" applyBorder="1" applyAlignment="1" applyProtection="1">
      <alignment horizontal="left" vertical="center"/>
      <protection locked="0"/>
    </xf>
    <xf numFmtId="0" fontId="60" fillId="9" borderId="0" xfId="69" applyFont="1" applyFill="1" applyBorder="1" applyAlignment="1" applyProtection="1">
      <alignment horizontal="center" vertical="center"/>
      <protection locked="0"/>
    </xf>
    <xf numFmtId="38" fontId="60" fillId="9" borderId="0" xfId="35" applyFont="1" applyFill="1" applyBorder="1" applyAlignment="1" applyProtection="1">
      <alignment vertical="center"/>
      <protection locked="0"/>
    </xf>
    <xf numFmtId="38" fontId="60" fillId="9" borderId="0" xfId="69" applyNumberFormat="1" applyFont="1" applyFill="1" applyBorder="1" applyAlignment="1" applyProtection="1">
      <alignment vertical="center"/>
      <protection locked="0"/>
    </xf>
    <xf numFmtId="0" fontId="60" fillId="9" borderId="0" xfId="59" applyFont="1" applyFill="1" applyBorder="1" applyAlignment="1">
      <alignment vertical="center"/>
    </xf>
    <xf numFmtId="0" fontId="60" fillId="9" borderId="0" xfId="59" applyFont="1" applyFill="1" applyBorder="1" applyAlignment="1">
      <alignment horizontal="center" vertical="center"/>
    </xf>
    <xf numFmtId="0" fontId="60" fillId="9" borderId="0" xfId="67" applyFont="1" applyFill="1"/>
    <xf numFmtId="0" fontId="70" fillId="9" borderId="78" xfId="0" applyFont="1" applyFill="1" applyBorder="1" applyAlignment="1">
      <alignment vertical="center"/>
    </xf>
    <xf numFmtId="0" fontId="69" fillId="9" borderId="78" xfId="0" applyFont="1" applyFill="1" applyBorder="1" applyAlignment="1">
      <alignment horizontal="left" vertical="center"/>
    </xf>
    <xf numFmtId="0" fontId="69" fillId="9" borderId="78" xfId="0" applyFont="1" applyFill="1" applyBorder="1" applyAlignment="1">
      <alignment horizontal="center" vertical="center"/>
    </xf>
    <xf numFmtId="0" fontId="69" fillId="9" borderId="78" xfId="0" applyFont="1" applyFill="1" applyBorder="1" applyAlignment="1">
      <alignment horizontal="center" vertical="center" wrapText="1"/>
    </xf>
    <xf numFmtId="0" fontId="57" fillId="9" borderId="78" xfId="0" applyFont="1" applyFill="1" applyBorder="1" applyAlignment="1">
      <alignment horizontal="center" vertical="center"/>
    </xf>
    <xf numFmtId="3" fontId="59" fillId="9" borderId="0" xfId="68" applyNumberFormat="1" applyFont="1" applyFill="1" applyBorder="1" applyAlignment="1" applyProtection="1">
      <alignment horizontal="right" vertical="center"/>
      <protection locked="0"/>
    </xf>
    <xf numFmtId="0" fontId="70" fillId="9" borderId="0" xfId="69" applyFont="1" applyFill="1" applyAlignment="1" applyProtection="1">
      <alignment vertical="center"/>
      <protection locked="0"/>
    </xf>
    <xf numFmtId="0" fontId="70" fillId="10" borderId="14" xfId="69" applyFont="1" applyFill="1" applyBorder="1" applyAlignment="1" applyProtection="1">
      <alignment horizontal="center" vertical="center"/>
      <protection locked="0"/>
    </xf>
    <xf numFmtId="0" fontId="70" fillId="0" borderId="0" xfId="69" applyFont="1" applyAlignment="1" applyProtection="1">
      <alignment horizontal="center" vertical="center"/>
      <protection locked="0"/>
    </xf>
    <xf numFmtId="0" fontId="70" fillId="11" borderId="14" xfId="69" applyFont="1" applyFill="1" applyBorder="1" applyAlignment="1" applyProtection="1">
      <alignment vertical="center"/>
      <protection locked="0"/>
    </xf>
    <xf numFmtId="0" fontId="70" fillId="9" borderId="0" xfId="69" applyFont="1" applyFill="1" applyBorder="1" applyAlignment="1" applyProtection="1">
      <alignment vertical="center"/>
      <protection locked="0"/>
    </xf>
    <xf numFmtId="0" fontId="70" fillId="9" borderId="0" xfId="69" applyFont="1" applyFill="1" applyAlignment="1" applyProtection="1">
      <alignment horizontal="center" vertical="center"/>
      <protection locked="0"/>
    </xf>
    <xf numFmtId="0" fontId="70" fillId="9" borderId="0" xfId="69" applyFont="1" applyFill="1" applyBorder="1" applyAlignment="1" applyProtection="1">
      <alignment horizontal="center" vertical="center"/>
      <protection locked="0"/>
    </xf>
    <xf numFmtId="38" fontId="68" fillId="13" borderId="124" xfId="34" applyFont="1" applyFill="1" applyBorder="1" applyAlignment="1" applyProtection="1">
      <alignment horizontal="center" vertical="center"/>
      <protection locked="0"/>
    </xf>
    <xf numFmtId="38" fontId="68" fillId="13" borderId="69" xfId="34" applyFont="1" applyFill="1" applyBorder="1" applyAlignment="1" applyProtection="1">
      <alignment horizontal="center" vertical="center"/>
      <protection locked="0"/>
    </xf>
    <xf numFmtId="38" fontId="60" fillId="13" borderId="65" xfId="34" applyFont="1" applyFill="1" applyBorder="1" applyAlignment="1" applyProtection="1">
      <alignment horizontal="center" vertical="center"/>
      <protection locked="0"/>
    </xf>
    <xf numFmtId="38" fontId="60" fillId="13" borderId="69" xfId="34" applyFont="1" applyFill="1" applyBorder="1" applyAlignment="1" applyProtection="1">
      <alignment horizontal="center" vertical="center"/>
      <protection locked="0"/>
    </xf>
    <xf numFmtId="206" fontId="68" fillId="12" borderId="124" xfId="69" applyNumberFormat="1" applyFont="1" applyFill="1" applyBorder="1" applyAlignment="1" applyProtection="1">
      <alignment horizontal="center" vertical="center"/>
      <protection locked="0"/>
    </xf>
    <xf numFmtId="206" fontId="68" fillId="12" borderId="69" xfId="69" applyNumberFormat="1" applyFont="1" applyFill="1" applyBorder="1" applyAlignment="1" applyProtection="1">
      <alignment horizontal="center" vertical="center"/>
      <protection locked="0"/>
    </xf>
    <xf numFmtId="206" fontId="60" fillId="12" borderId="65" xfId="69" applyNumberFormat="1" applyFont="1" applyFill="1" applyBorder="1" applyAlignment="1" applyProtection="1">
      <alignment horizontal="center" vertical="center"/>
      <protection locked="0"/>
    </xf>
    <xf numFmtId="206" fontId="60" fillId="12" borderId="69" xfId="69" applyNumberFormat="1" applyFont="1" applyFill="1" applyBorder="1" applyAlignment="1" applyProtection="1">
      <alignment horizontal="center" vertical="center"/>
      <protection locked="0"/>
    </xf>
    <xf numFmtId="38" fontId="56" fillId="2" borderId="0" xfId="35" applyFont="1" applyFill="1" applyAlignment="1">
      <alignment vertical="center"/>
    </xf>
    <xf numFmtId="0" fontId="78" fillId="0" borderId="0" xfId="0" applyFont="1" applyAlignment="1">
      <alignment vertical="center"/>
    </xf>
    <xf numFmtId="38" fontId="56" fillId="2" borderId="0" xfId="35" applyFont="1" applyFill="1" applyBorder="1" applyAlignment="1">
      <alignment horizontal="center" vertical="center"/>
    </xf>
    <xf numFmtId="38" fontId="56" fillId="2" borderId="0" xfId="35" applyFont="1" applyFill="1" applyAlignment="1">
      <alignment vertical="center" wrapText="1"/>
    </xf>
    <xf numFmtId="0" fontId="60" fillId="2" borderId="62" xfId="67" applyFont="1" applyFill="1" applyBorder="1" applyAlignment="1">
      <alignment vertical="center"/>
    </xf>
    <xf numFmtId="0" fontId="60" fillId="2" borderId="116" xfId="67" applyFont="1" applyFill="1" applyBorder="1" applyAlignment="1">
      <alignment vertical="center"/>
    </xf>
    <xf numFmtId="0" fontId="60" fillId="9" borderId="30" xfId="69" applyFont="1" applyFill="1" applyBorder="1" applyAlignment="1" applyProtection="1">
      <alignment vertical="center"/>
      <protection locked="0"/>
    </xf>
    <xf numFmtId="0" fontId="60" fillId="9" borderId="133" xfId="69" applyFont="1" applyFill="1" applyBorder="1" applyAlignment="1" applyProtection="1">
      <alignment vertical="center"/>
      <protection locked="0"/>
    </xf>
    <xf numFmtId="0" fontId="57" fillId="9" borderId="0" xfId="0" applyFont="1" applyFill="1" applyAlignment="1" applyProtection="1">
      <alignment vertical="center"/>
      <protection locked="0"/>
    </xf>
    <xf numFmtId="0" fontId="57" fillId="9" borderId="0" xfId="0" applyFont="1" applyFill="1" applyAlignment="1" applyProtection="1">
      <alignment horizontal="center" vertical="center"/>
      <protection locked="0"/>
    </xf>
    <xf numFmtId="0" fontId="57" fillId="0" borderId="0" xfId="0" applyFont="1" applyAlignment="1" applyProtection="1">
      <alignment vertical="center"/>
      <protection locked="0"/>
    </xf>
    <xf numFmtId="0" fontId="56" fillId="9" borderId="11" xfId="58" applyFont="1" applyFill="1" applyBorder="1" applyAlignment="1" applyProtection="1">
      <alignment vertical="center"/>
      <protection locked="0"/>
    </xf>
    <xf numFmtId="0" fontId="57" fillId="7" borderId="118" xfId="0" applyFont="1" applyFill="1" applyBorder="1" applyAlignment="1" applyProtection="1">
      <alignment horizontal="center" vertical="center"/>
      <protection locked="0"/>
    </xf>
    <xf numFmtId="0" fontId="57" fillId="7" borderId="117" xfId="0" applyFont="1" applyFill="1" applyBorder="1" applyAlignment="1" applyProtection="1">
      <alignment horizontal="center" vertical="center"/>
      <protection locked="0"/>
    </xf>
    <xf numFmtId="0" fontId="57" fillId="7" borderId="119" xfId="0" applyFont="1" applyFill="1" applyBorder="1" applyAlignment="1" applyProtection="1">
      <alignment horizontal="center" vertical="center"/>
      <protection locked="0"/>
    </xf>
    <xf numFmtId="0" fontId="57" fillId="7" borderId="120" xfId="0" applyFont="1" applyFill="1" applyBorder="1" applyAlignment="1" applyProtection="1">
      <alignment horizontal="center" vertical="center"/>
      <protection locked="0"/>
    </xf>
    <xf numFmtId="0" fontId="57" fillId="7" borderId="121" xfId="0" applyFont="1" applyFill="1" applyBorder="1" applyAlignment="1" applyProtection="1">
      <alignment horizontal="center" vertical="center"/>
      <protection locked="0"/>
    </xf>
    <xf numFmtId="0" fontId="57" fillId="7" borderId="122" xfId="0" applyFont="1" applyFill="1" applyBorder="1" applyAlignment="1" applyProtection="1">
      <alignment horizontal="center" vertical="center"/>
      <protection locked="0"/>
    </xf>
    <xf numFmtId="0" fontId="57" fillId="9" borderId="114" xfId="0" applyFont="1" applyFill="1" applyBorder="1" applyAlignment="1" applyProtection="1">
      <alignment horizontal="left" vertical="center"/>
      <protection locked="0"/>
    </xf>
    <xf numFmtId="0" fontId="57" fillId="9" borderId="114" xfId="0" applyFont="1" applyFill="1" applyBorder="1" applyAlignment="1" applyProtection="1">
      <alignment horizontal="center" vertical="center"/>
      <protection locked="0"/>
    </xf>
    <xf numFmtId="0" fontId="57" fillId="9" borderId="114" xfId="0" applyFont="1" applyFill="1" applyBorder="1" applyAlignment="1" applyProtection="1">
      <alignment vertical="center"/>
      <protection locked="0"/>
    </xf>
    <xf numFmtId="0" fontId="57" fillId="9" borderId="114" xfId="0" applyFont="1" applyFill="1" applyBorder="1" applyAlignment="1" applyProtection="1">
      <alignment horizontal="right" vertical="center"/>
      <protection locked="0"/>
    </xf>
    <xf numFmtId="0" fontId="57" fillId="9" borderId="123" xfId="0" applyFont="1" applyFill="1" applyBorder="1" applyAlignment="1" applyProtection="1">
      <alignment vertical="center"/>
      <protection locked="0"/>
    </xf>
    <xf numFmtId="0" fontId="57" fillId="9" borderId="124" xfId="0" applyFont="1" applyFill="1" applyBorder="1" applyAlignment="1" applyProtection="1">
      <alignment vertical="center"/>
      <protection locked="0"/>
    </xf>
    <xf numFmtId="0" fontId="57" fillId="0" borderId="130" xfId="0" applyFont="1" applyBorder="1" applyAlignment="1" applyProtection="1">
      <alignment vertical="center"/>
      <protection locked="0"/>
    </xf>
    <xf numFmtId="0" fontId="57" fillId="9" borderId="30" xfId="0" applyFont="1" applyFill="1" applyBorder="1" applyAlignment="1" applyProtection="1">
      <alignment vertical="center"/>
      <protection locked="0"/>
    </xf>
    <xf numFmtId="0" fontId="57" fillId="9" borderId="69" xfId="0" applyFont="1" applyFill="1" applyBorder="1" applyAlignment="1" applyProtection="1">
      <alignment vertical="center"/>
      <protection locked="0"/>
    </xf>
    <xf numFmtId="0" fontId="57" fillId="0" borderId="29" xfId="0" applyFont="1" applyBorder="1" applyAlignment="1" applyProtection="1">
      <alignment vertical="center"/>
      <protection locked="0"/>
    </xf>
    <xf numFmtId="0" fontId="57" fillId="9" borderId="113" xfId="0" applyFont="1" applyFill="1" applyBorder="1" applyAlignment="1" applyProtection="1">
      <alignment vertical="center"/>
      <protection locked="0"/>
    </xf>
    <xf numFmtId="0" fontId="57" fillId="0" borderId="245" xfId="0" applyFont="1" applyBorder="1" applyAlignment="1" applyProtection="1">
      <alignment vertical="center"/>
      <protection locked="0"/>
    </xf>
    <xf numFmtId="0" fontId="57" fillId="9" borderId="1" xfId="0" applyFont="1" applyFill="1" applyBorder="1" applyAlignment="1" applyProtection="1">
      <alignment vertical="center"/>
      <protection locked="0"/>
    </xf>
    <xf numFmtId="38" fontId="57" fillId="9" borderId="1" xfId="34" applyFont="1" applyFill="1" applyBorder="1" applyAlignment="1" applyProtection="1">
      <alignment vertical="center"/>
      <protection locked="0"/>
    </xf>
    <xf numFmtId="0" fontId="57" fillId="0" borderId="0" xfId="0" applyFont="1" applyFill="1" applyAlignment="1" applyProtection="1">
      <alignment vertical="center"/>
      <protection locked="0"/>
    </xf>
    <xf numFmtId="0" fontId="57" fillId="0" borderId="123" xfId="0" applyFont="1" applyBorder="1" applyAlignment="1" applyProtection="1">
      <alignment vertical="center"/>
      <protection locked="0"/>
    </xf>
    <xf numFmtId="38" fontId="57" fillId="0" borderId="130" xfId="34" applyFont="1" applyBorder="1" applyAlignment="1" applyProtection="1">
      <alignment vertical="center"/>
      <protection locked="0"/>
    </xf>
    <xf numFmtId="0" fontId="57" fillId="0" borderId="30" xfId="0" applyFont="1" applyBorder="1" applyAlignment="1" applyProtection="1">
      <alignment vertical="center"/>
      <protection locked="0"/>
    </xf>
    <xf numFmtId="0" fontId="57" fillId="9" borderId="134" xfId="0" applyFont="1" applyFill="1" applyBorder="1" applyAlignment="1" applyProtection="1">
      <alignment vertical="center"/>
      <protection locked="0"/>
    </xf>
    <xf numFmtId="38" fontId="57" fillId="0" borderId="29" xfId="34" applyFont="1" applyBorder="1" applyAlignment="1" applyProtection="1">
      <alignment vertical="center"/>
      <protection locked="0"/>
    </xf>
    <xf numFmtId="0" fontId="57" fillId="0" borderId="141" xfId="0" applyFont="1" applyBorder="1" applyAlignment="1" applyProtection="1">
      <alignment vertical="center"/>
      <protection locked="0"/>
    </xf>
    <xf numFmtId="0" fontId="57" fillId="0" borderId="130" xfId="0" applyFont="1" applyFill="1" applyBorder="1" applyAlignment="1" applyProtection="1">
      <alignment vertical="center"/>
      <protection locked="0"/>
    </xf>
    <xf numFmtId="0" fontId="57" fillId="9" borderId="133" xfId="0" applyFont="1" applyFill="1" applyBorder="1" applyAlignment="1" applyProtection="1">
      <alignment vertical="center"/>
      <protection locked="0"/>
    </xf>
    <xf numFmtId="0" fontId="57" fillId="9" borderId="135" xfId="0" applyFont="1" applyFill="1" applyBorder="1" applyAlignment="1" applyProtection="1">
      <alignment vertical="center"/>
      <protection locked="0"/>
    </xf>
    <xf numFmtId="0" fontId="57" fillId="0" borderId="139" xfId="0" applyFont="1" applyFill="1" applyBorder="1" applyAlignment="1" applyProtection="1">
      <alignment vertical="center"/>
      <protection locked="0"/>
    </xf>
    <xf numFmtId="0" fontId="57" fillId="9" borderId="1" xfId="0" applyFont="1" applyFill="1" applyBorder="1" applyAlignment="1" applyProtection="1">
      <alignment horizontal="right" vertical="center"/>
      <protection locked="0"/>
    </xf>
    <xf numFmtId="0" fontId="57" fillId="9" borderId="8" xfId="0" applyFont="1" applyFill="1" applyBorder="1" applyAlignment="1" applyProtection="1">
      <alignment vertical="center"/>
      <protection locked="0"/>
    </xf>
    <xf numFmtId="0" fontId="57" fillId="9" borderId="87" xfId="0" applyFont="1" applyFill="1" applyBorder="1" applyAlignment="1" applyProtection="1">
      <alignment vertical="center"/>
      <protection locked="0"/>
    </xf>
    <xf numFmtId="0" fontId="57" fillId="9" borderId="102" xfId="0" applyFont="1" applyFill="1" applyBorder="1" applyAlignment="1" applyProtection="1">
      <alignment vertical="center"/>
      <protection locked="0"/>
    </xf>
    <xf numFmtId="0" fontId="57" fillId="0" borderId="102" xfId="0" applyFont="1" applyFill="1" applyBorder="1" applyAlignment="1" applyProtection="1">
      <alignment vertical="center"/>
      <protection locked="0"/>
    </xf>
    <xf numFmtId="38" fontId="57" fillId="0" borderId="143" xfId="34" applyFont="1" applyFill="1" applyBorder="1" applyAlignment="1" applyProtection="1">
      <alignment vertical="center" shrinkToFit="1"/>
      <protection locked="0"/>
    </xf>
    <xf numFmtId="38" fontId="57" fillId="0" borderId="144" xfId="34" applyFont="1" applyFill="1" applyBorder="1" applyAlignment="1" applyProtection="1">
      <alignment vertical="center" shrinkToFit="1"/>
      <protection locked="0"/>
    </xf>
    <xf numFmtId="0" fontId="57" fillId="0" borderId="145" xfId="0" applyFont="1" applyFill="1" applyBorder="1" applyAlignment="1" applyProtection="1">
      <alignment horizontal="right" vertical="center" shrinkToFit="1"/>
      <protection locked="0"/>
    </xf>
    <xf numFmtId="0" fontId="57" fillId="0" borderId="101" xfId="0" applyFont="1" applyFill="1" applyBorder="1" applyAlignment="1" applyProtection="1">
      <alignment vertical="center"/>
      <protection locked="0"/>
    </xf>
    <xf numFmtId="0" fontId="57" fillId="9" borderId="59" xfId="0" applyFont="1" applyFill="1" applyBorder="1" applyAlignment="1" applyProtection="1">
      <alignment vertical="center"/>
      <protection locked="0"/>
    </xf>
    <xf numFmtId="0" fontId="57" fillId="9" borderId="2" xfId="0" applyFont="1" applyFill="1" applyBorder="1" applyAlignment="1" applyProtection="1">
      <alignment vertical="center"/>
      <protection locked="0"/>
    </xf>
    <xf numFmtId="0" fontId="57" fillId="9" borderId="13" xfId="0" applyFont="1" applyFill="1" applyBorder="1" applyAlignment="1" applyProtection="1">
      <alignment horizontal="center" vertical="center"/>
      <protection locked="0"/>
    </xf>
    <xf numFmtId="0" fontId="57" fillId="0" borderId="13" xfId="0" applyFont="1" applyFill="1" applyBorder="1" applyAlignment="1" applyProtection="1">
      <alignment vertical="center"/>
      <protection locked="0"/>
    </xf>
    <xf numFmtId="38" fontId="57" fillId="0" borderId="146" xfId="34" applyFont="1" applyFill="1" applyBorder="1" applyAlignment="1" applyProtection="1">
      <alignment vertical="center" shrinkToFit="1"/>
      <protection locked="0"/>
    </xf>
    <xf numFmtId="38" fontId="57" fillId="0" borderId="147" xfId="34" applyFont="1" applyFill="1" applyBorder="1" applyAlignment="1" applyProtection="1">
      <alignment vertical="center" shrinkToFit="1"/>
      <protection locked="0"/>
    </xf>
    <xf numFmtId="0" fontId="57" fillId="0" borderId="14" xfId="0" applyFont="1" applyFill="1" applyBorder="1" applyAlignment="1" applyProtection="1">
      <alignment horizontal="right" vertical="center" shrinkToFit="1"/>
      <protection locked="0"/>
    </xf>
    <xf numFmtId="0" fontId="57" fillId="0" borderId="148" xfId="0" applyFont="1" applyFill="1" applyBorder="1" applyAlignment="1" applyProtection="1">
      <alignment vertical="center"/>
      <protection locked="0"/>
    </xf>
    <xf numFmtId="0" fontId="57" fillId="9" borderId="2" xfId="0" applyFont="1" applyFill="1" applyBorder="1" applyAlignment="1" applyProtection="1">
      <alignment horizontal="left" vertical="center"/>
      <protection locked="0"/>
    </xf>
    <xf numFmtId="0" fontId="57" fillId="9" borderId="13" xfId="0" applyFont="1" applyFill="1" applyBorder="1" applyAlignment="1" applyProtection="1">
      <alignment vertical="center"/>
      <protection locked="0"/>
    </xf>
    <xf numFmtId="0" fontId="57" fillId="9" borderId="149" xfId="0" applyFont="1" applyFill="1" applyBorder="1" applyAlignment="1" applyProtection="1">
      <alignment horizontal="left" vertical="center"/>
      <protection locked="0"/>
    </xf>
    <xf numFmtId="0" fontId="57" fillId="9" borderId="150" xfId="0" applyFont="1" applyFill="1" applyBorder="1" applyAlignment="1" applyProtection="1">
      <alignment horizontal="left" vertical="center"/>
      <protection locked="0"/>
    </xf>
    <xf numFmtId="0" fontId="57" fillId="9" borderId="151" xfId="0" applyFont="1" applyFill="1" applyBorder="1" applyAlignment="1" applyProtection="1">
      <alignment vertical="center"/>
      <protection locked="0"/>
    </xf>
    <xf numFmtId="0" fontId="57" fillId="0" borderId="151" xfId="0" applyFont="1" applyFill="1" applyBorder="1" applyAlignment="1" applyProtection="1">
      <alignment vertical="center"/>
      <protection locked="0"/>
    </xf>
    <xf numFmtId="38" fontId="57" fillId="0" borderId="152" xfId="34" applyFont="1" applyFill="1" applyBorder="1" applyAlignment="1" applyProtection="1">
      <alignment vertical="center" shrinkToFit="1"/>
      <protection locked="0"/>
    </xf>
    <xf numFmtId="38" fontId="57" fillId="0" borderId="153" xfId="34" applyFont="1" applyFill="1" applyBorder="1" applyAlignment="1" applyProtection="1">
      <alignment vertical="center" shrinkToFit="1"/>
      <protection locked="0"/>
    </xf>
    <xf numFmtId="0" fontId="57" fillId="0" borderId="154" xfId="0" applyFont="1" applyFill="1" applyBorder="1" applyAlignment="1" applyProtection="1">
      <alignment horizontal="right" vertical="center" shrinkToFit="1"/>
      <protection locked="0"/>
    </xf>
    <xf numFmtId="0" fontId="57" fillId="0" borderId="155" xfId="0" applyFont="1" applyFill="1" applyBorder="1" applyAlignment="1" applyProtection="1">
      <alignment vertical="center"/>
      <protection locked="0"/>
    </xf>
    <xf numFmtId="0" fontId="57" fillId="9" borderId="1" xfId="0" applyFont="1" applyFill="1" applyBorder="1" applyAlignment="1" applyProtection="1">
      <alignment horizontal="left" vertical="center"/>
      <protection locked="0"/>
    </xf>
    <xf numFmtId="38" fontId="57" fillId="9" borderId="1" xfId="34" applyFont="1" applyFill="1" applyBorder="1" applyAlignment="1" applyProtection="1">
      <alignment vertical="center" shrinkToFit="1"/>
      <protection locked="0"/>
    </xf>
    <xf numFmtId="0" fontId="57" fillId="9" borderId="1" xfId="0" applyFont="1" applyFill="1" applyBorder="1" applyAlignment="1" applyProtection="1">
      <alignment horizontal="right" vertical="center" shrinkToFit="1"/>
      <protection locked="0"/>
    </xf>
    <xf numFmtId="0" fontId="56" fillId="6" borderId="8" xfId="0" applyFont="1" applyFill="1" applyBorder="1" applyAlignment="1" applyProtection="1">
      <alignment vertical="center"/>
      <protection locked="0"/>
    </xf>
    <xf numFmtId="0" fontId="56" fillId="6" borderId="87" xfId="0" applyFont="1" applyFill="1" applyBorder="1" applyAlignment="1" applyProtection="1">
      <alignment vertical="center"/>
      <protection locked="0"/>
    </xf>
    <xf numFmtId="0" fontId="56" fillId="6" borderId="102" xfId="0" applyFont="1" applyFill="1" applyBorder="1" applyAlignment="1" applyProtection="1">
      <alignment vertical="center"/>
      <protection locked="0"/>
    </xf>
    <xf numFmtId="38" fontId="56" fillId="6" borderId="143" xfId="34" applyFont="1" applyFill="1" applyBorder="1" applyAlignment="1" applyProtection="1">
      <alignment vertical="center" shrinkToFit="1"/>
      <protection locked="0"/>
    </xf>
    <xf numFmtId="38" fontId="56" fillId="6" borderId="144" xfId="34" applyFont="1" applyFill="1" applyBorder="1" applyAlignment="1" applyProtection="1">
      <alignment vertical="center" shrinkToFit="1"/>
      <protection locked="0"/>
    </xf>
    <xf numFmtId="0" fontId="56" fillId="6" borderId="145" xfId="0" applyFont="1" applyFill="1" applyBorder="1" applyAlignment="1" applyProtection="1">
      <alignment horizontal="right" vertical="center" shrinkToFit="1"/>
      <protection locked="0"/>
    </xf>
    <xf numFmtId="0" fontId="56" fillId="6" borderId="101" xfId="0" applyFont="1" applyFill="1" applyBorder="1" applyAlignment="1" applyProtection="1">
      <alignment vertical="center"/>
      <protection locked="0"/>
    </xf>
    <xf numFmtId="0" fontId="57" fillId="9" borderId="80" xfId="0" applyFont="1" applyFill="1" applyBorder="1" applyAlignment="1" applyProtection="1">
      <alignment vertical="center"/>
      <protection locked="0"/>
    </xf>
    <xf numFmtId="0" fontId="57" fillId="9" borderId="65" xfId="0" applyFont="1" applyFill="1" applyBorder="1" applyAlignment="1" applyProtection="1">
      <alignment vertical="center"/>
      <protection locked="0"/>
    </xf>
    <xf numFmtId="0" fontId="57" fillId="9" borderId="67" xfId="0" applyFont="1" applyFill="1" applyBorder="1" applyAlignment="1" applyProtection="1">
      <alignment vertical="center"/>
      <protection locked="0"/>
    </xf>
    <xf numFmtId="0" fontId="57" fillId="0" borderId="67" xfId="0" applyFont="1" applyFill="1" applyBorder="1" applyAlignment="1" applyProtection="1">
      <alignment vertical="center"/>
      <protection locked="0"/>
    </xf>
    <xf numFmtId="38" fontId="57" fillId="0" borderId="156" xfId="34" applyFont="1" applyFill="1" applyBorder="1" applyAlignment="1" applyProtection="1">
      <alignment vertical="center" shrinkToFit="1"/>
      <protection locked="0"/>
    </xf>
    <xf numFmtId="38" fontId="57" fillId="0" borderId="157" xfId="34" applyFont="1" applyFill="1" applyBorder="1" applyAlignment="1" applyProtection="1">
      <alignment vertical="center" shrinkToFit="1"/>
      <protection locked="0"/>
    </xf>
    <xf numFmtId="38" fontId="57" fillId="0" borderId="158" xfId="34" applyFont="1" applyFill="1" applyBorder="1" applyAlignment="1" applyProtection="1">
      <alignment vertical="center" shrinkToFit="1"/>
      <protection locked="0"/>
    </xf>
    <xf numFmtId="0" fontId="57" fillId="0" borderId="45" xfId="0" applyFont="1" applyFill="1" applyBorder="1" applyAlignment="1" applyProtection="1">
      <alignment horizontal="right" vertical="center" shrinkToFit="1"/>
      <protection locked="0"/>
    </xf>
    <xf numFmtId="0" fontId="57" fillId="0" borderId="46" xfId="0" applyFont="1" applyFill="1" applyBorder="1" applyAlignment="1" applyProtection="1">
      <alignment vertical="center"/>
      <protection locked="0"/>
    </xf>
    <xf numFmtId="0" fontId="57" fillId="6" borderId="59" xfId="0" applyFont="1" applyFill="1" applyBorder="1" applyAlignment="1" applyProtection="1">
      <alignment vertical="center"/>
      <protection locked="0"/>
    </xf>
    <xf numFmtId="0" fontId="57" fillId="6" borderId="2" xfId="0" applyFont="1" applyFill="1" applyBorder="1" applyAlignment="1" applyProtection="1">
      <alignment vertical="center"/>
      <protection locked="0"/>
    </xf>
    <xf numFmtId="0" fontId="57" fillId="6" borderId="52" xfId="0" applyFont="1" applyFill="1" applyBorder="1" applyAlignment="1" applyProtection="1">
      <alignment vertical="center"/>
      <protection locked="0"/>
    </xf>
    <xf numFmtId="0" fontId="57" fillId="6" borderId="13" xfId="0" applyFont="1" applyFill="1" applyBorder="1" applyAlignment="1" applyProtection="1">
      <alignment vertical="center"/>
      <protection locked="0"/>
    </xf>
    <xf numFmtId="38" fontId="57" fillId="6" borderId="159" xfId="34" applyFont="1" applyFill="1" applyBorder="1" applyAlignment="1" applyProtection="1">
      <alignment vertical="center" shrinkToFit="1"/>
      <protection locked="0"/>
    </xf>
    <xf numFmtId="38" fontId="57" fillId="6" borderId="146" xfId="34" applyFont="1" applyFill="1" applyBorder="1" applyAlignment="1" applyProtection="1">
      <alignment vertical="center" shrinkToFit="1"/>
      <protection locked="0"/>
    </xf>
    <xf numFmtId="38" fontId="57" fillId="6" borderId="147" xfId="34" applyFont="1" applyFill="1" applyBorder="1" applyAlignment="1" applyProtection="1">
      <alignment vertical="center" shrinkToFit="1"/>
      <protection locked="0"/>
    </xf>
    <xf numFmtId="0" fontId="57" fillId="6" borderId="14" xfId="0" applyFont="1" applyFill="1" applyBorder="1" applyAlignment="1" applyProtection="1">
      <alignment horizontal="right" vertical="center" shrinkToFit="1"/>
      <protection locked="0"/>
    </xf>
    <xf numFmtId="0" fontId="57" fillId="6" borderId="148" xfId="0" applyFont="1" applyFill="1" applyBorder="1" applyAlignment="1" applyProtection="1">
      <alignment vertical="center"/>
      <protection locked="0"/>
    </xf>
    <xf numFmtId="0" fontId="57" fillId="9" borderId="255" xfId="0" applyFont="1" applyFill="1" applyBorder="1" applyAlignment="1" applyProtection="1">
      <alignment vertical="center"/>
      <protection locked="0"/>
    </xf>
    <xf numFmtId="0" fontId="57" fillId="9" borderId="256" xfId="0" applyFont="1" applyFill="1" applyBorder="1" applyAlignment="1" applyProtection="1">
      <alignment vertical="center"/>
      <protection locked="0"/>
    </xf>
    <xf numFmtId="0" fontId="57" fillId="9" borderId="71" xfId="0" applyFont="1" applyFill="1" applyBorder="1" applyAlignment="1" applyProtection="1">
      <alignment vertical="center"/>
      <protection locked="0"/>
    </xf>
    <xf numFmtId="38" fontId="57" fillId="0" borderId="161" xfId="34" applyFont="1" applyFill="1" applyBorder="1" applyAlignment="1" applyProtection="1">
      <alignment vertical="center" shrinkToFit="1"/>
      <protection locked="0"/>
    </xf>
    <xf numFmtId="38" fontId="57" fillId="0" borderId="131" xfId="34" applyFont="1" applyFill="1" applyBorder="1" applyAlignment="1" applyProtection="1">
      <alignment vertical="center" shrinkToFit="1"/>
      <protection locked="0"/>
    </xf>
    <xf numFmtId="38" fontId="57" fillId="0" borderId="132" xfId="34" applyFont="1" applyFill="1" applyBorder="1" applyAlignment="1" applyProtection="1">
      <alignment vertical="center" shrinkToFit="1"/>
      <protection locked="0"/>
    </xf>
    <xf numFmtId="0" fontId="57" fillId="0" borderId="38" xfId="0" applyFont="1" applyFill="1" applyBorder="1" applyAlignment="1" applyProtection="1">
      <alignment horizontal="right" vertical="center" shrinkToFit="1"/>
      <protection locked="0"/>
    </xf>
    <xf numFmtId="0" fontId="57" fillId="0" borderId="29" xfId="0" applyFont="1" applyFill="1" applyBorder="1" applyAlignment="1" applyProtection="1">
      <alignment vertical="center"/>
      <protection locked="0"/>
    </xf>
    <xf numFmtId="0" fontId="57" fillId="9" borderId="49" xfId="0" applyFont="1" applyFill="1" applyBorder="1" applyAlignment="1" applyProtection="1">
      <alignment vertical="center"/>
      <protection locked="0"/>
    </xf>
    <xf numFmtId="0" fontId="57" fillId="9" borderId="162" xfId="0" applyFont="1" applyFill="1" applyBorder="1" applyAlignment="1" applyProtection="1">
      <alignment vertical="center"/>
      <protection locked="0"/>
    </xf>
    <xf numFmtId="0" fontId="57" fillId="9" borderId="0" xfId="0" applyFont="1" applyFill="1" applyBorder="1" applyAlignment="1" applyProtection="1">
      <alignment vertical="center"/>
      <protection locked="0"/>
    </xf>
    <xf numFmtId="0" fontId="57" fillId="9" borderId="75" xfId="0" applyFont="1" applyFill="1" applyBorder="1" applyAlignment="1" applyProtection="1">
      <alignment vertical="center"/>
      <protection locked="0"/>
    </xf>
    <xf numFmtId="0" fontId="57" fillId="9" borderId="76" xfId="0" applyFont="1" applyFill="1" applyBorder="1" applyAlignment="1" applyProtection="1">
      <alignment vertical="center"/>
      <protection locked="0"/>
    </xf>
    <xf numFmtId="38" fontId="57" fillId="0" borderId="163" xfId="34" applyFont="1" applyFill="1" applyBorder="1" applyAlignment="1" applyProtection="1">
      <alignment vertical="center" shrinkToFit="1"/>
      <protection locked="0"/>
    </xf>
    <xf numFmtId="38" fontId="57" fillId="0" borderId="164" xfId="34" applyFont="1" applyFill="1" applyBorder="1" applyAlignment="1" applyProtection="1">
      <alignment vertical="center" shrinkToFit="1"/>
      <protection locked="0"/>
    </xf>
    <xf numFmtId="0" fontId="57" fillId="0" borderId="28" xfId="0" applyFont="1" applyFill="1" applyBorder="1" applyAlignment="1" applyProtection="1">
      <alignment horizontal="right" vertical="center" shrinkToFit="1"/>
      <protection locked="0"/>
    </xf>
    <xf numFmtId="0" fontId="57" fillId="0" borderId="50" xfId="0" applyFont="1" applyFill="1" applyBorder="1" applyAlignment="1" applyProtection="1">
      <alignment vertical="center"/>
      <protection locked="0"/>
    </xf>
    <xf numFmtId="0" fontId="56" fillId="6" borderId="59" xfId="0" applyFont="1" applyFill="1" applyBorder="1" applyAlignment="1" applyProtection="1">
      <alignment vertical="center"/>
      <protection locked="0"/>
    </xf>
    <xf numFmtId="0" fontId="56" fillId="6" borderId="2" xfId="0" applyFont="1" applyFill="1" applyBorder="1" applyAlignment="1" applyProtection="1">
      <alignment vertical="center"/>
      <protection locked="0"/>
    </xf>
    <xf numFmtId="0" fontId="56" fillId="6" borderId="78" xfId="0" applyFont="1" applyFill="1" applyBorder="1" applyAlignment="1" applyProtection="1">
      <alignment vertical="center"/>
      <protection locked="0"/>
    </xf>
    <xf numFmtId="0" fontId="56" fillId="6" borderId="13" xfId="0" applyFont="1" applyFill="1" applyBorder="1" applyAlignment="1" applyProtection="1">
      <alignment vertical="center"/>
      <protection locked="0"/>
    </xf>
    <xf numFmtId="0" fontId="56" fillId="6" borderId="16" xfId="0" applyFont="1" applyFill="1" applyBorder="1" applyAlignment="1" applyProtection="1">
      <alignment vertical="center"/>
      <protection locked="0"/>
    </xf>
    <xf numFmtId="38" fontId="56" fillId="6" borderId="146" xfId="34" applyFont="1" applyFill="1" applyBorder="1" applyAlignment="1" applyProtection="1">
      <alignment vertical="center" shrinkToFit="1"/>
      <protection locked="0"/>
    </xf>
    <xf numFmtId="38" fontId="56" fillId="6" borderId="147" xfId="34" applyFont="1" applyFill="1" applyBorder="1" applyAlignment="1" applyProtection="1">
      <alignment vertical="center" shrinkToFit="1"/>
      <protection locked="0"/>
    </xf>
    <xf numFmtId="0" fontId="56" fillId="6" borderId="14" xfId="0" applyFont="1" applyFill="1" applyBorder="1" applyAlignment="1" applyProtection="1">
      <alignment horizontal="right" vertical="center" shrinkToFit="1"/>
      <protection locked="0"/>
    </xf>
    <xf numFmtId="0" fontId="56" fillId="6" borderId="148" xfId="0" applyFont="1" applyFill="1" applyBorder="1" applyAlignment="1" applyProtection="1">
      <alignment vertical="center"/>
      <protection locked="0"/>
    </xf>
    <xf numFmtId="0" fontId="57" fillId="9" borderId="61" xfId="0" applyFont="1" applyFill="1" applyBorder="1" applyAlignment="1" applyProtection="1">
      <alignment vertical="center"/>
      <protection locked="0"/>
    </xf>
    <xf numFmtId="0" fontId="57" fillId="9" borderId="52" xfId="0" applyFont="1" applyFill="1" applyBorder="1" applyAlignment="1" applyProtection="1">
      <alignment vertical="center"/>
      <protection locked="0"/>
    </xf>
    <xf numFmtId="0" fontId="57" fillId="9" borderId="22" xfId="0" applyFont="1" applyFill="1" applyBorder="1" applyAlignment="1" applyProtection="1">
      <alignment vertical="center"/>
      <protection locked="0"/>
    </xf>
    <xf numFmtId="0" fontId="57" fillId="0" borderId="22" xfId="0" applyFont="1" applyFill="1" applyBorder="1" applyAlignment="1" applyProtection="1">
      <alignment vertical="center"/>
      <protection locked="0"/>
    </xf>
    <xf numFmtId="38" fontId="57" fillId="0" borderId="165" xfId="34" applyFont="1" applyFill="1" applyBorder="1" applyAlignment="1" applyProtection="1">
      <alignment vertical="center" shrinkToFit="1"/>
      <protection locked="0"/>
    </xf>
    <xf numFmtId="38" fontId="57" fillId="0" borderId="166" xfId="34" applyFont="1" applyFill="1" applyBorder="1" applyAlignment="1" applyProtection="1">
      <alignment vertical="center" shrinkToFit="1"/>
      <protection locked="0"/>
    </xf>
    <xf numFmtId="38" fontId="57" fillId="0" borderId="167" xfId="34" applyFont="1" applyFill="1" applyBorder="1" applyAlignment="1" applyProtection="1">
      <alignment vertical="center" shrinkToFit="1"/>
      <protection locked="0"/>
    </xf>
    <xf numFmtId="0" fontId="57" fillId="0" borderId="4" xfId="0" applyFont="1" applyFill="1" applyBorder="1" applyAlignment="1" applyProtection="1">
      <alignment horizontal="right" vertical="center" shrinkToFit="1"/>
      <protection locked="0"/>
    </xf>
    <xf numFmtId="0" fontId="57" fillId="0" borderId="168" xfId="0" applyFont="1" applyFill="1" applyBorder="1" applyAlignment="1" applyProtection="1">
      <alignment vertical="center"/>
      <protection locked="0"/>
    </xf>
    <xf numFmtId="0" fontId="57" fillId="9" borderId="72" xfId="0" applyFont="1" applyFill="1" applyBorder="1" applyAlignment="1" applyProtection="1">
      <alignment vertical="center"/>
      <protection locked="0"/>
    </xf>
    <xf numFmtId="38" fontId="57" fillId="0" borderId="169" xfId="34" applyFont="1" applyFill="1" applyBorder="1" applyAlignment="1" applyProtection="1">
      <alignment vertical="center" shrinkToFit="1"/>
      <protection locked="0"/>
    </xf>
    <xf numFmtId="0" fontId="57" fillId="9" borderId="33" xfId="0" applyFont="1" applyFill="1" applyBorder="1" applyAlignment="1" applyProtection="1">
      <alignment vertical="center"/>
      <protection locked="0"/>
    </xf>
    <xf numFmtId="38" fontId="57" fillId="0" borderId="170" xfId="34" applyFont="1" applyFill="1" applyBorder="1" applyAlignment="1" applyProtection="1">
      <alignment vertical="center" shrinkToFit="1"/>
      <protection locked="0"/>
    </xf>
    <xf numFmtId="38" fontId="57" fillId="0" borderId="171" xfId="34" applyFont="1" applyFill="1" applyBorder="1" applyAlignment="1" applyProtection="1">
      <alignment vertical="center" shrinkToFit="1"/>
      <protection locked="0"/>
    </xf>
    <xf numFmtId="38" fontId="57" fillId="0" borderId="172" xfId="34" applyFont="1" applyFill="1" applyBorder="1" applyAlignment="1" applyProtection="1">
      <alignment vertical="center" shrinkToFit="1"/>
      <protection locked="0"/>
    </xf>
    <xf numFmtId="0" fontId="57" fillId="0" borderId="32" xfId="0" applyFont="1" applyFill="1" applyBorder="1" applyAlignment="1" applyProtection="1">
      <alignment horizontal="right" vertical="center" shrinkToFit="1"/>
      <protection locked="0"/>
    </xf>
    <xf numFmtId="0" fontId="57" fillId="0" borderId="35" xfId="0" applyFont="1" applyFill="1" applyBorder="1" applyAlignment="1" applyProtection="1">
      <alignment vertical="center"/>
      <protection locked="0"/>
    </xf>
    <xf numFmtId="38" fontId="57" fillId="5" borderId="173" xfId="34" applyFont="1" applyFill="1" applyBorder="1" applyAlignment="1" applyProtection="1">
      <alignment vertical="center" shrinkToFit="1"/>
      <protection locked="0"/>
    </xf>
    <xf numFmtId="38" fontId="57" fillId="5" borderId="117" xfId="34" applyFont="1" applyFill="1" applyBorder="1" applyAlignment="1" applyProtection="1">
      <alignment vertical="center" shrinkToFit="1"/>
      <protection locked="0"/>
    </xf>
    <xf numFmtId="38" fontId="57" fillId="5" borderId="120" xfId="34" applyFont="1" applyFill="1" applyBorder="1" applyAlignment="1" applyProtection="1">
      <alignment vertical="center" shrinkToFit="1"/>
      <protection locked="0"/>
    </xf>
    <xf numFmtId="0" fontId="57" fillId="5" borderId="121" xfId="0" applyFont="1" applyFill="1" applyBorder="1" applyAlignment="1" applyProtection="1">
      <alignment horizontal="right" vertical="center" shrinkToFit="1"/>
      <protection locked="0"/>
    </xf>
    <xf numFmtId="0" fontId="57" fillId="5" borderId="122" xfId="0" applyFont="1" applyFill="1" applyBorder="1" applyAlignment="1" applyProtection="1">
      <alignment vertical="center"/>
      <protection locked="0"/>
    </xf>
    <xf numFmtId="0" fontId="56" fillId="2" borderId="0" xfId="67" applyFont="1" applyFill="1" applyAlignment="1" applyProtection="1">
      <alignment horizontal="center" vertical="center"/>
      <protection locked="0"/>
    </xf>
    <xf numFmtId="0" fontId="56" fillId="2" borderId="0" xfId="67" applyFont="1" applyFill="1" applyAlignment="1" applyProtection="1">
      <alignment vertical="center"/>
      <protection locked="0"/>
    </xf>
    <xf numFmtId="3" fontId="56" fillId="2" borderId="0" xfId="68" applyNumberFormat="1" applyFont="1" applyFill="1" applyBorder="1" applyAlignment="1" applyProtection="1">
      <alignment horizontal="center" vertical="center"/>
      <protection locked="0"/>
    </xf>
    <xf numFmtId="0" fontId="56" fillId="0" borderId="0" xfId="0" applyFont="1" applyProtection="1">
      <protection locked="0"/>
    </xf>
    <xf numFmtId="0" fontId="57" fillId="9" borderId="124" xfId="0" applyFont="1" applyFill="1" applyBorder="1" applyAlignment="1" applyProtection="1">
      <alignment vertical="center"/>
    </xf>
    <xf numFmtId="0" fontId="57" fillId="9" borderId="125" xfId="0" applyFont="1" applyFill="1" applyBorder="1" applyAlignment="1" applyProtection="1">
      <alignment vertical="center"/>
    </xf>
    <xf numFmtId="0" fontId="57" fillId="0" borderId="125" xfId="0" applyFont="1" applyBorder="1" applyAlignment="1" applyProtection="1">
      <alignment vertical="center"/>
    </xf>
    <xf numFmtId="0" fontId="57" fillId="0" borderId="126" xfId="0" applyFont="1" applyFill="1" applyBorder="1" applyAlignment="1" applyProtection="1">
      <alignment vertical="center"/>
    </xf>
    <xf numFmtId="0" fontId="57" fillId="0" borderId="127" xfId="0" applyFont="1" applyFill="1" applyBorder="1" applyAlignment="1" applyProtection="1">
      <alignment vertical="center"/>
    </xf>
    <xf numFmtId="0" fontId="57" fillId="0" borderId="128" xfId="0" applyFont="1" applyFill="1" applyBorder="1" applyAlignment="1" applyProtection="1">
      <alignment vertical="center"/>
    </xf>
    <xf numFmtId="0" fontId="57" fillId="0" borderId="129" xfId="0" applyFont="1" applyBorder="1" applyAlignment="1" applyProtection="1">
      <alignment horizontal="right" vertical="center"/>
    </xf>
    <xf numFmtId="0" fontId="57" fillId="9" borderId="69" xfId="0" applyFont="1" applyFill="1" applyBorder="1" applyAlignment="1" applyProtection="1">
      <alignment vertical="center"/>
    </xf>
    <xf numFmtId="0" fontId="57" fillId="0" borderId="160" xfId="0" applyFont="1" applyBorder="1" applyAlignment="1" applyProtection="1">
      <alignment vertical="center"/>
    </xf>
    <xf numFmtId="0" fontId="57" fillId="0" borderId="71" xfId="0" applyFont="1" applyBorder="1" applyAlignment="1" applyProtection="1">
      <alignment vertical="center"/>
    </xf>
    <xf numFmtId="38" fontId="57" fillId="0" borderId="131" xfId="34" applyFont="1" applyFill="1" applyBorder="1" applyAlignment="1" applyProtection="1">
      <alignment vertical="center"/>
    </xf>
    <xf numFmtId="38" fontId="57" fillId="0" borderId="132" xfId="34" applyFont="1" applyFill="1" applyBorder="1" applyAlignment="1" applyProtection="1">
      <alignment vertical="center"/>
    </xf>
    <xf numFmtId="38" fontId="57" fillId="0" borderId="71" xfId="34" applyFont="1" applyBorder="1" applyAlignment="1" applyProtection="1">
      <alignment horizontal="right" vertical="center"/>
    </xf>
    <xf numFmtId="0" fontId="57" fillId="9" borderId="114" xfId="0" applyFont="1" applyFill="1" applyBorder="1" applyAlignment="1" applyProtection="1">
      <alignment vertical="center"/>
    </xf>
    <xf numFmtId="0" fontId="57" fillId="0" borderId="198" xfId="0" applyFont="1" applyBorder="1" applyAlignment="1" applyProtection="1">
      <alignment vertical="center"/>
    </xf>
    <xf numFmtId="0" fontId="57" fillId="0" borderId="138" xfId="0" applyFont="1" applyBorder="1" applyAlignment="1" applyProtection="1">
      <alignment vertical="center"/>
    </xf>
    <xf numFmtId="38" fontId="57" fillId="0" borderId="114" xfId="34" applyFont="1" applyFill="1" applyBorder="1" applyAlignment="1" applyProtection="1">
      <alignment vertical="center"/>
    </xf>
    <xf numFmtId="38" fontId="57" fillId="0" borderId="137" xfId="34" applyFont="1" applyFill="1" applyBorder="1" applyAlignment="1" applyProtection="1">
      <alignment vertical="center"/>
    </xf>
    <xf numFmtId="38" fontId="57" fillId="0" borderId="246" xfId="34" applyFont="1" applyBorder="1" applyAlignment="1" applyProtection="1">
      <alignment horizontal="right" vertical="center"/>
    </xf>
    <xf numFmtId="0" fontId="57" fillId="9" borderId="1" xfId="0" applyFont="1" applyFill="1" applyBorder="1" applyAlignment="1" applyProtection="1">
      <alignment vertical="center"/>
    </xf>
    <xf numFmtId="38" fontId="57" fillId="9" borderId="1" xfId="34" applyFont="1" applyFill="1" applyBorder="1" applyAlignment="1" applyProtection="1">
      <alignment vertical="center"/>
    </xf>
    <xf numFmtId="38" fontId="57" fillId="9" borderId="1" xfId="34" applyFont="1" applyFill="1" applyBorder="1" applyAlignment="1" applyProtection="1">
      <alignment horizontal="right" vertical="center"/>
    </xf>
    <xf numFmtId="38" fontId="57" fillId="0" borderId="126" xfId="34" applyFont="1" applyFill="1" applyBorder="1" applyAlignment="1" applyProtection="1">
      <alignment vertical="center"/>
    </xf>
    <xf numFmtId="38" fontId="57" fillId="0" borderId="127" xfId="34" applyFont="1" applyFill="1" applyBorder="1" applyAlignment="1" applyProtection="1">
      <alignment vertical="center"/>
    </xf>
    <xf numFmtId="38" fontId="57" fillId="0" borderId="128" xfId="34" applyFont="1" applyFill="1" applyBorder="1" applyAlignment="1" applyProtection="1">
      <alignment vertical="center"/>
    </xf>
    <xf numFmtId="38" fontId="57" fillId="0" borderId="129" xfId="34" applyFont="1" applyBorder="1" applyAlignment="1" applyProtection="1">
      <alignment horizontal="right" vertical="center"/>
    </xf>
    <xf numFmtId="0" fontId="57" fillId="9" borderId="134" xfId="0" applyFont="1" applyFill="1" applyBorder="1" applyAlignment="1" applyProtection="1">
      <alignment vertical="center"/>
    </xf>
    <xf numFmtId="38" fontId="57" fillId="0" borderId="38" xfId="34" applyFont="1" applyBorder="1" applyAlignment="1" applyProtection="1">
      <alignment horizontal="right" vertical="center"/>
    </xf>
    <xf numFmtId="0" fontId="57" fillId="0" borderId="125" xfId="0" applyFont="1" applyFill="1" applyBorder="1" applyAlignment="1" applyProtection="1">
      <alignment vertical="center"/>
    </xf>
    <xf numFmtId="38" fontId="57" fillId="0" borderId="125" xfId="34" applyFont="1" applyFill="1" applyBorder="1" applyAlignment="1" applyProtection="1">
      <alignment horizontal="right" vertical="center"/>
    </xf>
    <xf numFmtId="0" fontId="57" fillId="9" borderId="135" xfId="0" applyFont="1" applyFill="1" applyBorder="1" applyAlignment="1" applyProtection="1">
      <alignment vertical="center"/>
    </xf>
    <xf numFmtId="0" fontId="57" fillId="0" borderId="135" xfId="0" applyFont="1" applyFill="1" applyBorder="1" applyAlignment="1" applyProtection="1">
      <alignment vertical="center"/>
    </xf>
    <xf numFmtId="38" fontId="57" fillId="0" borderId="136" xfId="34" applyFont="1" applyFill="1" applyBorder="1" applyAlignment="1" applyProtection="1">
      <alignment vertical="center"/>
    </xf>
    <xf numFmtId="38" fontId="57" fillId="0" borderId="138" xfId="34" applyFont="1" applyFill="1" applyBorder="1" applyAlignment="1" applyProtection="1">
      <alignment horizontal="right" vertical="center"/>
    </xf>
    <xf numFmtId="0" fontId="57" fillId="9" borderId="11" xfId="0" applyFont="1" applyFill="1" applyBorder="1" applyAlignment="1" applyProtection="1">
      <alignment vertical="center"/>
    </xf>
    <xf numFmtId="0" fontId="56" fillId="0" borderId="0" xfId="59" applyFont="1" applyFill="1" applyBorder="1" applyAlignment="1">
      <alignment vertical="top" wrapText="1"/>
    </xf>
    <xf numFmtId="0" fontId="68" fillId="9" borderId="69" xfId="69" applyFont="1" applyFill="1" applyBorder="1" applyAlignment="1" applyProtection="1">
      <alignment horizontal="center" vertical="center"/>
    </xf>
    <xf numFmtId="0" fontId="68" fillId="9" borderId="134" xfId="69" applyFont="1" applyFill="1" applyBorder="1" applyAlignment="1" applyProtection="1">
      <alignment horizontal="center" vertical="center"/>
    </xf>
    <xf numFmtId="0" fontId="68" fillId="9" borderId="0" xfId="69" applyFont="1" applyFill="1" applyBorder="1" applyAlignment="1" applyProtection="1">
      <alignment horizontal="center" vertical="center"/>
    </xf>
    <xf numFmtId="206" fontId="68" fillId="0" borderId="124" xfId="69" applyNumberFormat="1" applyFont="1" applyFill="1" applyBorder="1" applyAlignment="1" applyProtection="1">
      <alignment horizontal="center" vertical="center"/>
    </xf>
    <xf numFmtId="206" fontId="68" fillId="0" borderId="134" xfId="69" applyNumberFormat="1" applyFont="1" applyFill="1" applyBorder="1" applyAlignment="1" applyProtection="1">
      <alignment horizontal="center" vertical="center"/>
    </xf>
    <xf numFmtId="206" fontId="60" fillId="0" borderId="65" xfId="69" applyNumberFormat="1" applyFont="1" applyFill="1" applyBorder="1" applyAlignment="1" applyProtection="1">
      <alignment horizontal="center" vertical="center"/>
    </xf>
    <xf numFmtId="206" fontId="60" fillId="0" borderId="73" xfId="69" applyNumberFormat="1" applyFont="1" applyFill="1" applyBorder="1" applyAlignment="1" applyProtection="1">
      <alignment horizontal="center" vertical="center"/>
    </xf>
    <xf numFmtId="38" fontId="68" fillId="9" borderId="126" xfId="34" applyFont="1" applyFill="1" applyBorder="1" applyAlignment="1" applyProtection="1">
      <alignment vertical="center"/>
    </xf>
    <xf numFmtId="38" fontId="68" fillId="9" borderId="127" xfId="34" applyFont="1" applyFill="1" applyBorder="1" applyAlignment="1" applyProtection="1">
      <alignment vertical="center"/>
    </xf>
    <xf numFmtId="38" fontId="68" fillId="9" borderId="190" xfId="34" applyFont="1" applyFill="1" applyBorder="1" applyAlignment="1" applyProtection="1">
      <alignment vertical="center"/>
    </xf>
    <xf numFmtId="38" fontId="68" fillId="9" borderId="125" xfId="34" applyFont="1" applyFill="1" applyBorder="1" applyAlignment="1" applyProtection="1">
      <alignment horizontal="right" vertical="center"/>
    </xf>
    <xf numFmtId="38" fontId="68" fillId="9" borderId="131" xfId="34" applyFont="1" applyFill="1" applyBorder="1" applyAlignment="1" applyProtection="1">
      <alignment vertical="center"/>
    </xf>
    <xf numFmtId="38" fontId="68" fillId="9" borderId="25" xfId="34" applyFont="1" applyFill="1" applyBorder="1" applyAlignment="1" applyProtection="1">
      <alignment vertical="center"/>
    </xf>
    <xf numFmtId="38" fontId="68" fillId="9" borderId="71" xfId="34" applyFont="1" applyFill="1" applyBorder="1" applyAlignment="1" applyProtection="1">
      <alignment vertical="center"/>
    </xf>
    <xf numFmtId="38" fontId="68" fillId="9" borderId="140" xfId="34" applyFont="1" applyFill="1" applyBorder="1" applyAlignment="1" applyProtection="1">
      <alignment vertical="center"/>
    </xf>
    <xf numFmtId="38" fontId="68" fillId="9" borderId="136" xfId="34" applyFont="1" applyFill="1" applyBorder="1" applyAlignment="1" applyProtection="1">
      <alignment vertical="center"/>
    </xf>
    <xf numFmtId="38" fontId="68" fillId="9" borderId="191" xfId="34" applyFont="1" applyFill="1" applyBorder="1" applyAlignment="1" applyProtection="1">
      <alignment vertical="center"/>
    </xf>
    <xf numFmtId="38" fontId="68" fillId="9" borderId="192" xfId="34" applyFont="1" applyFill="1" applyBorder="1" applyAlignment="1" applyProtection="1">
      <alignment vertical="center"/>
    </xf>
    <xf numFmtId="38" fontId="68" fillId="9" borderId="135" xfId="34" applyFont="1" applyFill="1" applyBorder="1" applyAlignment="1" applyProtection="1">
      <alignment vertical="center"/>
    </xf>
    <xf numFmtId="38" fontId="68" fillId="9" borderId="126" xfId="35" applyFont="1" applyFill="1" applyBorder="1" applyAlignment="1" applyProtection="1">
      <alignment vertical="center"/>
    </xf>
    <xf numFmtId="38" fontId="68" fillId="9" borderId="127" xfId="35" applyFont="1" applyFill="1" applyBorder="1" applyAlignment="1" applyProtection="1">
      <alignment vertical="center"/>
    </xf>
    <xf numFmtId="38" fontId="68" fillId="9" borderId="190" xfId="35" applyFont="1" applyFill="1" applyBorder="1" applyAlignment="1" applyProtection="1">
      <alignment vertical="center"/>
    </xf>
    <xf numFmtId="38" fontId="68" fillId="9" borderId="125" xfId="35" applyFont="1" applyFill="1" applyBorder="1" applyAlignment="1" applyProtection="1">
      <alignment horizontal="right" vertical="center"/>
    </xf>
    <xf numFmtId="38" fontId="68" fillId="9" borderId="136" xfId="35" applyFont="1" applyFill="1" applyBorder="1" applyAlignment="1" applyProtection="1">
      <alignment vertical="center" shrinkToFit="1"/>
    </xf>
    <xf numFmtId="38" fontId="68" fillId="9" borderId="191" xfId="35" applyFont="1" applyFill="1" applyBorder="1" applyAlignment="1" applyProtection="1">
      <alignment vertical="center" shrinkToFit="1"/>
    </xf>
    <xf numFmtId="38" fontId="68" fillId="9" borderId="192" xfId="35" applyFont="1" applyFill="1" applyBorder="1" applyAlignment="1" applyProtection="1">
      <alignment vertical="center" shrinkToFit="1"/>
    </xf>
    <xf numFmtId="38" fontId="68" fillId="9" borderId="135" xfId="35" applyFont="1" applyFill="1" applyBorder="1" applyAlignment="1" applyProtection="1">
      <alignment vertical="center"/>
    </xf>
    <xf numFmtId="0" fontId="10" fillId="9" borderId="0" xfId="69" applyFill="1" applyProtection="1">
      <alignment vertical="center"/>
      <protection locked="0"/>
    </xf>
    <xf numFmtId="0" fontId="10" fillId="0" borderId="0" xfId="69" applyProtection="1">
      <alignment vertical="center"/>
      <protection locked="0"/>
    </xf>
    <xf numFmtId="0" fontId="6" fillId="9" borderId="0" xfId="69" applyFont="1" applyFill="1" applyProtection="1">
      <alignment vertical="center"/>
      <protection locked="0"/>
    </xf>
    <xf numFmtId="0" fontId="7" fillId="9" borderId="0" xfId="69" applyFont="1" applyFill="1" applyAlignment="1" applyProtection="1">
      <alignment horizontal="right" vertical="center"/>
      <protection locked="0"/>
    </xf>
    <xf numFmtId="0" fontId="70" fillId="12" borderId="11" xfId="69" applyFont="1" applyFill="1" applyBorder="1" applyProtection="1">
      <alignment vertical="center"/>
      <protection locked="0"/>
    </xf>
    <xf numFmtId="0" fontId="70" fillId="13" borderId="11" xfId="69" applyFont="1" applyFill="1" applyBorder="1" applyAlignment="1" applyProtection="1">
      <alignment vertical="center"/>
      <protection locked="0"/>
    </xf>
    <xf numFmtId="0" fontId="70" fillId="9" borderId="0" xfId="69" applyFont="1" applyFill="1" applyProtection="1">
      <alignment vertical="center"/>
      <protection locked="0"/>
    </xf>
    <xf numFmtId="0" fontId="71" fillId="9" borderId="22" xfId="69" applyFont="1" applyFill="1" applyBorder="1" applyAlignment="1" applyProtection="1">
      <alignment horizontal="center" vertical="center"/>
      <protection locked="0"/>
    </xf>
    <xf numFmtId="0" fontId="8" fillId="9" borderId="7" xfId="69" applyFont="1" applyFill="1" applyBorder="1" applyProtection="1">
      <alignment vertical="center"/>
      <protection locked="0"/>
    </xf>
    <xf numFmtId="1" fontId="10" fillId="12" borderId="257" xfId="69" applyNumberFormat="1" applyFill="1" applyBorder="1" applyAlignment="1" applyProtection="1">
      <alignment horizontal="center" vertical="center"/>
      <protection locked="0"/>
    </xf>
    <xf numFmtId="1" fontId="9" fillId="9" borderId="16" xfId="69" quotePrefix="1" applyNumberFormat="1" applyFont="1" applyFill="1" applyBorder="1" applyAlignment="1" applyProtection="1">
      <alignment horizontal="center" vertical="center"/>
      <protection locked="0"/>
    </xf>
    <xf numFmtId="0" fontId="4" fillId="9" borderId="17" xfId="69" applyFont="1" applyFill="1" applyBorder="1" applyProtection="1">
      <alignment vertical="center"/>
      <protection locked="0"/>
    </xf>
    <xf numFmtId="0" fontId="8" fillId="9" borderId="174" xfId="69" applyFont="1" applyFill="1" applyBorder="1" applyProtection="1">
      <alignment vertical="center"/>
      <protection locked="0"/>
    </xf>
    <xf numFmtId="1" fontId="10" fillId="12" borderId="15" xfId="69" applyNumberFormat="1" applyFill="1" applyBorder="1" applyAlignment="1" applyProtection="1">
      <alignment horizontal="center" vertical="center"/>
      <protection locked="0"/>
    </xf>
    <xf numFmtId="1" fontId="10" fillId="9" borderId="13" xfId="69" applyNumberFormat="1" applyFill="1" applyBorder="1" applyAlignment="1" applyProtection="1">
      <alignment horizontal="center" vertical="center"/>
      <protection locked="0"/>
    </xf>
    <xf numFmtId="0" fontId="10" fillId="9" borderId="14" xfId="69" applyFill="1" applyBorder="1" applyProtection="1">
      <alignment vertical="center"/>
      <protection locked="0"/>
    </xf>
    <xf numFmtId="1" fontId="10" fillId="12" borderId="186" xfId="69" applyNumberFormat="1" applyFill="1" applyBorder="1" applyAlignment="1" applyProtection="1">
      <alignment horizontal="center" vertical="center"/>
      <protection locked="0"/>
    </xf>
    <xf numFmtId="0" fontId="8" fillId="9" borderId="14" xfId="69" applyFont="1" applyFill="1" applyBorder="1" applyProtection="1">
      <alignment vertical="center"/>
      <protection locked="0"/>
    </xf>
    <xf numFmtId="1" fontId="8" fillId="9" borderId="14" xfId="69" applyNumberFormat="1" applyFont="1" applyFill="1" applyBorder="1" applyAlignment="1" applyProtection="1">
      <alignment horizontal="center" vertical="center"/>
      <protection locked="0"/>
    </xf>
    <xf numFmtId="0" fontId="90" fillId="9" borderId="0" xfId="69" applyFont="1" applyFill="1" applyProtection="1">
      <alignment vertical="center"/>
      <protection locked="0"/>
    </xf>
    <xf numFmtId="0" fontId="10" fillId="9" borderId="78" xfId="69" applyFill="1" applyBorder="1" applyProtection="1">
      <alignment vertical="center"/>
      <protection locked="0"/>
    </xf>
    <xf numFmtId="0" fontId="7" fillId="9" borderId="14" xfId="69" applyFont="1" applyFill="1" applyBorder="1" applyAlignment="1" applyProtection="1">
      <alignment horizontal="center" vertical="center"/>
      <protection locked="0"/>
    </xf>
    <xf numFmtId="0" fontId="7" fillId="9" borderId="13" xfId="69" applyFont="1" applyFill="1" applyBorder="1" applyAlignment="1" applyProtection="1">
      <alignment horizontal="center" vertical="center"/>
      <protection locked="0"/>
    </xf>
    <xf numFmtId="0" fontId="10" fillId="9" borderId="14" xfId="69" applyFill="1" applyBorder="1" applyAlignment="1" applyProtection="1">
      <alignment horizontal="center" vertical="center"/>
      <protection locked="0"/>
    </xf>
    <xf numFmtId="0" fontId="10" fillId="9" borderId="240" xfId="69" applyFill="1" applyBorder="1" applyAlignment="1" applyProtection="1">
      <alignment vertical="center"/>
      <protection locked="0"/>
    </xf>
    <xf numFmtId="0" fontId="10" fillId="9" borderId="83" xfId="69" applyFill="1" applyBorder="1" applyAlignment="1" applyProtection="1">
      <alignment vertical="center"/>
      <protection locked="0"/>
    </xf>
    <xf numFmtId="0" fontId="10" fillId="9" borderId="63" xfId="69" applyFill="1" applyBorder="1" applyAlignment="1" applyProtection="1">
      <alignment vertical="center"/>
      <protection locked="0"/>
    </xf>
    <xf numFmtId="0" fontId="10" fillId="9" borderId="95" xfId="69" applyFill="1" applyBorder="1" applyAlignment="1" applyProtection="1">
      <alignment horizontal="center" vertical="center"/>
      <protection locked="0"/>
    </xf>
    <xf numFmtId="0" fontId="5" fillId="9" borderId="247" xfId="69" applyFont="1" applyFill="1" applyBorder="1" applyAlignment="1" applyProtection="1">
      <alignment horizontal="center" vertical="center"/>
      <protection locked="0"/>
    </xf>
    <xf numFmtId="0" fontId="10" fillId="9" borderId="17" xfId="69" applyFill="1" applyBorder="1" applyAlignment="1" applyProtection="1">
      <alignment horizontal="center" vertical="center"/>
      <protection locked="0"/>
    </xf>
    <xf numFmtId="0" fontId="5" fillId="9" borderId="28" xfId="69" applyFont="1" applyFill="1" applyBorder="1" applyAlignment="1" applyProtection="1">
      <alignment horizontal="center" vertical="center"/>
      <protection locked="0"/>
    </xf>
    <xf numFmtId="0" fontId="7" fillId="9" borderId="28" xfId="69" applyFont="1" applyFill="1" applyBorder="1" applyAlignment="1" applyProtection="1">
      <alignment vertical="center"/>
      <protection locked="0"/>
    </xf>
    <xf numFmtId="0" fontId="7" fillId="9" borderId="17" xfId="69" applyFont="1" applyFill="1" applyBorder="1" applyAlignment="1" applyProtection="1">
      <alignment vertical="center"/>
      <protection locked="0"/>
    </xf>
    <xf numFmtId="38" fontId="10" fillId="13" borderId="257" xfId="34" applyFont="1" applyFill="1" applyBorder="1" applyAlignment="1" applyProtection="1">
      <alignment horizontal="center" vertical="center"/>
      <protection locked="0"/>
    </xf>
    <xf numFmtId="1" fontId="9" fillId="9" borderId="13" xfId="69" applyNumberFormat="1" applyFont="1" applyFill="1" applyBorder="1" applyAlignment="1" applyProtection="1">
      <alignment horizontal="center" vertical="center"/>
      <protection locked="0"/>
    </xf>
    <xf numFmtId="0" fontId="4" fillId="9" borderId="14" xfId="69" applyFont="1" applyFill="1" applyBorder="1" applyProtection="1">
      <alignment vertical="center"/>
      <protection locked="0"/>
    </xf>
    <xf numFmtId="38" fontId="10" fillId="13" borderId="15" xfId="34" applyFont="1" applyFill="1" applyBorder="1" applyAlignment="1" applyProtection="1">
      <alignment horizontal="center" vertical="center"/>
      <protection locked="0"/>
    </xf>
    <xf numFmtId="38" fontId="10" fillId="11" borderId="14" xfId="34" applyFont="1" applyFill="1" applyBorder="1" applyAlignment="1" applyProtection="1">
      <alignment horizontal="center" vertical="center"/>
      <protection locked="0"/>
    </xf>
    <xf numFmtId="38" fontId="10" fillId="13" borderId="186" xfId="34" applyFont="1" applyFill="1" applyBorder="1" applyAlignment="1" applyProtection="1">
      <alignment horizontal="center" vertical="center"/>
      <protection locked="0"/>
    </xf>
    <xf numFmtId="1" fontId="7" fillId="9" borderId="14" xfId="69" applyNumberFormat="1" applyFont="1" applyFill="1" applyBorder="1" applyAlignment="1" applyProtection="1">
      <alignment horizontal="center" vertical="center"/>
      <protection locked="0"/>
    </xf>
    <xf numFmtId="0" fontId="92" fillId="9" borderId="0" xfId="69" applyFont="1" applyFill="1" applyProtection="1">
      <alignment vertical="center"/>
      <protection locked="0"/>
    </xf>
    <xf numFmtId="0" fontId="10" fillId="9" borderId="95" xfId="69" applyFill="1" applyBorder="1" applyAlignment="1" applyProtection="1">
      <alignment vertical="center"/>
      <protection locked="0"/>
    </xf>
    <xf numFmtId="1" fontId="9" fillId="9" borderId="17" xfId="69" quotePrefix="1" applyNumberFormat="1" applyFont="1" applyFill="1" applyBorder="1" applyAlignment="1" applyProtection="1">
      <alignment horizontal="center" vertical="center"/>
    </xf>
    <xf numFmtId="1" fontId="10" fillId="10" borderId="14" xfId="69" applyNumberFormat="1" applyFill="1" applyBorder="1" applyAlignment="1" applyProtection="1">
      <alignment horizontal="center" vertical="center"/>
    </xf>
    <xf numFmtId="203" fontId="0" fillId="10" borderId="16" xfId="70" applyNumberFormat="1" applyFont="1" applyFill="1" applyBorder="1" applyProtection="1">
      <alignment vertical="center"/>
    </xf>
    <xf numFmtId="0" fontId="10" fillId="9" borderId="13" xfId="69" applyFill="1" applyBorder="1" applyProtection="1">
      <alignment vertical="center"/>
    </xf>
    <xf numFmtId="0" fontId="10" fillId="9" borderId="14" xfId="69" applyFill="1" applyBorder="1" applyProtection="1">
      <alignment vertical="center"/>
    </xf>
    <xf numFmtId="38" fontId="0" fillId="9" borderId="63" xfId="70" applyFont="1" applyFill="1" applyBorder="1" applyProtection="1">
      <alignment vertical="center"/>
    </xf>
    <xf numFmtId="38" fontId="0" fillId="9" borderId="19" xfId="70" applyFont="1" applyFill="1" applyBorder="1" applyProtection="1">
      <alignment vertical="center"/>
    </xf>
    <xf numFmtId="203" fontId="0" fillId="10" borderId="17" xfId="70" applyNumberFormat="1" applyFont="1" applyFill="1" applyBorder="1" applyProtection="1">
      <alignment vertical="center"/>
    </xf>
    <xf numFmtId="203" fontId="0" fillId="10" borderId="13" xfId="70" applyNumberFormat="1" applyFont="1" applyFill="1" applyBorder="1" applyProtection="1">
      <alignment vertical="center"/>
    </xf>
    <xf numFmtId="203" fontId="0" fillId="10" borderId="14" xfId="70" applyNumberFormat="1" applyFont="1" applyFill="1" applyBorder="1" applyProtection="1">
      <alignment vertical="center"/>
    </xf>
    <xf numFmtId="38" fontId="0" fillId="9" borderId="14" xfId="70" applyFont="1" applyFill="1" applyBorder="1" applyProtection="1">
      <alignment vertical="center"/>
    </xf>
    <xf numFmtId="203" fontId="0" fillId="11" borderId="13" xfId="70" applyNumberFormat="1" applyFont="1" applyFill="1" applyBorder="1" applyProtection="1">
      <alignment vertical="center"/>
    </xf>
    <xf numFmtId="203" fontId="0" fillId="11" borderId="14" xfId="70" applyNumberFormat="1" applyFont="1" applyFill="1" applyBorder="1" applyProtection="1">
      <alignment vertical="center"/>
    </xf>
    <xf numFmtId="38" fontId="7" fillId="9" borderId="17" xfId="34" quotePrefix="1" applyFont="1" applyFill="1" applyBorder="1" applyAlignment="1" applyProtection="1">
      <alignment horizontal="center" vertical="center"/>
    </xf>
    <xf numFmtId="38" fontId="7" fillId="9" borderId="14" xfId="34" quotePrefix="1" applyFont="1" applyFill="1" applyBorder="1" applyAlignment="1" applyProtection="1">
      <alignment horizontal="center" vertical="center"/>
    </xf>
    <xf numFmtId="0" fontId="86" fillId="9" borderId="0" xfId="0" applyFont="1" applyFill="1" applyAlignment="1" applyProtection="1">
      <alignment vertical="center"/>
    </xf>
    <xf numFmtId="0" fontId="57" fillId="9" borderId="0" xfId="0" applyFont="1" applyFill="1" applyAlignment="1" applyProtection="1">
      <alignment vertical="center"/>
    </xf>
    <xf numFmtId="0" fontId="57" fillId="9" borderId="0" xfId="0" applyFont="1" applyFill="1" applyAlignment="1" applyProtection="1">
      <alignment horizontal="center" vertical="center"/>
    </xf>
    <xf numFmtId="0" fontId="57" fillId="0" borderId="0" xfId="0" applyFont="1" applyAlignment="1" applyProtection="1">
      <alignment vertical="center"/>
    </xf>
    <xf numFmtId="0" fontId="57" fillId="7" borderId="118" xfId="0" applyFont="1" applyFill="1" applyBorder="1" applyAlignment="1" applyProtection="1">
      <alignment horizontal="center" vertical="center"/>
    </xf>
    <xf numFmtId="0" fontId="57" fillId="7" borderId="117" xfId="0" applyFont="1" applyFill="1" applyBorder="1" applyAlignment="1" applyProtection="1">
      <alignment horizontal="center" vertical="center"/>
    </xf>
    <xf numFmtId="0" fontId="57" fillId="7" borderId="119" xfId="0" applyFont="1" applyFill="1" applyBorder="1" applyAlignment="1" applyProtection="1">
      <alignment horizontal="center" vertical="center"/>
    </xf>
    <xf numFmtId="0" fontId="57" fillId="7" borderId="120" xfId="0" applyFont="1" applyFill="1" applyBorder="1" applyAlignment="1" applyProtection="1">
      <alignment horizontal="center" vertical="center"/>
    </xf>
    <xf numFmtId="0" fontId="57" fillId="7" borderId="121" xfId="0" applyFont="1" applyFill="1" applyBorder="1" applyAlignment="1" applyProtection="1">
      <alignment horizontal="center" vertical="center"/>
    </xf>
    <xf numFmtId="0" fontId="57" fillId="7" borderId="122" xfId="0" applyFont="1" applyFill="1" applyBorder="1" applyAlignment="1" applyProtection="1">
      <alignment horizontal="center" vertical="center"/>
    </xf>
    <xf numFmtId="0" fontId="57" fillId="9" borderId="114" xfId="0" applyFont="1" applyFill="1" applyBorder="1" applyAlignment="1" applyProtection="1">
      <alignment horizontal="left" vertical="center"/>
    </xf>
    <xf numFmtId="0" fontId="57" fillId="9" borderId="114" xfId="0" applyFont="1" applyFill="1" applyBorder="1" applyAlignment="1" applyProtection="1">
      <alignment horizontal="center" vertical="center"/>
    </xf>
    <xf numFmtId="0" fontId="57" fillId="9" borderId="114" xfId="0" applyFont="1" applyFill="1" applyBorder="1" applyAlignment="1" applyProtection="1">
      <alignment horizontal="right" vertical="center"/>
    </xf>
    <xf numFmtId="0" fontId="57" fillId="9" borderId="123" xfId="0" applyFont="1" applyFill="1" applyBorder="1" applyAlignment="1" applyProtection="1">
      <alignment vertical="center"/>
    </xf>
    <xf numFmtId="0" fontId="57" fillId="0" borderId="129" xfId="0" applyFont="1" applyBorder="1" applyAlignment="1" applyProtection="1">
      <alignment vertical="center"/>
    </xf>
    <xf numFmtId="0" fontId="57" fillId="0" borderId="130" xfId="0" applyFont="1" applyBorder="1" applyAlignment="1" applyProtection="1">
      <alignment vertical="center"/>
    </xf>
    <xf numFmtId="0" fontId="57" fillId="9" borderId="30" xfId="0" applyFont="1" applyFill="1" applyBorder="1" applyAlignment="1" applyProtection="1">
      <alignment vertical="center"/>
    </xf>
    <xf numFmtId="0" fontId="57" fillId="0" borderId="29" xfId="0" applyFont="1" applyBorder="1" applyAlignment="1" applyProtection="1">
      <alignment vertical="center"/>
    </xf>
    <xf numFmtId="0" fontId="57" fillId="9" borderId="113" xfId="0" applyFont="1" applyFill="1" applyBorder="1" applyAlignment="1" applyProtection="1">
      <alignment vertical="center"/>
    </xf>
    <xf numFmtId="0" fontId="57" fillId="0" borderId="245" xfId="0" applyFont="1" applyBorder="1" applyAlignment="1" applyProtection="1">
      <alignment vertical="center"/>
    </xf>
    <xf numFmtId="0" fontId="57" fillId="0" borderId="0" xfId="0" applyFont="1" applyFill="1" applyAlignment="1" applyProtection="1">
      <alignment vertical="center"/>
    </xf>
    <xf numFmtId="0" fontId="57" fillId="0" borderId="123" xfId="0" applyFont="1" applyBorder="1" applyAlignment="1" applyProtection="1">
      <alignment vertical="center"/>
    </xf>
    <xf numFmtId="38" fontId="57" fillId="0" borderId="129" xfId="34" applyFont="1" applyBorder="1" applyAlignment="1" applyProtection="1">
      <alignment vertical="center"/>
    </xf>
    <xf numFmtId="38" fontId="57" fillId="0" borderId="130" xfId="34" applyFont="1" applyBorder="1" applyAlignment="1" applyProtection="1">
      <alignment vertical="center"/>
    </xf>
    <xf numFmtId="0" fontId="57" fillId="0" borderId="30" xfId="0" applyFont="1" applyBorder="1" applyAlignment="1" applyProtection="1">
      <alignment vertical="center"/>
    </xf>
    <xf numFmtId="38" fontId="57" fillId="0" borderId="38" xfId="34" applyFont="1" applyBorder="1" applyAlignment="1" applyProtection="1">
      <alignment vertical="center"/>
    </xf>
    <xf numFmtId="38" fontId="57" fillId="0" borderId="29" xfId="34" applyFont="1" applyBorder="1" applyAlignment="1" applyProtection="1">
      <alignment vertical="center"/>
    </xf>
    <xf numFmtId="0" fontId="57" fillId="0" borderId="141" xfId="0" applyFont="1" applyBorder="1" applyAlignment="1" applyProtection="1">
      <alignment vertical="center"/>
    </xf>
    <xf numFmtId="0" fontId="57" fillId="0" borderId="130" xfId="0" applyFont="1" applyFill="1" applyBorder="1" applyAlignment="1" applyProtection="1">
      <alignment vertical="center"/>
    </xf>
    <xf numFmtId="0" fontId="57" fillId="9" borderId="133" xfId="0" applyFont="1" applyFill="1" applyBorder="1" applyAlignment="1" applyProtection="1">
      <alignment vertical="center"/>
    </xf>
    <xf numFmtId="38" fontId="57" fillId="0" borderId="138" xfId="34" applyFont="1" applyFill="1" applyBorder="1" applyAlignment="1" applyProtection="1">
      <alignment vertical="center"/>
    </xf>
    <xf numFmtId="0" fontId="57" fillId="0" borderId="139" xfId="0" applyFont="1" applyFill="1" applyBorder="1" applyAlignment="1" applyProtection="1">
      <alignment vertical="center"/>
    </xf>
    <xf numFmtId="38" fontId="57" fillId="0" borderId="0" xfId="34" applyFont="1" applyFill="1" applyAlignment="1" applyProtection="1">
      <alignment vertical="center"/>
    </xf>
    <xf numFmtId="0" fontId="57" fillId="9" borderId="8" xfId="0" applyFont="1" applyFill="1" applyBorder="1" applyAlignment="1" applyProtection="1">
      <alignment vertical="center"/>
    </xf>
    <xf numFmtId="0" fontId="57" fillId="9" borderId="87" xfId="0" applyFont="1" applyFill="1" applyBorder="1" applyAlignment="1" applyProtection="1">
      <alignment vertical="center"/>
    </xf>
    <xf numFmtId="0" fontId="57" fillId="9" borderId="102" xfId="0" applyFont="1" applyFill="1" applyBorder="1" applyAlignment="1" applyProtection="1">
      <alignment vertical="center"/>
    </xf>
    <xf numFmtId="0" fontId="57" fillId="0" borderId="102" xfId="0" applyFont="1" applyFill="1" applyBorder="1" applyAlignment="1" applyProtection="1">
      <alignment vertical="center"/>
    </xf>
    <xf numFmtId="38" fontId="64" fillId="0" borderId="143" xfId="34" applyFont="1" applyFill="1" applyBorder="1" applyAlignment="1" applyProtection="1">
      <alignment horizontal="right" vertical="center" shrinkToFit="1"/>
    </xf>
    <xf numFmtId="38" fontId="64" fillId="0" borderId="144" xfId="34" applyFont="1" applyFill="1" applyBorder="1" applyAlignment="1" applyProtection="1">
      <alignment horizontal="right" vertical="center" shrinkToFit="1"/>
    </xf>
    <xf numFmtId="0" fontId="64" fillId="0" borderId="145" xfId="0" applyFont="1" applyFill="1" applyBorder="1" applyAlignment="1" applyProtection="1">
      <alignment horizontal="right" vertical="center" shrinkToFit="1"/>
    </xf>
    <xf numFmtId="0" fontId="57" fillId="0" borderId="101" xfId="0" applyFont="1" applyFill="1" applyBorder="1" applyAlignment="1" applyProtection="1">
      <alignment horizontal="right" vertical="center"/>
    </xf>
    <xf numFmtId="0" fontId="57" fillId="9" borderId="59" xfId="0" applyFont="1" applyFill="1" applyBorder="1" applyAlignment="1" applyProtection="1">
      <alignment vertical="center"/>
    </xf>
    <xf numFmtId="0" fontId="57" fillId="9" borderId="2" xfId="0" applyFont="1" applyFill="1" applyBorder="1" applyAlignment="1" applyProtection="1">
      <alignment vertical="center"/>
    </xf>
    <xf numFmtId="0" fontId="57" fillId="9" borderId="13" xfId="0" applyFont="1" applyFill="1" applyBorder="1" applyAlignment="1" applyProtection="1">
      <alignment horizontal="center" vertical="center"/>
    </xf>
    <xf numFmtId="0" fontId="57" fillId="0" borderId="13" xfId="0" applyFont="1" applyFill="1" applyBorder="1" applyAlignment="1" applyProtection="1">
      <alignment vertical="center"/>
    </xf>
    <xf numFmtId="38" fontId="64" fillId="0" borderId="146" xfId="34" applyFont="1" applyFill="1" applyBorder="1" applyAlignment="1" applyProtection="1">
      <alignment horizontal="right" vertical="center" shrinkToFit="1"/>
    </xf>
    <xf numFmtId="38" fontId="64" fillId="0" borderId="147" xfId="34" applyFont="1" applyFill="1" applyBorder="1" applyAlignment="1" applyProtection="1">
      <alignment horizontal="right" vertical="center" shrinkToFit="1"/>
    </xf>
    <xf numFmtId="0" fontId="64" fillId="0" borderId="14" xfId="0" applyFont="1" applyFill="1" applyBorder="1" applyAlignment="1" applyProtection="1">
      <alignment horizontal="right" vertical="center" shrinkToFit="1"/>
    </xf>
    <xf numFmtId="0" fontId="57" fillId="0" borderId="148" xfId="0" applyFont="1" applyFill="1" applyBorder="1" applyAlignment="1" applyProtection="1">
      <alignment horizontal="right" vertical="center"/>
    </xf>
    <xf numFmtId="0" fontId="57" fillId="9" borderId="2" xfId="0" applyFont="1" applyFill="1" applyBorder="1" applyAlignment="1" applyProtection="1">
      <alignment horizontal="left" vertical="center"/>
    </xf>
    <xf numFmtId="0" fontId="57" fillId="9" borderId="13" xfId="0" applyFont="1" applyFill="1" applyBorder="1" applyAlignment="1" applyProtection="1">
      <alignment vertical="center"/>
    </xf>
    <xf numFmtId="0" fontId="57" fillId="9" borderId="149" xfId="0" applyFont="1" applyFill="1" applyBorder="1" applyAlignment="1" applyProtection="1">
      <alignment horizontal="left" vertical="center"/>
    </xf>
    <xf numFmtId="0" fontId="57" fillId="9" borderId="150" xfId="0" applyFont="1" applyFill="1" applyBorder="1" applyAlignment="1" applyProtection="1">
      <alignment horizontal="left" vertical="center"/>
    </xf>
    <xf numFmtId="0" fontId="57" fillId="9" borderId="151" xfId="0" applyFont="1" applyFill="1" applyBorder="1" applyAlignment="1" applyProtection="1">
      <alignment vertical="center"/>
    </xf>
    <xf numFmtId="0" fontId="57" fillId="0" borderId="151" xfId="0" applyFont="1" applyFill="1" applyBorder="1" applyAlignment="1" applyProtection="1">
      <alignment vertical="center"/>
    </xf>
    <xf numFmtId="38" fontId="64" fillId="0" borderId="152" xfId="34" applyFont="1" applyFill="1" applyBorder="1" applyAlignment="1" applyProtection="1">
      <alignment horizontal="right" vertical="center" shrinkToFit="1"/>
    </xf>
    <xf numFmtId="38" fontId="64" fillId="0" borderId="153" xfId="34" applyFont="1" applyFill="1" applyBorder="1" applyAlignment="1" applyProtection="1">
      <alignment horizontal="right" vertical="center" shrinkToFit="1"/>
    </xf>
    <xf numFmtId="0" fontId="64" fillId="0" borderId="154" xfId="0" applyFont="1" applyFill="1" applyBorder="1" applyAlignment="1" applyProtection="1">
      <alignment horizontal="right" vertical="center" shrinkToFit="1"/>
    </xf>
    <xf numFmtId="0" fontId="57" fillId="0" borderId="155" xfId="0" applyFont="1" applyFill="1" applyBorder="1" applyAlignment="1" applyProtection="1">
      <alignment horizontal="right" vertical="center"/>
    </xf>
    <xf numFmtId="0" fontId="57" fillId="9" borderId="1" xfId="0" applyFont="1" applyFill="1" applyBorder="1" applyAlignment="1" applyProtection="1">
      <alignment horizontal="left" vertical="center"/>
    </xf>
    <xf numFmtId="38" fontId="57" fillId="9" borderId="1" xfId="34" applyFont="1" applyFill="1" applyBorder="1" applyAlignment="1" applyProtection="1">
      <alignment horizontal="right" vertical="center" shrinkToFit="1"/>
    </xf>
    <xf numFmtId="0" fontId="57" fillId="9" borderId="1" xfId="0" applyFont="1" applyFill="1" applyBorder="1" applyAlignment="1" applyProtection="1">
      <alignment horizontal="right" vertical="center" shrinkToFit="1"/>
    </xf>
    <xf numFmtId="0" fontId="57" fillId="9" borderId="1" xfId="0" applyFont="1" applyFill="1" applyBorder="1" applyAlignment="1" applyProtection="1">
      <alignment horizontal="right" vertical="center"/>
    </xf>
    <xf numFmtId="0" fontId="56" fillId="6" borderId="8" xfId="0" applyFont="1" applyFill="1" applyBorder="1" applyAlignment="1" applyProtection="1">
      <alignment vertical="center"/>
    </xf>
    <xf numFmtId="0" fontId="56" fillId="6" borderId="87" xfId="0" applyFont="1" applyFill="1" applyBorder="1" applyAlignment="1" applyProtection="1">
      <alignment vertical="center"/>
    </xf>
    <xf numFmtId="0" fontId="56" fillId="6" borderId="102" xfId="0" applyFont="1" applyFill="1" applyBorder="1" applyAlignment="1" applyProtection="1">
      <alignment vertical="center"/>
    </xf>
    <xf numFmtId="38" fontId="64" fillId="6" borderId="143" xfId="34" applyFont="1" applyFill="1" applyBorder="1" applyAlignment="1" applyProtection="1">
      <alignment horizontal="right" vertical="center" shrinkToFit="1"/>
    </xf>
    <xf numFmtId="38" fontId="64" fillId="6" borderId="144" xfId="34" applyFont="1" applyFill="1" applyBorder="1" applyAlignment="1" applyProtection="1">
      <alignment horizontal="right" vertical="center" shrinkToFit="1"/>
    </xf>
    <xf numFmtId="0" fontId="64" fillId="6" borderId="145" xfId="0" applyFont="1" applyFill="1" applyBorder="1" applyAlignment="1" applyProtection="1">
      <alignment horizontal="right" vertical="center" shrinkToFit="1"/>
    </xf>
    <xf numFmtId="0" fontId="56" fillId="6" borderId="101" xfId="0" applyFont="1" applyFill="1" applyBorder="1" applyAlignment="1" applyProtection="1">
      <alignment horizontal="right" vertical="center"/>
    </xf>
    <xf numFmtId="0" fontId="57" fillId="9" borderId="80" xfId="0" applyFont="1" applyFill="1" applyBorder="1" applyAlignment="1" applyProtection="1">
      <alignment vertical="center"/>
    </xf>
    <xf numFmtId="0" fontId="57" fillId="9" borderId="65" xfId="0" applyFont="1" applyFill="1" applyBorder="1" applyAlignment="1" applyProtection="1">
      <alignment vertical="center"/>
    </xf>
    <xf numFmtId="0" fontId="57" fillId="9" borderId="67" xfId="0" applyFont="1" applyFill="1" applyBorder="1" applyAlignment="1" applyProtection="1">
      <alignment vertical="center"/>
    </xf>
    <xf numFmtId="0" fontId="57" fillId="0" borderId="67" xfId="0" applyFont="1" applyFill="1" applyBorder="1" applyAlignment="1" applyProtection="1">
      <alignment vertical="center"/>
    </xf>
    <xf numFmtId="38" fontId="64" fillId="0" borderId="156" xfId="34" applyFont="1" applyFill="1" applyBorder="1" applyAlignment="1" applyProtection="1">
      <alignment horizontal="right" vertical="center" shrinkToFit="1"/>
    </xf>
    <xf numFmtId="38" fontId="64" fillId="0" borderId="157" xfId="34" applyFont="1" applyFill="1" applyBorder="1" applyAlignment="1" applyProtection="1">
      <alignment horizontal="right" vertical="center" shrinkToFit="1"/>
    </xf>
    <xf numFmtId="38" fontId="64" fillId="0" borderId="158" xfId="34" applyFont="1" applyFill="1" applyBorder="1" applyAlignment="1" applyProtection="1">
      <alignment horizontal="right" vertical="center" shrinkToFit="1"/>
    </xf>
    <xf numFmtId="0" fontId="64" fillId="0" borderId="45" xfId="0" applyFont="1" applyFill="1" applyBorder="1" applyAlignment="1" applyProtection="1">
      <alignment horizontal="right" vertical="center" shrinkToFit="1"/>
    </xf>
    <xf numFmtId="0" fontId="57" fillId="0" borderId="46" xfId="0" applyFont="1" applyFill="1" applyBorder="1" applyAlignment="1" applyProtection="1">
      <alignment horizontal="right" vertical="center"/>
    </xf>
    <xf numFmtId="0" fontId="57" fillId="6" borderId="59" xfId="0" applyFont="1" applyFill="1" applyBorder="1" applyAlignment="1" applyProtection="1">
      <alignment vertical="center"/>
    </xf>
    <xf numFmtId="0" fontId="57" fillId="6" borderId="2" xfId="0" applyFont="1" applyFill="1" applyBorder="1" applyAlignment="1" applyProtection="1">
      <alignment vertical="center"/>
    </xf>
    <xf numFmtId="0" fontId="57" fillId="6" borderId="52" xfId="0" applyFont="1" applyFill="1" applyBorder="1" applyAlignment="1" applyProtection="1">
      <alignment vertical="center"/>
    </xf>
    <xf numFmtId="0" fontId="57" fillId="6" borderId="13" xfId="0" applyFont="1" applyFill="1" applyBorder="1" applyAlignment="1" applyProtection="1">
      <alignment vertical="center"/>
    </xf>
    <xf numFmtId="38" fontId="64" fillId="6" borderId="159" xfId="34" applyFont="1" applyFill="1" applyBorder="1" applyAlignment="1" applyProtection="1">
      <alignment horizontal="right" vertical="center" shrinkToFit="1"/>
    </xf>
    <xf numFmtId="38" fontId="64" fillId="6" borderId="146" xfId="34" applyFont="1" applyFill="1" applyBorder="1" applyAlignment="1" applyProtection="1">
      <alignment horizontal="right" vertical="center" shrinkToFit="1"/>
    </xf>
    <xf numFmtId="38" fontId="64" fillId="6" borderId="147" xfId="34" applyFont="1" applyFill="1" applyBorder="1" applyAlignment="1" applyProtection="1">
      <alignment horizontal="right" vertical="center" shrinkToFit="1"/>
    </xf>
    <xf numFmtId="0" fontId="64" fillId="6" borderId="14" xfId="0" applyFont="1" applyFill="1" applyBorder="1" applyAlignment="1" applyProtection="1">
      <alignment horizontal="right" vertical="center" shrinkToFit="1"/>
    </xf>
    <xf numFmtId="0" fontId="57" fillId="6" borderId="148" xfId="0" applyFont="1" applyFill="1" applyBorder="1" applyAlignment="1" applyProtection="1">
      <alignment horizontal="right" vertical="center"/>
    </xf>
    <xf numFmtId="0" fontId="64" fillId="9" borderId="255" xfId="0" applyFont="1" applyFill="1" applyBorder="1" applyAlignment="1" applyProtection="1">
      <alignment horizontal="right" vertical="center"/>
    </xf>
    <xf numFmtId="0" fontId="64" fillId="9" borderId="256" xfId="0" applyFont="1" applyFill="1" applyBorder="1" applyAlignment="1" applyProtection="1">
      <alignment horizontal="right" vertical="center"/>
    </xf>
    <xf numFmtId="0" fontId="57" fillId="9" borderId="71" xfId="0" applyFont="1" applyFill="1" applyBorder="1" applyAlignment="1" applyProtection="1">
      <alignment vertical="center"/>
    </xf>
    <xf numFmtId="38" fontId="64" fillId="0" borderId="161" xfId="34" applyFont="1" applyFill="1" applyBorder="1" applyAlignment="1" applyProtection="1">
      <alignment horizontal="right" vertical="center" shrinkToFit="1"/>
    </xf>
    <xf numFmtId="38" fontId="64" fillId="0" borderId="131" xfId="34" applyFont="1" applyFill="1" applyBorder="1" applyAlignment="1" applyProtection="1">
      <alignment horizontal="right" vertical="center" shrinkToFit="1"/>
    </xf>
    <xf numFmtId="38" fontId="64" fillId="0" borderId="132" xfId="34" applyFont="1" applyFill="1" applyBorder="1" applyAlignment="1" applyProtection="1">
      <alignment horizontal="right" vertical="center" shrinkToFit="1"/>
    </xf>
    <xf numFmtId="0" fontId="64" fillId="0" borderId="38" xfId="0" applyFont="1" applyFill="1" applyBorder="1" applyAlignment="1" applyProtection="1">
      <alignment horizontal="right" vertical="center" shrinkToFit="1"/>
    </xf>
    <xf numFmtId="0" fontId="57" fillId="0" borderId="29" xfId="0" applyFont="1" applyFill="1" applyBorder="1" applyAlignment="1" applyProtection="1">
      <alignment horizontal="right" vertical="center"/>
    </xf>
    <xf numFmtId="0" fontId="57" fillId="9" borderId="49" xfId="0" applyFont="1" applyFill="1" applyBorder="1" applyAlignment="1" applyProtection="1">
      <alignment vertical="center"/>
    </xf>
    <xf numFmtId="0" fontId="57" fillId="9" borderId="162" xfId="0" applyFont="1" applyFill="1" applyBorder="1" applyAlignment="1" applyProtection="1">
      <alignment vertical="center"/>
    </xf>
    <xf numFmtId="0" fontId="57" fillId="9" borderId="0" xfId="0" applyFont="1" applyFill="1" applyBorder="1" applyAlignment="1" applyProtection="1">
      <alignment vertical="center"/>
    </xf>
    <xf numFmtId="0" fontId="64" fillId="9" borderId="11" xfId="0" applyFont="1" applyFill="1" applyBorder="1" applyAlignment="1" applyProtection="1">
      <alignment horizontal="right" vertical="center"/>
    </xf>
    <xf numFmtId="0" fontId="57" fillId="9" borderId="75" xfId="0" applyFont="1" applyFill="1" applyBorder="1" applyAlignment="1" applyProtection="1">
      <alignment vertical="center"/>
    </xf>
    <xf numFmtId="0" fontId="57" fillId="9" borderId="76" xfId="0" applyFont="1" applyFill="1" applyBorder="1" applyAlignment="1" applyProtection="1">
      <alignment vertical="center"/>
    </xf>
    <xf numFmtId="38" fontId="64" fillId="0" borderId="163" xfId="34" applyFont="1" applyFill="1" applyBorder="1" applyAlignment="1" applyProtection="1">
      <alignment horizontal="right" vertical="center" shrinkToFit="1"/>
    </xf>
    <xf numFmtId="38" fontId="64" fillId="0" borderId="164" xfId="34" applyFont="1" applyFill="1" applyBorder="1" applyAlignment="1" applyProtection="1">
      <alignment horizontal="right" vertical="center" shrinkToFit="1"/>
    </xf>
    <xf numFmtId="0" fontId="64" fillId="0" borderId="28" xfId="0" applyFont="1" applyFill="1" applyBorder="1" applyAlignment="1" applyProtection="1">
      <alignment horizontal="right" vertical="center" shrinkToFit="1"/>
    </xf>
    <xf numFmtId="0" fontId="57" fillId="0" borderId="50" xfId="0" applyFont="1" applyFill="1" applyBorder="1" applyAlignment="1" applyProtection="1">
      <alignment horizontal="right" vertical="center"/>
    </xf>
    <xf numFmtId="0" fontId="56" fillId="6" borderId="59" xfId="0" applyFont="1" applyFill="1" applyBorder="1" applyAlignment="1" applyProtection="1">
      <alignment vertical="center"/>
    </xf>
    <xf numFmtId="0" fontId="56" fillId="6" borderId="2" xfId="0" applyFont="1" applyFill="1" applyBorder="1" applyAlignment="1" applyProtection="1">
      <alignment vertical="center"/>
    </xf>
    <xf numFmtId="0" fontId="56" fillId="6" borderId="78" xfId="0" applyFont="1" applyFill="1" applyBorder="1" applyAlignment="1" applyProtection="1">
      <alignment horizontal="right" vertical="center"/>
    </xf>
    <xf numFmtId="0" fontId="56" fillId="6" borderId="13" xfId="0" applyFont="1" applyFill="1" applyBorder="1" applyAlignment="1" applyProtection="1">
      <alignment vertical="center"/>
    </xf>
    <xf numFmtId="0" fontId="56" fillId="6" borderId="16" xfId="0" applyFont="1" applyFill="1" applyBorder="1" applyAlignment="1" applyProtection="1">
      <alignment vertical="center"/>
    </xf>
    <xf numFmtId="0" fontId="56" fillId="6" borderId="148" xfId="0" applyFont="1" applyFill="1" applyBorder="1" applyAlignment="1" applyProtection="1">
      <alignment horizontal="right" vertical="center"/>
    </xf>
    <xf numFmtId="0" fontId="57" fillId="9" borderId="61" xfId="0" applyFont="1" applyFill="1" applyBorder="1" applyAlignment="1" applyProtection="1">
      <alignment vertical="center"/>
    </xf>
    <xf numFmtId="0" fontId="57" fillId="9" borderId="52" xfId="0" applyFont="1" applyFill="1" applyBorder="1" applyAlignment="1" applyProtection="1">
      <alignment vertical="center"/>
    </xf>
    <xf numFmtId="0" fontId="57" fillId="9" borderId="52" xfId="0" applyFont="1" applyFill="1" applyBorder="1" applyAlignment="1" applyProtection="1">
      <alignment horizontal="right" vertical="center"/>
    </xf>
    <xf numFmtId="0" fontId="57" fillId="9" borderId="22" xfId="0" applyFont="1" applyFill="1" applyBorder="1" applyAlignment="1" applyProtection="1">
      <alignment vertical="center"/>
    </xf>
    <xf numFmtId="0" fontId="57" fillId="0" borderId="22" xfId="0" applyFont="1" applyFill="1" applyBorder="1" applyAlignment="1" applyProtection="1">
      <alignment vertical="center"/>
    </xf>
    <xf numFmtId="38" fontId="64" fillId="0" borderId="165" xfId="34" applyFont="1" applyFill="1" applyBorder="1" applyAlignment="1" applyProtection="1">
      <alignment horizontal="right" vertical="center" shrinkToFit="1"/>
    </xf>
    <xf numFmtId="38" fontId="64" fillId="0" borderId="166" xfId="34" applyFont="1" applyFill="1" applyBorder="1" applyAlignment="1" applyProtection="1">
      <alignment horizontal="right" vertical="center" shrinkToFit="1"/>
    </xf>
    <xf numFmtId="38" fontId="64" fillId="0" borderId="167" xfId="34" applyFont="1" applyFill="1" applyBorder="1" applyAlignment="1" applyProtection="1">
      <alignment horizontal="right" vertical="center" shrinkToFit="1"/>
    </xf>
    <xf numFmtId="0" fontId="64" fillId="0" borderId="4" xfId="0" applyFont="1" applyFill="1" applyBorder="1" applyAlignment="1" applyProtection="1">
      <alignment horizontal="right" vertical="center" shrinkToFit="1"/>
    </xf>
    <xf numFmtId="0" fontId="57" fillId="0" borderId="168" xfId="0" applyFont="1" applyFill="1" applyBorder="1" applyAlignment="1" applyProtection="1">
      <alignment horizontal="right" vertical="center"/>
    </xf>
    <xf numFmtId="0" fontId="57" fillId="6" borderId="52" xfId="0" applyFont="1" applyFill="1" applyBorder="1" applyAlignment="1" applyProtection="1">
      <alignment horizontal="right" vertical="center"/>
    </xf>
    <xf numFmtId="0" fontId="64" fillId="9" borderId="72" xfId="0" applyFont="1" applyFill="1" applyBorder="1" applyAlignment="1" applyProtection="1">
      <alignment horizontal="right" vertical="center"/>
    </xf>
    <xf numFmtId="38" fontId="64" fillId="0" borderId="169" xfId="34" applyFont="1" applyFill="1" applyBorder="1" applyAlignment="1" applyProtection="1">
      <alignment horizontal="right" vertical="center" shrinkToFit="1"/>
    </xf>
    <xf numFmtId="0" fontId="57" fillId="9" borderId="33" xfId="0" applyFont="1" applyFill="1" applyBorder="1" applyAlignment="1" applyProtection="1">
      <alignment vertical="center"/>
    </xf>
    <xf numFmtId="38" fontId="64" fillId="0" borderId="170" xfId="34" applyFont="1" applyFill="1" applyBorder="1" applyAlignment="1" applyProtection="1">
      <alignment horizontal="right" vertical="center" shrinkToFit="1"/>
    </xf>
    <xf numFmtId="38" fontId="64" fillId="0" borderId="171" xfId="34" applyFont="1" applyFill="1" applyBorder="1" applyAlignment="1" applyProtection="1">
      <alignment horizontal="right" vertical="center" shrinkToFit="1"/>
    </xf>
    <xf numFmtId="38" fontId="64" fillId="0" borderId="172" xfId="34" applyFont="1" applyFill="1" applyBorder="1" applyAlignment="1" applyProtection="1">
      <alignment horizontal="right" vertical="center" shrinkToFit="1"/>
    </xf>
    <xf numFmtId="0" fontId="64" fillId="0" borderId="32" xfId="0" applyFont="1" applyFill="1" applyBorder="1" applyAlignment="1" applyProtection="1">
      <alignment horizontal="right" vertical="center" shrinkToFit="1"/>
    </xf>
    <xf numFmtId="0" fontId="57" fillId="0" borderId="35" xfId="0" applyFont="1" applyFill="1" applyBorder="1" applyAlignment="1" applyProtection="1">
      <alignment horizontal="right" vertical="center"/>
    </xf>
    <xf numFmtId="38" fontId="64" fillId="5" borderId="173" xfId="34" applyFont="1" applyFill="1" applyBorder="1" applyAlignment="1" applyProtection="1">
      <alignment horizontal="right" vertical="center" shrinkToFit="1"/>
    </xf>
    <xf numFmtId="38" fontId="64" fillId="5" borderId="117" xfId="34" applyFont="1" applyFill="1" applyBorder="1" applyAlignment="1" applyProtection="1">
      <alignment horizontal="right" vertical="center" shrinkToFit="1"/>
    </xf>
    <xf numFmtId="38" fontId="64" fillId="5" borderId="120" xfId="34" applyFont="1" applyFill="1" applyBorder="1" applyAlignment="1" applyProtection="1">
      <alignment horizontal="right" vertical="center" shrinkToFit="1"/>
    </xf>
    <xf numFmtId="0" fontId="64" fillId="5" borderId="121" xfId="0" applyFont="1" applyFill="1" applyBorder="1" applyAlignment="1" applyProtection="1">
      <alignment horizontal="right" vertical="center" shrinkToFit="1"/>
    </xf>
    <xf numFmtId="0" fontId="57" fillId="5" borderId="122" xfId="0" applyFont="1" applyFill="1" applyBorder="1" applyAlignment="1" applyProtection="1">
      <alignment horizontal="right" vertical="center"/>
    </xf>
    <xf numFmtId="0" fontId="56" fillId="9" borderId="0" xfId="0" applyFont="1" applyFill="1" applyAlignment="1" applyProtection="1">
      <alignment vertical="center"/>
    </xf>
    <xf numFmtId="0" fontId="56" fillId="0" borderId="0" xfId="0" applyFont="1" applyAlignment="1" applyProtection="1">
      <alignment vertical="center"/>
    </xf>
    <xf numFmtId="0" fontId="56" fillId="0" borderId="0" xfId="0" applyFont="1" applyProtection="1"/>
    <xf numFmtId="3" fontId="56" fillId="9" borderId="0" xfId="68" applyNumberFormat="1" applyFont="1" applyFill="1" applyBorder="1" applyAlignment="1">
      <alignment horizontal="left" vertical="center"/>
    </xf>
    <xf numFmtId="0" fontId="60" fillId="8" borderId="78" xfId="69" applyFont="1" applyFill="1" applyBorder="1" applyAlignment="1" applyProtection="1">
      <alignment vertical="center"/>
    </xf>
    <xf numFmtId="0" fontId="87" fillId="9" borderId="0" xfId="69" applyFont="1" applyFill="1" applyAlignment="1" applyProtection="1">
      <alignment vertical="center"/>
    </xf>
    <xf numFmtId="0" fontId="85" fillId="9" borderId="0" xfId="69" applyFont="1" applyFill="1" applyAlignment="1" applyProtection="1">
      <alignment vertical="center"/>
    </xf>
    <xf numFmtId="0" fontId="85" fillId="9" borderId="0" xfId="69" applyFont="1" applyFill="1" applyAlignment="1" applyProtection="1">
      <alignment horizontal="center" vertical="center"/>
    </xf>
    <xf numFmtId="0" fontId="57" fillId="9" borderId="0" xfId="69" applyFont="1" applyFill="1" applyAlignment="1" applyProtection="1">
      <alignment vertical="center"/>
    </xf>
    <xf numFmtId="0" fontId="57" fillId="0" borderId="0" xfId="69" applyFont="1" applyAlignment="1" applyProtection="1">
      <alignment vertical="center"/>
    </xf>
    <xf numFmtId="0" fontId="85" fillId="9" borderId="0" xfId="0" applyFont="1" applyFill="1" applyAlignment="1" applyProtection="1">
      <alignment vertical="center"/>
    </xf>
    <xf numFmtId="0" fontId="83" fillId="9" borderId="0" xfId="0" applyFont="1" applyFill="1" applyAlignment="1" applyProtection="1">
      <alignment horizontal="left" vertical="center"/>
    </xf>
    <xf numFmtId="0" fontId="83" fillId="9" borderId="0" xfId="0" applyFont="1" applyFill="1" applyAlignment="1" applyProtection="1">
      <alignment vertical="center"/>
    </xf>
    <xf numFmtId="0" fontId="86" fillId="9" borderId="0" xfId="69" applyFont="1" applyFill="1" applyAlignment="1" applyProtection="1">
      <alignment horizontal="left" vertical="center" indent="2"/>
    </xf>
    <xf numFmtId="0" fontId="86" fillId="9" borderId="0" xfId="0" applyFont="1" applyFill="1" applyAlignment="1" applyProtection="1">
      <alignment horizontal="center" vertical="center"/>
    </xf>
    <xf numFmtId="0" fontId="86" fillId="9" borderId="0" xfId="0" applyFont="1" applyFill="1" applyAlignment="1" applyProtection="1">
      <alignment horizontal="left" vertical="center"/>
    </xf>
    <xf numFmtId="0" fontId="83" fillId="9" borderId="0" xfId="0" applyFont="1" applyFill="1" applyAlignment="1" applyProtection="1">
      <alignment horizontal="center" vertical="center"/>
    </xf>
    <xf numFmtId="0" fontId="86" fillId="9" borderId="0" xfId="69" applyFont="1" applyFill="1" applyAlignment="1" applyProtection="1">
      <alignment vertical="center"/>
    </xf>
    <xf numFmtId="0" fontId="86" fillId="9" borderId="0" xfId="0" applyFont="1" applyFill="1" applyAlignment="1" applyProtection="1">
      <alignment horizontal="left" vertical="center" indent="1"/>
    </xf>
    <xf numFmtId="0" fontId="83" fillId="9" borderId="0" xfId="0" applyFont="1" applyFill="1" applyAlignment="1" applyProtection="1">
      <alignment horizontal="left" vertical="center" indent="1"/>
    </xf>
    <xf numFmtId="0" fontId="83" fillId="9" borderId="0" xfId="69" applyFont="1" applyFill="1" applyAlignment="1" applyProtection="1">
      <alignment horizontal="center" vertical="center"/>
    </xf>
    <xf numFmtId="0" fontId="83" fillId="9" borderId="0" xfId="69" applyFont="1" applyFill="1" applyAlignment="1" applyProtection="1">
      <alignment vertical="center"/>
    </xf>
    <xf numFmtId="0" fontId="86" fillId="9" borderId="0" xfId="0" applyFont="1" applyFill="1" applyAlignment="1" applyProtection="1">
      <alignment horizontal="left" vertical="center" indent="2"/>
    </xf>
    <xf numFmtId="0" fontId="86" fillId="9" borderId="0" xfId="69" applyFont="1" applyFill="1" applyAlignment="1" applyProtection="1">
      <alignment horizontal="center" vertical="center"/>
    </xf>
    <xf numFmtId="0" fontId="86" fillId="9" borderId="0" xfId="69" quotePrefix="1" applyFont="1" applyFill="1" applyAlignment="1" applyProtection="1">
      <alignment vertical="center"/>
    </xf>
    <xf numFmtId="0" fontId="86" fillId="0" borderId="0" xfId="69" applyFont="1" applyAlignment="1" applyProtection="1">
      <alignment horizontal="left" vertical="center" indent="1"/>
    </xf>
    <xf numFmtId="0" fontId="86" fillId="0" borderId="0" xfId="69" applyFont="1" applyAlignment="1" applyProtection="1">
      <alignment vertical="center"/>
    </xf>
    <xf numFmtId="0" fontId="93" fillId="9" borderId="0" xfId="0" applyFont="1" applyFill="1" applyAlignment="1" applyProtection="1">
      <alignment horizontal="left" vertical="center" indent="1"/>
    </xf>
    <xf numFmtId="0" fontId="86" fillId="9" borderId="0" xfId="0" applyFont="1" applyFill="1" applyAlignment="1" applyProtection="1">
      <alignment horizontal="left" vertical="center" indent="3"/>
    </xf>
    <xf numFmtId="0" fontId="57" fillId="9" borderId="0" xfId="69" applyFont="1" applyFill="1" applyAlignment="1" applyProtection="1">
      <alignment horizontal="center" vertical="center"/>
    </xf>
    <xf numFmtId="0" fontId="57" fillId="7" borderId="1" xfId="69" applyFont="1" applyFill="1" applyBorder="1" applyAlignment="1" applyProtection="1">
      <alignment horizontal="center" vertical="center"/>
    </xf>
    <xf numFmtId="0" fontId="57" fillId="7" borderId="121" xfId="69" applyFont="1" applyFill="1" applyBorder="1" applyAlignment="1" applyProtection="1">
      <alignment horizontal="right" vertical="center"/>
    </xf>
    <xf numFmtId="0" fontId="57" fillId="7" borderId="117" xfId="69" applyFont="1" applyFill="1" applyBorder="1" applyAlignment="1" applyProtection="1">
      <alignment horizontal="center" vertical="center"/>
    </xf>
    <xf numFmtId="0" fontId="57" fillId="7" borderId="119" xfId="69" applyFont="1" applyFill="1" applyBorder="1" applyAlignment="1" applyProtection="1">
      <alignment horizontal="center" vertical="center"/>
    </xf>
    <xf numFmtId="0" fontId="57" fillId="9" borderId="209" xfId="69" applyFont="1" applyFill="1" applyBorder="1" applyAlignment="1" applyProtection="1">
      <alignment horizontal="center" vertical="center"/>
    </xf>
    <xf numFmtId="0" fontId="57" fillId="7" borderId="118" xfId="69" applyFont="1" applyFill="1" applyBorder="1" applyAlignment="1" applyProtection="1">
      <alignment horizontal="center" vertical="center"/>
    </xf>
    <xf numFmtId="0" fontId="57" fillId="7" borderId="142" xfId="69" applyFont="1" applyFill="1" applyBorder="1" applyAlignment="1" applyProtection="1">
      <alignment horizontal="center" vertical="center"/>
    </xf>
    <xf numFmtId="0" fontId="57" fillId="7" borderId="122" xfId="69" applyFont="1" applyFill="1" applyBorder="1" applyAlignment="1" applyProtection="1">
      <alignment horizontal="center" vertical="center"/>
    </xf>
    <xf numFmtId="0" fontId="57" fillId="9" borderId="0" xfId="69" applyFont="1" applyFill="1" applyBorder="1" applyAlignment="1" applyProtection="1">
      <alignment horizontal="left" vertical="center"/>
    </xf>
    <xf numFmtId="0" fontId="57" fillId="9" borderId="0" xfId="69" applyFont="1" applyFill="1" applyBorder="1" applyAlignment="1" applyProtection="1">
      <alignment horizontal="center" vertical="center"/>
    </xf>
    <xf numFmtId="0" fontId="57" fillId="9" borderId="0" xfId="69" applyFont="1" applyFill="1" applyBorder="1" applyAlignment="1" applyProtection="1">
      <alignment vertical="center"/>
    </xf>
    <xf numFmtId="0" fontId="57" fillId="9" borderId="0" xfId="69" applyFont="1" applyFill="1" applyBorder="1" applyAlignment="1" applyProtection="1">
      <alignment horizontal="right" vertical="center"/>
    </xf>
    <xf numFmtId="0" fontId="57" fillId="0" borderId="0" xfId="69" applyFont="1" applyBorder="1" applyAlignment="1" applyProtection="1">
      <alignment vertical="center"/>
    </xf>
    <xf numFmtId="0" fontId="57" fillId="9" borderId="123" xfId="69" applyFont="1" applyFill="1" applyBorder="1" applyAlignment="1" applyProtection="1">
      <alignment vertical="center"/>
    </xf>
    <xf numFmtId="0" fontId="57" fillId="9" borderId="124" xfId="69" applyFont="1" applyFill="1" applyBorder="1" applyAlignment="1" applyProtection="1">
      <alignment vertical="center"/>
    </xf>
    <xf numFmtId="0" fontId="57" fillId="9" borderId="124" xfId="69" applyFont="1" applyFill="1" applyBorder="1" applyAlignment="1" applyProtection="1">
      <alignment horizontal="center" vertical="center"/>
    </xf>
    <xf numFmtId="0" fontId="57" fillId="9" borderId="125" xfId="69" applyFont="1" applyFill="1" applyBorder="1" applyAlignment="1" applyProtection="1">
      <alignment vertical="center"/>
    </xf>
    <xf numFmtId="0" fontId="57" fillId="9" borderId="129" xfId="69" applyFont="1" applyFill="1" applyBorder="1" applyAlignment="1" applyProtection="1">
      <alignment horizontal="center" vertical="center"/>
    </xf>
    <xf numFmtId="38" fontId="57" fillId="9" borderId="126" xfId="34" applyFont="1" applyFill="1" applyBorder="1" applyAlignment="1" applyProtection="1">
      <alignment vertical="center"/>
    </xf>
    <xf numFmtId="38" fontId="57" fillId="9" borderId="127" xfId="34" applyFont="1" applyFill="1" applyBorder="1" applyAlignment="1" applyProtection="1">
      <alignment vertical="center"/>
    </xf>
    <xf numFmtId="38" fontId="57" fillId="9" borderId="209" xfId="34" applyFont="1" applyFill="1" applyBorder="1" applyAlignment="1" applyProtection="1">
      <alignment vertical="center"/>
    </xf>
    <xf numFmtId="38" fontId="57" fillId="9" borderId="190" xfId="34" applyFont="1" applyFill="1" applyBorder="1" applyAlignment="1" applyProtection="1">
      <alignment vertical="center"/>
    </xf>
    <xf numFmtId="38" fontId="57" fillId="9" borderId="125" xfId="34" applyFont="1" applyFill="1" applyBorder="1" applyAlignment="1" applyProtection="1">
      <alignment horizontal="right" vertical="center"/>
    </xf>
    <xf numFmtId="0" fontId="57" fillId="9" borderId="130" xfId="69" applyFont="1" applyFill="1" applyBorder="1" applyAlignment="1" applyProtection="1">
      <alignment horizontal="left" vertical="center"/>
    </xf>
    <xf numFmtId="0" fontId="57" fillId="9" borderId="30" xfId="69" applyFont="1" applyFill="1" applyBorder="1" applyAlignment="1" applyProtection="1">
      <alignment vertical="center"/>
    </xf>
    <xf numFmtId="0" fontId="57" fillId="9" borderId="69" xfId="69" applyFont="1" applyFill="1" applyBorder="1" applyAlignment="1" applyProtection="1">
      <alignment vertical="center"/>
    </xf>
    <xf numFmtId="0" fontId="57" fillId="9" borderId="69" xfId="69" applyFont="1" applyFill="1" applyBorder="1" applyAlignment="1" applyProtection="1">
      <alignment horizontal="center" vertical="center"/>
    </xf>
    <xf numFmtId="0" fontId="57" fillId="9" borderId="71" xfId="69" applyFont="1" applyFill="1" applyBorder="1" applyAlignment="1" applyProtection="1">
      <alignment vertical="center"/>
    </xf>
    <xf numFmtId="38" fontId="57" fillId="9" borderId="38" xfId="35" applyFont="1" applyFill="1" applyBorder="1" applyAlignment="1" applyProtection="1">
      <alignment horizontal="center" vertical="center"/>
    </xf>
    <xf numFmtId="38" fontId="57" fillId="9" borderId="131" xfId="34" applyFont="1" applyFill="1" applyBorder="1" applyAlignment="1" applyProtection="1">
      <alignment vertical="center"/>
    </xf>
    <xf numFmtId="38" fontId="57" fillId="9" borderId="163" xfId="34" applyFont="1" applyFill="1" applyBorder="1" applyAlignment="1" applyProtection="1">
      <alignment vertical="center"/>
    </xf>
    <xf numFmtId="38" fontId="57" fillId="9" borderId="25" xfId="34" applyFont="1" applyFill="1" applyBorder="1" applyAlignment="1" applyProtection="1">
      <alignment vertical="center"/>
    </xf>
    <xf numFmtId="38" fontId="57" fillId="9" borderId="71" xfId="34" applyFont="1" applyFill="1" applyBorder="1" applyAlignment="1" applyProtection="1">
      <alignment vertical="center"/>
    </xf>
    <xf numFmtId="0" fontId="57" fillId="9" borderId="29" xfId="69" applyFont="1" applyFill="1" applyBorder="1" applyAlignment="1" applyProtection="1">
      <alignment horizontal="left" vertical="center"/>
    </xf>
    <xf numFmtId="38" fontId="57" fillId="9" borderId="140" xfId="34" applyFont="1" applyFill="1" applyBorder="1" applyAlignment="1" applyProtection="1">
      <alignment vertical="center"/>
    </xf>
    <xf numFmtId="0" fontId="57" fillId="9" borderId="133" xfId="69" applyFont="1" applyFill="1" applyBorder="1" applyAlignment="1" applyProtection="1">
      <alignment vertical="center"/>
    </xf>
    <xf numFmtId="0" fontId="57" fillId="9" borderId="134" xfId="69" applyFont="1" applyFill="1" applyBorder="1" applyAlignment="1" applyProtection="1">
      <alignment vertical="center"/>
    </xf>
    <xf numFmtId="0" fontId="57" fillId="9" borderId="134" xfId="69" applyFont="1" applyFill="1" applyBorder="1" applyAlignment="1" applyProtection="1">
      <alignment horizontal="center" vertical="center"/>
    </xf>
    <xf numFmtId="0" fontId="57" fillId="9" borderId="135" xfId="69" applyFont="1" applyFill="1" applyBorder="1" applyAlignment="1" applyProtection="1">
      <alignment vertical="center"/>
    </xf>
    <xf numFmtId="38" fontId="57" fillId="9" borderId="138" xfId="35" applyFont="1" applyFill="1" applyBorder="1" applyAlignment="1" applyProtection="1">
      <alignment horizontal="center" vertical="center"/>
    </xf>
    <xf numFmtId="38" fontId="57" fillId="9" borderId="136" xfId="34" applyFont="1" applyFill="1" applyBorder="1" applyAlignment="1" applyProtection="1">
      <alignment horizontal="right" vertical="center"/>
    </xf>
    <xf numFmtId="38" fontId="57" fillId="9" borderId="136" xfId="34" applyFont="1" applyFill="1" applyBorder="1" applyAlignment="1" applyProtection="1">
      <alignment vertical="center"/>
    </xf>
    <xf numFmtId="38" fontId="57" fillId="9" borderId="191" xfId="34" applyFont="1" applyFill="1" applyBorder="1" applyAlignment="1" applyProtection="1">
      <alignment vertical="center"/>
    </xf>
    <xf numFmtId="38" fontId="57" fillId="9" borderId="192" xfId="34" applyFont="1" applyFill="1" applyBorder="1" applyAlignment="1" applyProtection="1">
      <alignment vertical="center"/>
    </xf>
    <xf numFmtId="38" fontId="57" fillId="9" borderId="135" xfId="34" applyFont="1" applyFill="1" applyBorder="1" applyAlignment="1" applyProtection="1">
      <alignment vertical="center"/>
    </xf>
    <xf numFmtId="0" fontId="57" fillId="9" borderId="139" xfId="69" applyFont="1" applyFill="1" applyBorder="1" applyAlignment="1" applyProtection="1">
      <alignment horizontal="left" vertical="center"/>
    </xf>
    <xf numFmtId="38" fontId="57" fillId="9" borderId="0" xfId="35" applyFont="1" applyFill="1" applyBorder="1" applyAlignment="1" applyProtection="1">
      <alignment horizontal="center" vertical="center"/>
    </xf>
    <xf numFmtId="38" fontId="57" fillId="9" borderId="0" xfId="35" applyFont="1" applyFill="1" applyBorder="1" applyAlignment="1" applyProtection="1">
      <alignment vertical="center"/>
    </xf>
    <xf numFmtId="0" fontId="57" fillId="0" borderId="123" xfId="69" applyFont="1" applyBorder="1" applyAlignment="1" applyProtection="1">
      <alignment vertical="center"/>
    </xf>
    <xf numFmtId="0" fontId="57" fillId="0" borderId="248" xfId="69" applyFont="1" applyFill="1" applyBorder="1" applyAlignment="1" applyProtection="1">
      <alignment vertical="center"/>
    </xf>
    <xf numFmtId="206" fontId="57" fillId="12" borderId="124" xfId="69" applyNumberFormat="1" applyFont="1" applyFill="1" applyBorder="1" applyAlignment="1" applyProtection="1">
      <alignment horizontal="center" vertical="center"/>
    </xf>
    <xf numFmtId="206" fontId="57" fillId="9" borderId="124" xfId="69" applyNumberFormat="1" applyFont="1" applyFill="1" applyBorder="1" applyAlignment="1" applyProtection="1">
      <alignment horizontal="center" vertical="center"/>
    </xf>
    <xf numFmtId="206" fontId="57" fillId="0" borderId="124" xfId="69" applyNumberFormat="1" applyFont="1" applyFill="1" applyBorder="1" applyAlignment="1" applyProtection="1">
      <alignment horizontal="center" vertical="center"/>
    </xf>
    <xf numFmtId="1" fontId="57" fillId="9" borderId="124" xfId="69" applyNumberFormat="1" applyFont="1" applyFill="1" applyBorder="1" applyAlignment="1" applyProtection="1">
      <alignment horizontal="left" vertical="center"/>
    </xf>
    <xf numFmtId="1" fontId="57" fillId="9" borderId="125" xfId="69" applyNumberFormat="1" applyFont="1" applyFill="1" applyBorder="1" applyAlignment="1" applyProtection="1">
      <alignment horizontal="left" vertical="center"/>
    </xf>
    <xf numFmtId="0" fontId="57" fillId="9" borderId="130" xfId="69" applyFont="1" applyFill="1" applyBorder="1" applyAlignment="1" applyProtection="1">
      <alignment horizontal="center" vertical="center"/>
    </xf>
    <xf numFmtId="203" fontId="57" fillId="10" borderId="126" xfId="70" applyNumberFormat="1" applyFont="1" applyFill="1" applyBorder="1" applyAlignment="1" applyProtection="1">
      <alignment horizontal="right" vertical="center"/>
    </xf>
    <xf numFmtId="203" fontId="57" fillId="10" borderId="127" xfId="70" applyNumberFormat="1" applyFont="1" applyFill="1" applyBorder="1" applyAlignment="1" applyProtection="1">
      <alignment vertical="center"/>
    </xf>
    <xf numFmtId="203" fontId="57" fillId="9" borderId="209" xfId="70" applyNumberFormat="1" applyFont="1" applyFill="1" applyBorder="1" applyAlignment="1" applyProtection="1">
      <alignment vertical="center"/>
    </xf>
    <xf numFmtId="203" fontId="57" fillId="10" borderId="190" xfId="69" applyNumberFormat="1" applyFont="1" applyFill="1" applyBorder="1" applyAlignment="1" applyProtection="1">
      <alignment vertical="center"/>
    </xf>
    <xf numFmtId="0" fontId="57" fillId="0" borderId="125" xfId="69" applyFont="1" applyBorder="1" applyAlignment="1" applyProtection="1">
      <alignment horizontal="right" vertical="center"/>
    </xf>
    <xf numFmtId="0" fontId="57" fillId="0" borderId="130" xfId="69" applyFont="1" applyBorder="1" applyAlignment="1" applyProtection="1">
      <alignment horizontal="left" vertical="center"/>
    </xf>
    <xf numFmtId="0" fontId="57" fillId="0" borderId="30" xfId="69" applyFont="1" applyBorder="1" applyAlignment="1" applyProtection="1">
      <alignment vertical="center"/>
    </xf>
    <xf numFmtId="0" fontId="57" fillId="0" borderId="227" xfId="69" applyFont="1" applyFill="1" applyBorder="1" applyAlignment="1" applyProtection="1">
      <alignment vertical="center"/>
    </xf>
    <xf numFmtId="206" fontId="57" fillId="12" borderId="69" xfId="69" applyNumberFormat="1" applyFont="1" applyFill="1" applyBorder="1" applyAlignment="1" applyProtection="1">
      <alignment horizontal="center" vertical="center"/>
    </xf>
    <xf numFmtId="206" fontId="57" fillId="9" borderId="69" xfId="69" applyNumberFormat="1" applyFont="1" applyFill="1" applyBorder="1" applyAlignment="1" applyProtection="1">
      <alignment horizontal="center" vertical="center"/>
    </xf>
    <xf numFmtId="206" fontId="57" fillId="10" borderId="69" xfId="69" applyNumberFormat="1" applyFont="1" applyFill="1" applyBorder="1" applyAlignment="1" applyProtection="1">
      <alignment horizontal="center" vertical="center"/>
    </xf>
    <xf numFmtId="0" fontId="57" fillId="9" borderId="69" xfId="69" applyFont="1" applyFill="1" applyBorder="1" applyAlignment="1" applyProtection="1">
      <alignment horizontal="left" vertical="center"/>
    </xf>
    <xf numFmtId="0" fontId="57" fillId="9" borderId="71" xfId="69" applyFont="1" applyFill="1" applyBorder="1" applyAlignment="1" applyProtection="1">
      <alignment horizontal="left" vertical="center"/>
    </xf>
    <xf numFmtId="0" fontId="57" fillId="9" borderId="29" xfId="69" applyFont="1" applyFill="1" applyBorder="1" applyAlignment="1" applyProtection="1">
      <alignment horizontal="center" vertical="center"/>
    </xf>
    <xf numFmtId="203" fontId="57" fillId="10" borderId="131" xfId="70" applyNumberFormat="1" applyFont="1" applyFill="1" applyBorder="1" applyAlignment="1" applyProtection="1">
      <alignment horizontal="right" vertical="center"/>
    </xf>
    <xf numFmtId="203" fontId="57" fillId="10" borderId="140" xfId="70" applyNumberFormat="1" applyFont="1" applyFill="1" applyBorder="1" applyAlignment="1" applyProtection="1">
      <alignment vertical="center"/>
    </xf>
    <xf numFmtId="203" fontId="57" fillId="10" borderId="31" xfId="35" applyNumberFormat="1" applyFont="1" applyFill="1" applyBorder="1" applyAlignment="1" applyProtection="1">
      <alignment vertical="center"/>
    </xf>
    <xf numFmtId="0" fontId="57" fillId="0" borderId="71" xfId="69" applyFont="1" applyBorder="1" applyAlignment="1" applyProtection="1">
      <alignment horizontal="right" vertical="center"/>
    </xf>
    <xf numFmtId="0" fontId="57" fillId="0" borderId="29" xfId="69" applyFont="1" applyBorder="1" applyAlignment="1" applyProtection="1">
      <alignment horizontal="left" vertical="center" shrinkToFit="1"/>
    </xf>
    <xf numFmtId="0" fontId="57" fillId="0" borderId="29" xfId="69" applyFont="1" applyBorder="1" applyAlignment="1" applyProtection="1">
      <alignment horizontal="left" vertical="center"/>
    </xf>
    <xf numFmtId="203" fontId="57" fillId="10" borderId="31" xfId="69" applyNumberFormat="1" applyFont="1" applyFill="1" applyBorder="1" applyAlignment="1" applyProtection="1">
      <alignment vertical="center"/>
    </xf>
    <xf numFmtId="0" fontId="57" fillId="0" borderId="133" xfId="69" applyFont="1" applyBorder="1" applyAlignment="1" applyProtection="1">
      <alignment vertical="center"/>
    </xf>
    <xf numFmtId="0" fontId="57" fillId="0" borderId="230" xfId="69" applyFont="1" applyFill="1" applyBorder="1" applyAlignment="1" applyProtection="1">
      <alignment vertical="center"/>
    </xf>
    <xf numFmtId="206" fontId="57" fillId="0" borderId="134" xfId="69" applyNumberFormat="1" applyFont="1" applyFill="1" applyBorder="1" applyAlignment="1" applyProtection="1">
      <alignment horizontal="center" vertical="center"/>
    </xf>
    <xf numFmtId="206" fontId="57" fillId="9" borderId="134" xfId="69" applyNumberFormat="1" applyFont="1" applyFill="1" applyBorder="1" applyAlignment="1" applyProtection="1">
      <alignment horizontal="center" vertical="center"/>
    </xf>
    <xf numFmtId="206" fontId="57" fillId="10" borderId="134" xfId="69" applyNumberFormat="1" applyFont="1" applyFill="1" applyBorder="1" applyAlignment="1" applyProtection="1">
      <alignment horizontal="center" vertical="center"/>
    </xf>
    <xf numFmtId="204" fontId="57" fillId="9" borderId="134" xfId="69" applyNumberFormat="1" applyFont="1" applyFill="1" applyBorder="1" applyAlignment="1" applyProtection="1">
      <alignment horizontal="left" vertical="center"/>
    </xf>
    <xf numFmtId="204" fontId="57" fillId="9" borderId="135" xfId="69" applyNumberFormat="1" applyFont="1" applyFill="1" applyBorder="1" applyAlignment="1" applyProtection="1">
      <alignment horizontal="left" vertical="center"/>
    </xf>
    <xf numFmtId="0" fontId="57" fillId="9" borderId="139" xfId="69" applyFont="1" applyFill="1" applyBorder="1" applyAlignment="1" applyProtection="1">
      <alignment horizontal="center" vertical="center"/>
    </xf>
    <xf numFmtId="203" fontId="57" fillId="10" borderId="136" xfId="70" applyNumberFormat="1" applyFont="1" applyFill="1" applyBorder="1" applyAlignment="1" applyProtection="1">
      <alignment horizontal="right" vertical="center"/>
    </xf>
    <xf numFmtId="203" fontId="57" fillId="10" borderId="191" xfId="70" applyNumberFormat="1" applyFont="1" applyFill="1" applyBorder="1" applyAlignment="1" applyProtection="1">
      <alignment vertical="center"/>
    </xf>
    <xf numFmtId="203" fontId="57" fillId="10" borderId="244" xfId="35" applyNumberFormat="1" applyFont="1" applyFill="1" applyBorder="1" applyAlignment="1" applyProtection="1">
      <alignment vertical="center"/>
    </xf>
    <xf numFmtId="0" fontId="57" fillId="0" borderId="135" xfId="69" applyFont="1" applyBorder="1" applyAlignment="1" applyProtection="1">
      <alignment horizontal="right" vertical="center"/>
    </xf>
    <xf numFmtId="0" fontId="57" fillId="0" borderId="139" xfId="69" applyFont="1" applyBorder="1" applyAlignment="1" applyProtection="1">
      <alignment horizontal="left" vertical="center"/>
    </xf>
    <xf numFmtId="38" fontId="57" fillId="9" borderId="129" xfId="35" applyFont="1" applyFill="1" applyBorder="1" applyAlignment="1" applyProtection="1">
      <alignment horizontal="center" vertical="center"/>
    </xf>
    <xf numFmtId="38" fontId="57" fillId="9" borderId="126" xfId="35" applyFont="1" applyFill="1" applyBorder="1" applyAlignment="1" applyProtection="1">
      <alignment vertical="center"/>
    </xf>
    <xf numFmtId="38" fontId="57" fillId="9" borderId="127" xfId="35" applyFont="1" applyFill="1" applyBorder="1" applyAlignment="1" applyProtection="1">
      <alignment vertical="center"/>
    </xf>
    <xf numFmtId="38" fontId="57" fillId="9" borderId="209" xfId="35" applyFont="1" applyFill="1" applyBorder="1" applyAlignment="1" applyProtection="1">
      <alignment vertical="center"/>
    </xf>
    <xf numFmtId="38" fontId="57" fillId="9" borderId="190" xfId="35" applyFont="1" applyFill="1" applyBorder="1" applyAlignment="1" applyProtection="1">
      <alignment vertical="center"/>
    </xf>
    <xf numFmtId="38" fontId="57" fillId="9" borderId="125" xfId="35" applyFont="1" applyFill="1" applyBorder="1" applyAlignment="1" applyProtection="1">
      <alignment horizontal="right" vertical="center"/>
    </xf>
    <xf numFmtId="38" fontId="57" fillId="9" borderId="130" xfId="35" applyFont="1" applyFill="1" applyBorder="1" applyAlignment="1" applyProtection="1">
      <alignment horizontal="left" vertical="center"/>
    </xf>
    <xf numFmtId="38" fontId="57" fillId="9" borderId="136" xfId="35" applyFont="1" applyFill="1" applyBorder="1" applyAlignment="1" applyProtection="1">
      <alignment horizontal="right" vertical="center" shrinkToFit="1"/>
    </xf>
    <xf numFmtId="38" fontId="57" fillId="9" borderId="191" xfId="35" applyFont="1" applyFill="1" applyBorder="1" applyAlignment="1" applyProtection="1">
      <alignment vertical="center" shrinkToFit="1"/>
    </xf>
    <xf numFmtId="38" fontId="57" fillId="9" borderId="209" xfId="35" applyFont="1" applyFill="1" applyBorder="1" applyAlignment="1" applyProtection="1">
      <alignment vertical="center" shrinkToFit="1"/>
    </xf>
    <xf numFmtId="38" fontId="57" fillId="9" borderId="192" xfId="35" applyFont="1" applyFill="1" applyBorder="1" applyAlignment="1" applyProtection="1">
      <alignment vertical="center" shrinkToFit="1"/>
    </xf>
    <xf numFmtId="38" fontId="57" fillId="9" borderId="135" xfId="35" applyFont="1" applyFill="1" applyBorder="1" applyAlignment="1" applyProtection="1">
      <alignment vertical="center"/>
    </xf>
    <xf numFmtId="38" fontId="57" fillId="9" borderId="139" xfId="35" applyFont="1" applyFill="1" applyBorder="1" applyAlignment="1" applyProtection="1">
      <alignment horizontal="left" vertical="center"/>
    </xf>
    <xf numFmtId="38" fontId="57" fillId="9" borderId="0" xfId="35" applyFont="1" applyFill="1" applyBorder="1" applyAlignment="1" applyProtection="1">
      <alignment vertical="center" shrinkToFit="1"/>
    </xf>
    <xf numFmtId="38" fontId="57" fillId="9" borderId="0" xfId="35" applyFont="1" applyFill="1" applyBorder="1" applyAlignment="1" applyProtection="1">
      <alignment horizontal="left" vertical="center"/>
    </xf>
    <xf numFmtId="38" fontId="57" fillId="13" borderId="124" xfId="34" applyFont="1" applyFill="1" applyBorder="1" applyAlignment="1" applyProtection="1">
      <alignment horizontal="center" vertical="center"/>
    </xf>
    <xf numFmtId="206" fontId="57" fillId="9" borderId="124" xfId="69" applyNumberFormat="1" applyFont="1" applyFill="1" applyBorder="1" applyAlignment="1" applyProtection="1">
      <alignment horizontal="right" vertical="center"/>
    </xf>
    <xf numFmtId="203" fontId="57" fillId="11" borderId="126" xfId="70" applyNumberFormat="1" applyFont="1" applyFill="1" applyBorder="1" applyAlignment="1" applyProtection="1">
      <alignment horizontal="right" vertical="center"/>
    </xf>
    <xf numFmtId="203" fontId="57" fillId="11" borderId="127" xfId="70" applyNumberFormat="1" applyFont="1" applyFill="1" applyBorder="1" applyAlignment="1" applyProtection="1">
      <alignment vertical="center"/>
    </xf>
    <xf numFmtId="203" fontId="57" fillId="11" borderId="190" xfId="70" applyNumberFormat="1" applyFont="1" applyFill="1" applyBorder="1" applyAlignment="1" applyProtection="1">
      <alignment vertical="center"/>
    </xf>
    <xf numFmtId="38" fontId="57" fillId="13" borderId="69" xfId="34" applyFont="1" applyFill="1" applyBorder="1" applyAlignment="1" applyProtection="1">
      <alignment horizontal="center" vertical="center"/>
    </xf>
    <xf numFmtId="206" fontId="57" fillId="9" borderId="69" xfId="69" applyNumberFormat="1" applyFont="1" applyFill="1" applyBorder="1" applyAlignment="1" applyProtection="1">
      <alignment horizontal="right" vertical="center"/>
    </xf>
    <xf numFmtId="38" fontId="57" fillId="11" borderId="69" xfId="34" applyFont="1" applyFill="1" applyBorder="1" applyAlignment="1" applyProtection="1">
      <alignment horizontal="center" vertical="center"/>
    </xf>
    <xf numFmtId="203" fontId="57" fillId="11" borderId="131" xfId="70" applyNumberFormat="1" applyFont="1" applyFill="1" applyBorder="1" applyAlignment="1" applyProtection="1">
      <alignment horizontal="right" vertical="center"/>
    </xf>
    <xf numFmtId="203" fontId="57" fillId="11" borderId="140" xfId="70" applyNumberFormat="1" applyFont="1" applyFill="1" applyBorder="1" applyAlignment="1" applyProtection="1">
      <alignment vertical="center"/>
    </xf>
    <xf numFmtId="203" fontId="57" fillId="11" borderId="31" xfId="70" applyNumberFormat="1" applyFont="1" applyFill="1" applyBorder="1" applyAlignment="1" applyProtection="1">
      <alignment vertical="center"/>
    </xf>
    <xf numFmtId="206" fontId="57" fillId="9" borderId="134" xfId="69" applyNumberFormat="1" applyFont="1" applyFill="1" applyBorder="1" applyAlignment="1" applyProtection="1">
      <alignment horizontal="right" vertical="center"/>
    </xf>
    <xf numFmtId="38" fontId="57" fillId="11" borderId="134" xfId="34" applyFont="1" applyFill="1" applyBorder="1" applyAlignment="1" applyProtection="1">
      <alignment horizontal="center" vertical="center"/>
    </xf>
    <xf numFmtId="203" fontId="57" fillId="11" borderId="136" xfId="70" applyNumberFormat="1" applyFont="1" applyFill="1" applyBorder="1" applyAlignment="1" applyProtection="1">
      <alignment horizontal="right" vertical="center"/>
    </xf>
    <xf numFmtId="203" fontId="57" fillId="11" borderId="191" xfId="70" applyNumberFormat="1" applyFont="1" applyFill="1" applyBorder="1" applyAlignment="1" applyProtection="1">
      <alignment vertical="center"/>
    </xf>
    <xf numFmtId="203" fontId="57" fillId="11" borderId="244" xfId="70" applyNumberFormat="1" applyFont="1" applyFill="1" applyBorder="1" applyAlignment="1" applyProtection="1">
      <alignment vertical="center"/>
    </xf>
    <xf numFmtId="0" fontId="57" fillId="0" borderId="10" xfId="69" applyFont="1" applyFill="1" applyBorder="1" applyAlignment="1" applyProtection="1">
      <alignment vertical="center"/>
    </xf>
    <xf numFmtId="0" fontId="57" fillId="9" borderId="10" xfId="69" applyFont="1" applyFill="1" applyBorder="1" applyAlignment="1" applyProtection="1">
      <alignment vertical="center"/>
    </xf>
    <xf numFmtId="0" fontId="57" fillId="9" borderId="10" xfId="69" applyFont="1" applyFill="1" applyBorder="1" applyAlignment="1" applyProtection="1">
      <alignment horizontal="center" vertical="center"/>
    </xf>
    <xf numFmtId="202" fontId="57" fillId="9" borderId="10" xfId="71" applyNumberFormat="1" applyFont="1" applyFill="1" applyBorder="1" applyAlignment="1" applyProtection="1">
      <alignment horizontal="center" vertical="center"/>
    </xf>
    <xf numFmtId="202" fontId="57" fillId="9" borderId="10" xfId="71" applyNumberFormat="1" applyFont="1" applyFill="1" applyBorder="1" applyProtection="1">
      <alignment vertical="center"/>
    </xf>
    <xf numFmtId="202" fontId="57" fillId="9" borderId="0" xfId="71" applyNumberFormat="1" applyFont="1" applyFill="1" applyBorder="1" applyProtection="1">
      <alignment vertical="center"/>
    </xf>
    <xf numFmtId="0" fontId="57" fillId="0" borderId="0" xfId="69" applyFont="1" applyFill="1" applyAlignment="1" applyProtection="1">
      <alignment vertical="center"/>
    </xf>
    <xf numFmtId="0" fontId="56" fillId="9" borderId="123" xfId="69" applyFont="1" applyFill="1" applyBorder="1" applyAlignment="1" applyProtection="1">
      <alignment vertical="center"/>
    </xf>
    <xf numFmtId="0" fontId="56" fillId="9" borderId="124" xfId="69" applyFont="1" applyFill="1" applyBorder="1" applyAlignment="1" applyProtection="1">
      <alignment vertical="center"/>
    </xf>
    <xf numFmtId="0" fontId="56" fillId="9" borderId="124" xfId="69" applyFont="1" applyFill="1" applyBorder="1" applyAlignment="1" applyProtection="1">
      <alignment horizontal="center" vertical="center"/>
    </xf>
    <xf numFmtId="0" fontId="56" fillId="9" borderId="125" xfId="69" applyFont="1" applyFill="1" applyBorder="1" applyAlignment="1" applyProtection="1">
      <alignment vertical="center"/>
    </xf>
    <xf numFmtId="0" fontId="56" fillId="9" borderId="130" xfId="69" applyFont="1" applyFill="1" applyBorder="1" applyAlignment="1" applyProtection="1">
      <alignment horizontal="center" vertical="center"/>
    </xf>
    <xf numFmtId="38" fontId="64" fillId="9" borderId="126" xfId="70" applyFont="1" applyFill="1" applyBorder="1" applyAlignment="1" applyProtection="1">
      <alignment horizontal="right" vertical="center"/>
    </xf>
    <xf numFmtId="0" fontId="64" fillId="9" borderId="127" xfId="69" applyFont="1" applyFill="1" applyBorder="1" applyAlignment="1" applyProtection="1">
      <alignment horizontal="right" vertical="center"/>
    </xf>
    <xf numFmtId="0" fontId="64" fillId="9" borderId="209" xfId="69" applyFont="1" applyFill="1" applyBorder="1" applyAlignment="1" applyProtection="1">
      <alignment horizontal="right" vertical="center"/>
    </xf>
    <xf numFmtId="0" fontId="64" fillId="9" borderId="190" xfId="69" applyFont="1" applyFill="1" applyBorder="1" applyAlignment="1" applyProtection="1">
      <alignment horizontal="right" vertical="center"/>
    </xf>
    <xf numFmtId="0" fontId="64" fillId="0" borderId="125" xfId="69" applyFont="1" applyFill="1" applyBorder="1" applyAlignment="1" applyProtection="1">
      <alignment horizontal="right" vertical="center"/>
    </xf>
    <xf numFmtId="0" fontId="57" fillId="0" borderId="130" xfId="69" applyFont="1" applyFill="1" applyBorder="1" applyAlignment="1" applyProtection="1">
      <alignment vertical="center"/>
    </xf>
    <xf numFmtId="0" fontId="56" fillId="9" borderId="69" xfId="69" applyFont="1" applyFill="1" applyBorder="1" applyAlignment="1" applyProtection="1">
      <alignment horizontal="left" vertical="center"/>
    </xf>
    <xf numFmtId="0" fontId="56" fillId="9" borderId="69" xfId="69" applyFont="1" applyFill="1" applyBorder="1" applyAlignment="1" applyProtection="1">
      <alignment horizontal="center" vertical="center"/>
    </xf>
    <xf numFmtId="0" fontId="56" fillId="9" borderId="69" xfId="69" applyFont="1" applyFill="1" applyBorder="1" applyAlignment="1" applyProtection="1">
      <alignment vertical="center"/>
    </xf>
    <xf numFmtId="0" fontId="56" fillId="9" borderId="71" xfId="69" applyFont="1" applyFill="1" applyBorder="1" applyAlignment="1" applyProtection="1">
      <alignment vertical="center"/>
    </xf>
    <xf numFmtId="0" fontId="56" fillId="9" borderId="29" xfId="69" applyFont="1" applyFill="1" applyBorder="1" applyAlignment="1" applyProtection="1">
      <alignment horizontal="center" vertical="center"/>
    </xf>
    <xf numFmtId="38" fontId="64" fillId="9" borderId="131" xfId="70" applyFont="1" applyFill="1" applyBorder="1" applyAlignment="1" applyProtection="1">
      <alignment horizontal="right" vertical="center"/>
    </xf>
    <xf numFmtId="38" fontId="64" fillId="9" borderId="140" xfId="70" applyFont="1" applyFill="1" applyBorder="1" applyAlignment="1" applyProtection="1">
      <alignment horizontal="right" vertical="center"/>
    </xf>
    <xf numFmtId="38" fontId="64" fillId="9" borderId="209" xfId="70" applyFont="1" applyFill="1" applyBorder="1" applyAlignment="1" applyProtection="1">
      <alignment horizontal="right" vertical="center"/>
    </xf>
    <xf numFmtId="38" fontId="64" fillId="9" borderId="31" xfId="70" applyFont="1" applyFill="1" applyBorder="1" applyAlignment="1" applyProtection="1">
      <alignment horizontal="right" vertical="center"/>
    </xf>
    <xf numFmtId="0" fontId="64" fillId="0" borderId="71" xfId="69" applyFont="1" applyFill="1" applyBorder="1" applyAlignment="1" applyProtection="1">
      <alignment horizontal="right" vertical="center"/>
    </xf>
    <xf numFmtId="0" fontId="57" fillId="0" borderId="29" xfId="69" applyFont="1" applyFill="1" applyBorder="1" applyAlignment="1" applyProtection="1">
      <alignment horizontal="left" vertical="center"/>
    </xf>
    <xf numFmtId="0" fontId="56" fillId="9" borderId="134" xfId="69" applyFont="1" applyFill="1" applyBorder="1" applyAlignment="1" applyProtection="1">
      <alignment horizontal="left" vertical="center"/>
    </xf>
    <xf numFmtId="0" fontId="56" fillId="9" borderId="134" xfId="69" applyFont="1" applyFill="1" applyBorder="1" applyAlignment="1" applyProtection="1">
      <alignment horizontal="center" vertical="center"/>
    </xf>
    <xf numFmtId="0" fontId="56" fillId="9" borderId="134" xfId="69" applyFont="1" applyFill="1" applyBorder="1" applyAlignment="1" applyProtection="1">
      <alignment vertical="center"/>
    </xf>
    <xf numFmtId="0" fontId="56" fillId="9" borderId="135" xfId="69" applyFont="1" applyFill="1" applyBorder="1" applyAlignment="1" applyProtection="1">
      <alignment vertical="center"/>
    </xf>
    <xf numFmtId="0" fontId="56" fillId="9" borderId="139" xfId="69" applyFont="1" applyFill="1" applyBorder="1" applyAlignment="1" applyProtection="1">
      <alignment horizontal="center" vertical="center"/>
    </xf>
    <xf numFmtId="0" fontId="64" fillId="9" borderId="136" xfId="69" applyFont="1" applyFill="1" applyBorder="1" applyAlignment="1" applyProtection="1">
      <alignment horizontal="right" vertical="center"/>
    </xf>
    <xf numFmtId="0" fontId="64" fillId="9" borderId="191" xfId="69" applyFont="1" applyFill="1" applyBorder="1" applyAlignment="1" applyProtection="1">
      <alignment horizontal="right" vertical="center"/>
    </xf>
    <xf numFmtId="0" fontId="64" fillId="9" borderId="244" xfId="69" applyFont="1" applyFill="1" applyBorder="1" applyAlignment="1" applyProtection="1">
      <alignment horizontal="right" vertical="center"/>
    </xf>
    <xf numFmtId="0" fontId="64" fillId="0" borderId="135" xfId="69" applyFont="1" applyFill="1" applyBorder="1" applyAlignment="1" applyProtection="1">
      <alignment horizontal="right" vertical="center"/>
    </xf>
    <xf numFmtId="0" fontId="57" fillId="0" borderId="139" xfId="69" applyFont="1" applyFill="1" applyBorder="1" applyAlignment="1" applyProtection="1">
      <alignment horizontal="left" vertical="center"/>
    </xf>
    <xf numFmtId="0" fontId="56" fillId="9" borderId="10" xfId="69" applyFont="1" applyFill="1" applyBorder="1" applyAlignment="1" applyProtection="1">
      <alignment horizontal="left" vertical="center"/>
    </xf>
    <xf numFmtId="0" fontId="56" fillId="9" borderId="10" xfId="69" applyFont="1" applyFill="1" applyBorder="1" applyAlignment="1" applyProtection="1">
      <alignment horizontal="center" vertical="center"/>
    </xf>
    <xf numFmtId="0" fontId="56" fillId="9" borderId="10" xfId="69" applyFont="1" applyFill="1" applyBorder="1" applyAlignment="1" applyProtection="1">
      <alignment vertical="center"/>
    </xf>
    <xf numFmtId="0" fontId="56" fillId="9" borderId="0" xfId="69" applyFont="1" applyFill="1" applyBorder="1" applyAlignment="1" applyProtection="1">
      <alignment vertical="center"/>
    </xf>
    <xf numFmtId="0" fontId="64" fillId="9" borderId="10" xfId="69" applyFont="1" applyFill="1" applyBorder="1" applyAlignment="1" applyProtection="1">
      <alignment horizontal="right" vertical="center"/>
    </xf>
    <xf numFmtId="0" fontId="64" fillId="9" borderId="0" xfId="69" applyFont="1" applyFill="1" applyAlignment="1" applyProtection="1">
      <alignment vertical="center"/>
    </xf>
    <xf numFmtId="0" fontId="64" fillId="0" borderId="0" xfId="69" applyFont="1" applyFill="1" applyAlignment="1" applyProtection="1">
      <alignment vertical="center"/>
    </xf>
    <xf numFmtId="0" fontId="56" fillId="6" borderId="8" xfId="69" applyFont="1" applyFill="1" applyBorder="1" applyAlignment="1" applyProtection="1">
      <alignment vertical="center"/>
    </xf>
    <xf numFmtId="0" fontId="56" fillId="6" borderId="87" xfId="69" applyFont="1" applyFill="1" applyBorder="1" applyAlignment="1" applyProtection="1">
      <alignment vertical="center"/>
    </xf>
    <xf numFmtId="0" fontId="56" fillId="6" borderId="87" xfId="69" applyFont="1" applyFill="1" applyBorder="1" applyAlignment="1" applyProtection="1">
      <alignment horizontal="center" vertical="center"/>
    </xf>
    <xf numFmtId="0" fontId="56" fillId="6" borderId="10" xfId="69" applyFont="1" applyFill="1" applyBorder="1" applyAlignment="1" applyProtection="1">
      <alignment vertical="center"/>
    </xf>
    <xf numFmtId="0" fontId="56" fillId="6" borderId="145" xfId="69" applyFont="1" applyFill="1" applyBorder="1" applyAlignment="1" applyProtection="1">
      <alignment horizontal="center" vertical="center"/>
    </xf>
    <xf numFmtId="38" fontId="64" fillId="6" borderId="143" xfId="70" applyFont="1" applyFill="1" applyBorder="1" applyAlignment="1" applyProtection="1">
      <alignment horizontal="right" vertical="center"/>
    </xf>
    <xf numFmtId="38" fontId="64" fillId="6" borderId="195" xfId="70" applyFont="1" applyFill="1" applyBorder="1" applyAlignment="1" applyProtection="1">
      <alignment horizontal="right" vertical="center"/>
    </xf>
    <xf numFmtId="38" fontId="64" fillId="6" borderId="196" xfId="70" applyFont="1" applyFill="1" applyBorder="1" applyAlignment="1" applyProtection="1">
      <alignment horizontal="right" vertical="center"/>
    </xf>
    <xf numFmtId="38" fontId="64" fillId="6" borderId="102" xfId="70" applyFont="1" applyFill="1" applyBorder="1" applyAlignment="1" applyProtection="1">
      <alignment horizontal="right" vertical="center"/>
    </xf>
    <xf numFmtId="0" fontId="57" fillId="6" borderId="101" xfId="69" applyFont="1" applyFill="1" applyBorder="1" applyAlignment="1" applyProtection="1">
      <alignment vertical="center"/>
    </xf>
    <xf numFmtId="0" fontId="56" fillId="0" borderId="80" xfId="69" applyFont="1" applyBorder="1" applyAlignment="1" applyProtection="1">
      <alignment vertical="center"/>
    </xf>
    <xf numFmtId="0" fontId="56" fillId="0" borderId="234" xfId="69" applyFont="1" applyFill="1" applyBorder="1" applyAlignment="1" applyProtection="1">
      <alignment vertical="center"/>
    </xf>
    <xf numFmtId="38" fontId="56" fillId="13" borderId="65" xfId="34" applyFont="1" applyFill="1" applyBorder="1" applyAlignment="1" applyProtection="1">
      <alignment horizontal="center" vertical="center"/>
    </xf>
    <xf numFmtId="206" fontId="56" fillId="9" borderId="65" xfId="69" applyNumberFormat="1" applyFont="1" applyFill="1" applyBorder="1" applyAlignment="1" applyProtection="1">
      <alignment horizontal="right" vertical="center"/>
    </xf>
    <xf numFmtId="206" fontId="56" fillId="0" borderId="65" xfId="69" applyNumberFormat="1" applyFont="1" applyFill="1" applyBorder="1" applyAlignment="1" applyProtection="1">
      <alignment horizontal="center" vertical="center"/>
    </xf>
    <xf numFmtId="0" fontId="56" fillId="9" borderId="65" xfId="69" applyFont="1" applyFill="1" applyBorder="1" applyAlignment="1" applyProtection="1">
      <alignment vertical="center"/>
    </xf>
    <xf numFmtId="38" fontId="64" fillId="9" borderId="255" xfId="70" applyFont="1" applyFill="1" applyBorder="1" applyAlignment="1" applyProtection="1">
      <alignment horizontal="right" vertical="center"/>
    </xf>
    <xf numFmtId="0" fontId="56" fillId="9" borderId="45" xfId="69" applyFont="1" applyFill="1" applyBorder="1" applyAlignment="1" applyProtection="1">
      <alignment horizontal="center" vertical="center"/>
    </xf>
    <xf numFmtId="38" fontId="64" fillId="0" borderId="199" xfId="35" applyFont="1" applyBorder="1" applyAlignment="1" applyProtection="1">
      <alignment horizontal="right" vertical="center"/>
    </xf>
    <xf numFmtId="0" fontId="64" fillId="0" borderId="200" xfId="69" applyFont="1" applyBorder="1" applyAlignment="1" applyProtection="1">
      <alignment horizontal="right" vertical="center"/>
    </xf>
    <xf numFmtId="0" fontId="64" fillId="0" borderId="201" xfId="69" applyFont="1" applyBorder="1" applyAlignment="1" applyProtection="1">
      <alignment horizontal="right" vertical="center"/>
    </xf>
    <xf numFmtId="38" fontId="64" fillId="0" borderId="67" xfId="70" applyFont="1" applyBorder="1" applyAlignment="1" applyProtection="1">
      <alignment horizontal="right" vertical="center"/>
    </xf>
    <xf numFmtId="0" fontId="57" fillId="0" borderId="46" xfId="69" applyFont="1" applyBorder="1" applyAlignment="1" applyProtection="1">
      <alignment horizontal="right" vertical="center"/>
    </xf>
    <xf numFmtId="0" fontId="56" fillId="0" borderId="30" xfId="69" applyFont="1" applyBorder="1" applyAlignment="1" applyProtection="1">
      <alignment vertical="center"/>
    </xf>
    <xf numFmtId="0" fontId="56" fillId="0" borderId="227" xfId="69" applyFont="1" applyFill="1" applyBorder="1" applyAlignment="1" applyProtection="1">
      <alignment vertical="center"/>
    </xf>
    <xf numFmtId="38" fontId="56" fillId="13" borderId="69" xfId="34" applyFont="1" applyFill="1" applyBorder="1" applyAlignment="1" applyProtection="1">
      <alignment horizontal="center" vertical="center"/>
    </xf>
    <xf numFmtId="206" fontId="56" fillId="9" borderId="69" xfId="69" applyNumberFormat="1" applyFont="1" applyFill="1" applyBorder="1" applyAlignment="1" applyProtection="1">
      <alignment horizontal="right" vertical="center"/>
    </xf>
    <xf numFmtId="38" fontId="56" fillId="11" borderId="69" xfId="34" applyFont="1" applyFill="1" applyBorder="1" applyAlignment="1" applyProtection="1">
      <alignment horizontal="center" vertical="center"/>
    </xf>
    <xf numFmtId="38" fontId="64" fillId="9" borderId="72" xfId="70" applyFont="1" applyFill="1" applyBorder="1" applyAlignment="1" applyProtection="1">
      <alignment horizontal="right" vertical="center"/>
    </xf>
    <xf numFmtId="0" fontId="56" fillId="9" borderId="38" xfId="69" applyFont="1" applyFill="1" applyBorder="1" applyAlignment="1" applyProtection="1">
      <alignment horizontal="center" vertical="center"/>
    </xf>
    <xf numFmtId="38" fontId="64" fillId="0" borderId="140" xfId="35" applyFont="1" applyBorder="1" applyAlignment="1" applyProtection="1">
      <alignment horizontal="right" vertical="center"/>
    </xf>
    <xf numFmtId="38" fontId="64" fillId="9" borderId="209" xfId="35" applyFont="1" applyFill="1" applyBorder="1" applyAlignment="1" applyProtection="1">
      <alignment horizontal="right" vertical="center"/>
    </xf>
    <xf numFmtId="38" fontId="64" fillId="0" borderId="31" xfId="35" applyFont="1" applyBorder="1" applyAlignment="1" applyProtection="1">
      <alignment horizontal="right" vertical="center"/>
    </xf>
    <xf numFmtId="38" fontId="64" fillId="0" borderId="71" xfId="70" applyFont="1" applyBorder="1" applyAlignment="1" applyProtection="1">
      <alignment horizontal="right" vertical="center"/>
    </xf>
    <xf numFmtId="0" fontId="57" fillId="0" borderId="29" xfId="69" applyFont="1" applyBorder="1" applyAlignment="1" applyProtection="1">
      <alignment horizontal="right" vertical="center"/>
    </xf>
    <xf numFmtId="0" fontId="64" fillId="0" borderId="140" xfId="69" applyFont="1" applyBorder="1" applyAlignment="1" applyProtection="1">
      <alignment horizontal="right" vertical="center"/>
    </xf>
    <xf numFmtId="0" fontId="64" fillId="0" borderId="31" xfId="69" applyFont="1" applyBorder="1" applyAlignment="1" applyProtection="1">
      <alignment horizontal="right" vertical="center"/>
    </xf>
    <xf numFmtId="0" fontId="56" fillId="0" borderId="81" xfId="69" applyFont="1" applyBorder="1" applyAlignment="1" applyProtection="1">
      <alignment vertical="center"/>
    </xf>
    <xf numFmtId="0" fontId="56" fillId="0" borderId="249" xfId="69" applyFont="1" applyFill="1" applyBorder="1" applyAlignment="1" applyProtection="1">
      <alignment vertical="center"/>
    </xf>
    <xf numFmtId="206" fontId="56" fillId="0" borderId="73" xfId="69" applyNumberFormat="1" applyFont="1" applyFill="1" applyBorder="1" applyAlignment="1" applyProtection="1">
      <alignment horizontal="center" vertical="center"/>
    </xf>
    <xf numFmtId="206" fontId="56" fillId="9" borderId="73" xfId="69" applyNumberFormat="1" applyFont="1" applyFill="1" applyBorder="1" applyAlignment="1" applyProtection="1">
      <alignment horizontal="right" vertical="center"/>
    </xf>
    <xf numFmtId="38" fontId="56" fillId="11" borderId="73" xfId="34" applyFont="1" applyFill="1" applyBorder="1" applyAlignment="1" applyProtection="1">
      <alignment horizontal="center" vertical="center"/>
    </xf>
    <xf numFmtId="0" fontId="56" fillId="9" borderId="73" xfId="69" applyFont="1" applyFill="1" applyBorder="1" applyAlignment="1" applyProtection="1">
      <alignment vertical="center"/>
    </xf>
    <xf numFmtId="38" fontId="64" fillId="9" borderId="256" xfId="70" applyFont="1" applyFill="1" applyBorder="1" applyAlignment="1" applyProtection="1">
      <alignment horizontal="right" vertical="center"/>
    </xf>
    <xf numFmtId="0" fontId="56" fillId="9" borderId="76" xfId="69" applyFont="1" applyFill="1" applyBorder="1" applyAlignment="1" applyProtection="1">
      <alignment horizontal="center" vertical="center"/>
    </xf>
    <xf numFmtId="38" fontId="64" fillId="0" borderId="203" xfId="35" applyFont="1" applyBorder="1" applyAlignment="1" applyProtection="1">
      <alignment horizontal="right" vertical="center"/>
    </xf>
    <xf numFmtId="38" fontId="64" fillId="0" borderId="204" xfId="35" applyFont="1" applyBorder="1" applyAlignment="1" applyProtection="1">
      <alignment horizontal="right" vertical="center"/>
    </xf>
    <xf numFmtId="38" fontId="64" fillId="0" borderId="75" xfId="70" applyFont="1" applyBorder="1" applyAlignment="1" applyProtection="1">
      <alignment horizontal="right" vertical="center"/>
    </xf>
    <xf numFmtId="0" fontId="57" fillId="0" borderId="205" xfId="69" applyFont="1" applyBorder="1" applyAlignment="1" applyProtection="1">
      <alignment horizontal="right" vertical="center"/>
    </xf>
    <xf numFmtId="0" fontId="56" fillId="6" borderId="206" xfId="69" applyFont="1" applyFill="1" applyBorder="1" applyAlignment="1" applyProtection="1">
      <alignment vertical="center"/>
    </xf>
    <xf numFmtId="0" fontId="56" fillId="6" borderId="208" xfId="69" applyFont="1" applyFill="1" applyBorder="1" applyAlignment="1" applyProtection="1">
      <alignment vertical="center"/>
    </xf>
    <xf numFmtId="0" fontId="56" fillId="6" borderId="2" xfId="69" applyFont="1" applyFill="1" applyBorder="1" applyAlignment="1" applyProtection="1">
      <alignment horizontal="center" vertical="center"/>
    </xf>
    <xf numFmtId="0" fontId="56" fillId="6" borderId="2" xfId="69" applyFont="1" applyFill="1" applyBorder="1" applyAlignment="1" applyProtection="1">
      <alignment vertical="center"/>
    </xf>
    <xf numFmtId="0" fontId="64" fillId="6" borderId="78" xfId="69" applyFont="1" applyFill="1" applyBorder="1" applyAlignment="1" applyProtection="1">
      <alignment horizontal="right" vertical="center"/>
    </xf>
    <xf numFmtId="0" fontId="56" fillId="6" borderId="14" xfId="69" applyFont="1" applyFill="1" applyBorder="1" applyAlignment="1" applyProtection="1">
      <alignment horizontal="center" vertical="center"/>
    </xf>
    <xf numFmtId="38" fontId="64" fillId="6" borderId="146" xfId="35" applyFont="1" applyFill="1" applyBorder="1" applyAlignment="1" applyProtection="1">
      <alignment horizontal="right" vertical="center"/>
    </xf>
    <xf numFmtId="38" fontId="64" fillId="6" borderId="197" xfId="35" applyFont="1" applyFill="1" applyBorder="1" applyAlignment="1" applyProtection="1">
      <alignment horizontal="right" vertical="center"/>
    </xf>
    <xf numFmtId="38" fontId="64" fillId="6" borderId="207" xfId="35" applyFont="1" applyFill="1" applyBorder="1" applyAlignment="1" applyProtection="1">
      <alignment horizontal="right" vertical="center"/>
    </xf>
    <xf numFmtId="38" fontId="64" fillId="6" borderId="13" xfId="70" applyFont="1" applyFill="1" applyBorder="1" applyAlignment="1" applyProtection="1">
      <alignment horizontal="right" vertical="center"/>
    </xf>
    <xf numFmtId="0" fontId="57" fillId="6" borderId="148" xfId="69" applyFont="1" applyFill="1" applyBorder="1" applyAlignment="1" applyProtection="1">
      <alignment vertical="center"/>
    </xf>
    <xf numFmtId="0" fontId="56" fillId="0" borderId="24" xfId="69" applyFont="1" applyBorder="1" applyAlignment="1" applyProtection="1">
      <alignment vertical="center"/>
    </xf>
    <xf numFmtId="0" fontId="56" fillId="8" borderId="174" xfId="69" applyFont="1" applyFill="1" applyBorder="1" applyAlignment="1" applyProtection="1">
      <alignment vertical="center"/>
    </xf>
    <xf numFmtId="0" fontId="56" fillId="8" borderId="2" xfId="69" applyFont="1" applyFill="1" applyBorder="1" applyAlignment="1" applyProtection="1">
      <alignment horizontal="center" vertical="center"/>
    </xf>
    <xf numFmtId="0" fontId="56" fillId="8" borderId="2" xfId="69" applyFont="1" applyFill="1" applyBorder="1" applyAlignment="1" applyProtection="1">
      <alignment vertical="center"/>
    </xf>
    <xf numFmtId="0" fontId="64" fillId="8" borderId="52" xfId="69" applyFont="1" applyFill="1" applyBorder="1" applyAlignment="1" applyProtection="1">
      <alignment horizontal="right" vertical="center"/>
    </xf>
    <xf numFmtId="0" fontId="56" fillId="8" borderId="14" xfId="69" applyFont="1" applyFill="1" applyBorder="1" applyAlignment="1" applyProtection="1">
      <alignment horizontal="center" vertical="center"/>
    </xf>
    <xf numFmtId="38" fontId="64" fillId="8" borderId="146" xfId="35" applyFont="1" applyFill="1" applyBorder="1" applyAlignment="1" applyProtection="1">
      <alignment horizontal="right" vertical="center"/>
    </xf>
    <xf numFmtId="38" fontId="64" fillId="8" borderId="197" xfId="35" applyFont="1" applyFill="1" applyBorder="1" applyAlignment="1" applyProtection="1">
      <alignment horizontal="right" vertical="center"/>
    </xf>
    <xf numFmtId="38" fontId="64" fillId="8" borderId="207" xfId="35" applyFont="1" applyFill="1" applyBorder="1" applyAlignment="1" applyProtection="1">
      <alignment horizontal="right" vertical="center"/>
    </xf>
    <xf numFmtId="38" fontId="64" fillId="8" borderId="13" xfId="70" applyFont="1" applyFill="1" applyBorder="1" applyAlignment="1" applyProtection="1">
      <alignment horizontal="right" vertical="center"/>
    </xf>
    <xf numFmtId="0" fontId="57" fillId="8" borderId="148" xfId="69" applyFont="1" applyFill="1" applyBorder="1" applyAlignment="1" applyProtection="1">
      <alignment vertical="center"/>
    </xf>
    <xf numFmtId="206" fontId="56" fillId="12" borderId="65" xfId="69" applyNumberFormat="1" applyFont="1" applyFill="1" applyBorder="1" applyAlignment="1" applyProtection="1">
      <alignment horizontal="center" vertical="center"/>
    </xf>
    <xf numFmtId="206" fontId="56" fillId="9" borderId="65" xfId="69" applyNumberFormat="1" applyFont="1" applyFill="1" applyBorder="1" applyAlignment="1" applyProtection="1">
      <alignment vertical="center"/>
    </xf>
    <xf numFmtId="1" fontId="56" fillId="9" borderId="65" xfId="69" applyNumberFormat="1" applyFont="1" applyFill="1" applyBorder="1" applyAlignment="1" applyProtection="1">
      <alignment vertical="center"/>
    </xf>
    <xf numFmtId="0" fontId="57" fillId="0" borderId="46" xfId="69" applyFont="1" applyBorder="1" applyAlignment="1" applyProtection="1">
      <alignment vertical="center"/>
    </xf>
    <xf numFmtId="206" fontId="56" fillId="12" borderId="69" xfId="69" applyNumberFormat="1" applyFont="1" applyFill="1" applyBorder="1" applyAlignment="1" applyProtection="1">
      <alignment horizontal="center" vertical="center"/>
    </xf>
    <xf numFmtId="206" fontId="56" fillId="10" borderId="69" xfId="69" applyNumberFormat="1" applyFont="1" applyFill="1" applyBorder="1" applyAlignment="1" applyProtection="1">
      <alignment horizontal="center" vertical="center"/>
    </xf>
    <xf numFmtId="38" fontId="64" fillId="0" borderId="131" xfId="35" applyFont="1" applyBorder="1" applyAlignment="1" applyProtection="1">
      <alignment horizontal="right" vertical="center"/>
    </xf>
    <xf numFmtId="0" fontId="57" fillId="0" borderId="29" xfId="69" applyFont="1" applyBorder="1" applyAlignment="1" applyProtection="1">
      <alignment horizontal="right" vertical="center" shrinkToFit="1"/>
    </xf>
    <xf numFmtId="0" fontId="57" fillId="0" borderId="29" xfId="69" applyFont="1" applyBorder="1" applyAlignment="1" applyProtection="1">
      <alignment vertical="center"/>
    </xf>
    <xf numFmtId="206" fontId="56" fillId="10" borderId="73" xfId="69" applyNumberFormat="1" applyFont="1" applyFill="1" applyBorder="1" applyAlignment="1" applyProtection="1">
      <alignment horizontal="center" vertical="center"/>
    </xf>
    <xf numFmtId="38" fontId="64" fillId="0" borderId="171" xfId="35" applyFont="1" applyBorder="1" applyAlignment="1" applyProtection="1">
      <alignment horizontal="right" vertical="center"/>
    </xf>
    <xf numFmtId="0" fontId="57" fillId="0" borderId="205" xfId="69" applyFont="1" applyBorder="1" applyAlignment="1" applyProtection="1">
      <alignment vertical="center"/>
    </xf>
    <xf numFmtId="0" fontId="64" fillId="8" borderId="0" xfId="69" applyFont="1" applyFill="1" applyBorder="1" applyAlignment="1" applyProtection="1">
      <alignment horizontal="right" vertical="center"/>
    </xf>
    <xf numFmtId="38" fontId="64" fillId="8" borderId="197" xfId="70" applyFont="1" applyFill="1" applyBorder="1" applyAlignment="1" applyProtection="1">
      <alignment horizontal="right" vertical="center"/>
    </xf>
    <xf numFmtId="38" fontId="64" fillId="8" borderId="207" xfId="70" applyFont="1" applyFill="1" applyBorder="1" applyAlignment="1" applyProtection="1">
      <alignment horizontal="right" vertical="center"/>
    </xf>
    <xf numFmtId="38" fontId="64" fillId="0" borderId="200" xfId="70" applyFont="1" applyBorder="1" applyAlignment="1" applyProtection="1">
      <alignment horizontal="right" vertical="center"/>
    </xf>
    <xf numFmtId="38" fontId="64" fillId="0" borderId="201" xfId="70" applyFont="1" applyBorder="1" applyAlignment="1" applyProtection="1">
      <alignment horizontal="right" vertical="center"/>
    </xf>
    <xf numFmtId="38" fontId="64" fillId="0" borderId="140" xfId="70" applyFont="1" applyBorder="1" applyAlignment="1" applyProtection="1">
      <alignment horizontal="right" vertical="center"/>
    </xf>
    <xf numFmtId="38" fontId="64" fillId="0" borderId="31" xfId="70" applyFont="1" applyBorder="1" applyAlignment="1" applyProtection="1">
      <alignment horizontal="right" vertical="center"/>
    </xf>
    <xf numFmtId="38" fontId="64" fillId="0" borderId="203" xfId="70" applyFont="1" applyBorder="1" applyAlignment="1" applyProtection="1">
      <alignment horizontal="right" vertical="center"/>
    </xf>
    <xf numFmtId="38" fontId="64" fillId="0" borderId="204" xfId="70" applyFont="1" applyBorder="1" applyAlignment="1" applyProtection="1">
      <alignment horizontal="right" vertical="center"/>
    </xf>
    <xf numFmtId="0" fontId="56" fillId="8" borderId="2" xfId="69" applyFont="1" applyFill="1" applyBorder="1" applyAlignment="1" applyProtection="1">
      <alignment horizontal="left" vertical="center"/>
    </xf>
    <xf numFmtId="0" fontId="56" fillId="8" borderId="78" xfId="69" applyFont="1" applyFill="1" applyBorder="1" applyAlignment="1" applyProtection="1">
      <alignment horizontal="right" vertical="center"/>
    </xf>
    <xf numFmtId="38" fontId="64" fillId="8" borderId="146" xfId="70" applyFont="1" applyFill="1" applyBorder="1" applyAlignment="1" applyProtection="1">
      <alignment horizontal="right" vertical="center"/>
    </xf>
    <xf numFmtId="0" fontId="56" fillId="6" borderId="78" xfId="69" applyFont="1" applyFill="1" applyBorder="1" applyAlignment="1" applyProtection="1">
      <alignment vertical="center"/>
    </xf>
    <xf numFmtId="0" fontId="64" fillId="6" borderId="0" xfId="69" applyFont="1" applyFill="1" applyBorder="1" applyAlignment="1" applyProtection="1">
      <alignment horizontal="right" vertical="center"/>
    </xf>
    <xf numFmtId="0" fontId="56" fillId="6" borderId="17" xfId="69" applyFont="1" applyFill="1" applyBorder="1" applyAlignment="1" applyProtection="1">
      <alignment horizontal="center" vertical="center"/>
    </xf>
    <xf numFmtId="0" fontId="64" fillId="6" borderId="197" xfId="69" applyFont="1" applyFill="1" applyBorder="1" applyAlignment="1" applyProtection="1">
      <alignment horizontal="right" vertical="center"/>
    </xf>
    <xf numFmtId="0" fontId="64" fillId="6" borderId="207" xfId="69" applyFont="1" applyFill="1" applyBorder="1" applyAlignment="1" applyProtection="1">
      <alignment horizontal="right" vertical="center"/>
    </xf>
    <xf numFmtId="0" fontId="56" fillId="0" borderId="234" xfId="69" applyFont="1" applyBorder="1" applyAlignment="1" applyProtection="1">
      <alignment vertical="center"/>
    </xf>
    <xf numFmtId="0" fontId="56" fillId="0" borderId="65" xfId="69" applyFont="1" applyBorder="1" applyAlignment="1" applyProtection="1">
      <alignment horizontal="center" vertical="center"/>
    </xf>
    <xf numFmtId="38" fontId="64" fillId="9" borderId="11" xfId="70" applyFont="1" applyFill="1" applyBorder="1" applyAlignment="1" applyProtection="1">
      <alignment horizontal="right" vertical="center"/>
    </xf>
    <xf numFmtId="38" fontId="64" fillId="0" borderId="157" xfId="70" applyFont="1" applyBorder="1" applyAlignment="1" applyProtection="1">
      <alignment horizontal="right" vertical="center"/>
    </xf>
    <xf numFmtId="38" fontId="64" fillId="0" borderId="200" xfId="69" applyNumberFormat="1" applyFont="1" applyBorder="1" applyAlignment="1" applyProtection="1">
      <alignment horizontal="right" vertical="center"/>
    </xf>
    <xf numFmtId="38" fontId="64" fillId="9" borderId="209" xfId="69" applyNumberFormat="1" applyFont="1" applyFill="1" applyBorder="1" applyAlignment="1" applyProtection="1">
      <alignment horizontal="right" vertical="center"/>
    </xf>
    <xf numFmtId="0" fontId="56" fillId="0" borderId="225" xfId="69" applyFont="1" applyBorder="1" applyAlignment="1" applyProtection="1">
      <alignment vertical="center"/>
    </xf>
    <xf numFmtId="0" fontId="56" fillId="0" borderId="236" xfId="69" applyFont="1" applyBorder="1" applyAlignment="1" applyProtection="1">
      <alignment horizontal="center" vertical="center"/>
    </xf>
    <xf numFmtId="0" fontId="56" fillId="9" borderId="236" xfId="69" applyFont="1" applyFill="1" applyBorder="1" applyAlignment="1" applyProtection="1">
      <alignment vertical="center"/>
    </xf>
    <xf numFmtId="38" fontId="64" fillId="9" borderId="0" xfId="70" applyFont="1" applyFill="1" applyBorder="1" applyAlignment="1" applyProtection="1">
      <alignment horizontal="right" vertical="center"/>
    </xf>
    <xf numFmtId="38" fontId="64" fillId="0" borderId="140" xfId="70" applyFont="1" applyFill="1" applyBorder="1" applyAlignment="1" applyProtection="1">
      <alignment horizontal="right" vertical="center"/>
    </xf>
    <xf numFmtId="38" fontId="64" fillId="0" borderId="31" xfId="70" applyFont="1" applyFill="1" applyBorder="1" applyAlignment="1" applyProtection="1">
      <alignment horizontal="right" vertical="center"/>
    </xf>
    <xf numFmtId="0" fontId="56" fillId="0" borderId="33" xfId="69" applyFont="1" applyBorder="1" applyAlignment="1" applyProtection="1">
      <alignment vertical="center"/>
    </xf>
    <xf numFmtId="0" fontId="56" fillId="0" borderId="249" xfId="69" applyFont="1" applyBorder="1" applyAlignment="1" applyProtection="1">
      <alignment vertical="center"/>
    </xf>
    <xf numFmtId="0" fontId="56" fillId="0" borderId="162" xfId="69" applyFont="1" applyBorder="1" applyAlignment="1" applyProtection="1">
      <alignment horizontal="center" vertical="center"/>
    </xf>
    <xf numFmtId="0" fontId="56" fillId="9" borderId="162" xfId="69" applyFont="1" applyFill="1" applyBorder="1" applyAlignment="1" applyProtection="1">
      <alignment vertical="center"/>
    </xf>
    <xf numFmtId="38" fontId="64" fillId="0" borderId="250" xfId="70" applyFont="1" applyBorder="1" applyAlignment="1" applyProtection="1">
      <alignment horizontal="right" vertical="center"/>
    </xf>
    <xf numFmtId="38" fontId="64" fillId="6" borderId="146" xfId="70" applyFont="1" applyFill="1" applyBorder="1" applyAlignment="1" applyProtection="1">
      <alignment horizontal="right" vertical="center"/>
    </xf>
    <xf numFmtId="38" fontId="64" fillId="9" borderId="163" xfId="70" applyFont="1" applyFill="1" applyBorder="1" applyAlignment="1" applyProtection="1">
      <alignment horizontal="right" vertical="center"/>
    </xf>
    <xf numFmtId="38" fontId="64" fillId="6" borderId="207" xfId="70" applyFont="1" applyFill="1" applyBorder="1" applyAlignment="1" applyProtection="1">
      <alignment horizontal="right" vertical="center"/>
    </xf>
    <xf numFmtId="0" fontId="56" fillId="9" borderId="65" xfId="69" applyFont="1" applyFill="1" applyBorder="1" applyAlignment="1" applyProtection="1">
      <alignment horizontal="right" vertical="center"/>
    </xf>
    <xf numFmtId="0" fontId="64" fillId="9" borderId="255" xfId="69" applyFont="1" applyFill="1" applyBorder="1" applyAlignment="1" applyProtection="1">
      <alignment horizontal="right" vertical="center"/>
    </xf>
    <xf numFmtId="0" fontId="56" fillId="9" borderId="65" xfId="69" applyFont="1" applyFill="1" applyBorder="1" applyAlignment="1" applyProtection="1">
      <alignment horizontal="left" vertical="center"/>
    </xf>
    <xf numFmtId="0" fontId="64" fillId="0" borderId="67" xfId="69" applyFont="1" applyBorder="1" applyAlignment="1" applyProtection="1">
      <alignment horizontal="right" vertical="center"/>
    </xf>
    <xf numFmtId="0" fontId="56" fillId="0" borderId="227" xfId="69" applyFont="1" applyBorder="1" applyAlignment="1" applyProtection="1">
      <alignment vertical="center"/>
    </xf>
    <xf numFmtId="0" fontId="56" fillId="0" borderId="69" xfId="69" applyFont="1" applyBorder="1" applyAlignment="1" applyProtection="1">
      <alignment horizontal="center" vertical="center"/>
    </xf>
    <xf numFmtId="0" fontId="56" fillId="9" borderId="69" xfId="69" applyFont="1" applyFill="1" applyBorder="1" applyAlignment="1" applyProtection="1">
      <alignment horizontal="right" vertical="center"/>
    </xf>
    <xf numFmtId="0" fontId="64" fillId="9" borderId="72" xfId="69" applyFont="1" applyFill="1" applyBorder="1" applyAlignment="1" applyProtection="1">
      <alignment horizontal="right" vertical="center"/>
    </xf>
    <xf numFmtId="38" fontId="64" fillId="0" borderId="131" xfId="70" applyFont="1" applyBorder="1" applyAlignment="1" applyProtection="1">
      <alignment horizontal="right" vertical="center"/>
    </xf>
    <xf numFmtId="0" fontId="64" fillId="0" borderId="71" xfId="69" applyFont="1" applyBorder="1" applyAlignment="1" applyProtection="1">
      <alignment horizontal="right" vertical="center"/>
    </xf>
    <xf numFmtId="0" fontId="56" fillId="0" borderId="49" xfId="69" applyFont="1" applyBorder="1" applyAlignment="1" applyProtection="1">
      <alignment vertical="center"/>
    </xf>
    <xf numFmtId="0" fontId="56" fillId="0" borderId="217" xfId="69" applyFont="1" applyBorder="1" applyAlignment="1" applyProtection="1">
      <alignment vertical="center"/>
    </xf>
    <xf numFmtId="0" fontId="56" fillId="0" borderId="114" xfId="69" applyFont="1" applyBorder="1" applyAlignment="1" applyProtection="1">
      <alignment horizontal="center" vertical="center"/>
    </xf>
    <xf numFmtId="0" fontId="56" fillId="9" borderId="114" xfId="69" applyFont="1" applyFill="1" applyBorder="1" applyAlignment="1" applyProtection="1">
      <alignment vertical="center"/>
    </xf>
    <xf numFmtId="0" fontId="56" fillId="9" borderId="114" xfId="69" applyFont="1" applyFill="1" applyBorder="1" applyAlignment="1" applyProtection="1">
      <alignment horizontal="right" vertical="center"/>
    </xf>
    <xf numFmtId="0" fontId="64" fillId="9" borderId="256" xfId="69" applyFont="1" applyFill="1" applyBorder="1" applyAlignment="1" applyProtection="1">
      <alignment horizontal="right" vertical="center"/>
    </xf>
    <xf numFmtId="0" fontId="56" fillId="9" borderId="114" xfId="69" applyFont="1" applyFill="1" applyBorder="1" applyAlignment="1" applyProtection="1">
      <alignment horizontal="left" vertical="center"/>
    </xf>
    <xf numFmtId="0" fontId="56" fillId="9" borderId="138" xfId="69" applyFont="1" applyFill="1" applyBorder="1" applyAlignment="1" applyProtection="1">
      <alignment horizontal="center" vertical="center"/>
    </xf>
    <xf numFmtId="0" fontId="64" fillId="0" borderId="163" xfId="69" applyFont="1" applyBorder="1" applyAlignment="1" applyProtection="1">
      <alignment horizontal="right" vertical="center"/>
    </xf>
    <xf numFmtId="0" fontId="64" fillId="0" borderId="209" xfId="69" applyFont="1" applyBorder="1" applyAlignment="1" applyProtection="1">
      <alignment horizontal="right" vertical="center"/>
    </xf>
    <xf numFmtId="0" fontId="64" fillId="0" borderId="51" xfId="69" applyFont="1" applyBorder="1" applyAlignment="1" applyProtection="1">
      <alignment horizontal="right" vertical="center"/>
    </xf>
    <xf numFmtId="0" fontId="64" fillId="0" borderId="3" xfId="69" applyFont="1" applyBorder="1" applyAlignment="1" applyProtection="1">
      <alignment horizontal="right" vertical="center"/>
    </xf>
    <xf numFmtId="0" fontId="57" fillId="0" borderId="50" xfId="69" applyFont="1" applyBorder="1" applyAlignment="1" applyProtection="1">
      <alignment vertical="center"/>
    </xf>
    <xf numFmtId="38" fontId="64" fillId="5" borderId="117" xfId="35" applyFont="1" applyFill="1" applyBorder="1" applyAlignment="1" applyProtection="1">
      <alignment horizontal="right" vertical="center"/>
    </xf>
    <xf numFmtId="38" fontId="64" fillId="5" borderId="119" xfId="35" applyFont="1" applyFill="1" applyBorder="1" applyAlignment="1" applyProtection="1">
      <alignment horizontal="right" vertical="center"/>
    </xf>
    <xf numFmtId="38" fontId="64" fillId="5" borderId="118" xfId="35" applyFont="1" applyFill="1" applyBorder="1" applyAlignment="1" applyProtection="1">
      <alignment horizontal="right" vertical="center"/>
    </xf>
    <xf numFmtId="38" fontId="64" fillId="5" borderId="142" xfId="69" applyNumberFormat="1" applyFont="1" applyFill="1" applyBorder="1" applyAlignment="1" applyProtection="1">
      <alignment horizontal="right" vertical="center"/>
    </xf>
    <xf numFmtId="0" fontId="57" fillId="5" borderId="122" xfId="69" applyFont="1" applyFill="1" applyBorder="1" applyAlignment="1" applyProtection="1">
      <alignment vertical="center"/>
    </xf>
    <xf numFmtId="0" fontId="56" fillId="9" borderId="0" xfId="69" applyFont="1" applyFill="1" applyBorder="1" applyAlignment="1" applyProtection="1">
      <alignment horizontal="center" vertical="center"/>
    </xf>
    <xf numFmtId="38" fontId="64" fillId="9" borderId="0" xfId="35" applyFont="1" applyFill="1" applyBorder="1" applyAlignment="1" applyProtection="1">
      <alignment horizontal="right" vertical="center"/>
    </xf>
    <xf numFmtId="38" fontId="64" fillId="9" borderId="0" xfId="69" applyNumberFormat="1" applyFont="1" applyFill="1" applyBorder="1" applyAlignment="1" applyProtection="1">
      <alignment horizontal="right" vertical="center"/>
    </xf>
    <xf numFmtId="0" fontId="56" fillId="0" borderId="0" xfId="69" applyFont="1" applyAlignment="1" applyProtection="1">
      <alignment vertical="center"/>
    </xf>
    <xf numFmtId="38" fontId="56" fillId="0" borderId="0" xfId="35" applyFont="1" applyAlignment="1" applyProtection="1">
      <alignment vertical="center"/>
    </xf>
    <xf numFmtId="0" fontId="56" fillId="9" borderId="0" xfId="69" applyFont="1" applyFill="1" applyAlignment="1" applyProtection="1"/>
    <xf numFmtId="0" fontId="56" fillId="9" borderId="0" xfId="69" applyFont="1" applyFill="1" applyAlignment="1" applyProtection="1">
      <alignment horizontal="center"/>
    </xf>
    <xf numFmtId="0" fontId="56" fillId="0" borderId="0" xfId="69" applyFont="1" applyAlignment="1" applyProtection="1"/>
    <xf numFmtId="0" fontId="56" fillId="0" borderId="0" xfId="69" applyFont="1" applyAlignment="1" applyProtection="1">
      <alignment horizontal="center"/>
    </xf>
    <xf numFmtId="0" fontId="10" fillId="9" borderId="0" xfId="69" applyFill="1" applyProtection="1">
      <alignment vertical="center"/>
    </xf>
    <xf numFmtId="0" fontId="10" fillId="0" borderId="0" xfId="69" applyProtection="1">
      <alignment vertical="center"/>
    </xf>
    <xf numFmtId="0" fontId="59" fillId="9" borderId="0" xfId="0" applyFont="1" applyFill="1" applyAlignment="1" applyProtection="1">
      <alignment vertical="center"/>
    </xf>
    <xf numFmtId="0" fontId="59" fillId="0" borderId="0" xfId="0" applyFont="1" applyAlignment="1" applyProtection="1">
      <alignment vertical="center"/>
    </xf>
    <xf numFmtId="0" fontId="71" fillId="9" borderId="22" xfId="69" applyFont="1" applyFill="1" applyBorder="1" applyAlignment="1" applyProtection="1">
      <alignment horizontal="center" vertical="center"/>
    </xf>
    <xf numFmtId="0" fontId="10" fillId="9" borderId="0" xfId="69" applyFill="1" applyBorder="1" applyProtection="1">
      <alignment vertical="center"/>
    </xf>
    <xf numFmtId="0" fontId="7" fillId="9" borderId="0" xfId="69" applyFont="1" applyFill="1" applyBorder="1" applyProtection="1">
      <alignment vertical="center"/>
    </xf>
    <xf numFmtId="0" fontId="10" fillId="9" borderId="0" xfId="69" applyFill="1" applyBorder="1" applyAlignment="1" applyProtection="1">
      <alignment vertical="center"/>
    </xf>
    <xf numFmtId="0" fontId="7" fillId="9" borderId="0" xfId="69" applyFont="1" applyFill="1" applyBorder="1" applyAlignment="1" applyProtection="1">
      <alignment vertical="center"/>
    </xf>
    <xf numFmtId="0" fontId="8" fillId="9" borderId="7" xfId="69" applyFont="1" applyFill="1" applyBorder="1" applyProtection="1">
      <alignment vertical="center"/>
    </xf>
    <xf numFmtId="1" fontId="10" fillId="12" borderId="257" xfId="69" applyNumberFormat="1" applyFill="1" applyBorder="1" applyAlignment="1" applyProtection="1">
      <alignment horizontal="center" vertical="center"/>
    </xf>
    <xf numFmtId="1" fontId="9" fillId="9" borderId="16" xfId="69" quotePrefix="1" applyNumberFormat="1" applyFont="1" applyFill="1" applyBorder="1" applyAlignment="1" applyProtection="1">
      <alignment horizontal="center" vertical="center"/>
    </xf>
    <xf numFmtId="0" fontId="10" fillId="9" borderId="17" xfId="69" applyFill="1" applyBorder="1" applyProtection="1">
      <alignment vertical="center"/>
    </xf>
    <xf numFmtId="0" fontId="8" fillId="9" borderId="0" xfId="69" applyFont="1" applyFill="1" applyBorder="1" applyAlignment="1" applyProtection="1">
      <alignment vertical="center"/>
    </xf>
    <xf numFmtId="1" fontId="82" fillId="9" borderId="0" xfId="69" applyNumberFormat="1" applyFont="1" applyFill="1" applyBorder="1" applyAlignment="1" applyProtection="1">
      <alignment horizontal="center" vertical="center"/>
    </xf>
    <xf numFmtId="1" fontId="9" fillId="9" borderId="0" xfId="69" quotePrefix="1" applyNumberFormat="1" applyFont="1" applyFill="1" applyBorder="1" applyAlignment="1" applyProtection="1">
      <alignment horizontal="center" vertical="center"/>
    </xf>
    <xf numFmtId="0" fontId="82" fillId="9" borderId="0" xfId="69" applyFont="1" applyFill="1" applyBorder="1" applyProtection="1">
      <alignment vertical="center"/>
    </xf>
    <xf numFmtId="0" fontId="8" fillId="9" borderId="174" xfId="69" applyFont="1" applyFill="1" applyBorder="1" applyProtection="1">
      <alignment vertical="center"/>
    </xf>
    <xf numFmtId="1" fontId="10" fillId="12" borderId="15" xfId="69" applyNumberFormat="1" applyFill="1" applyBorder="1" applyAlignment="1" applyProtection="1">
      <alignment horizontal="center" vertical="center"/>
    </xf>
    <xf numFmtId="1" fontId="10" fillId="9" borderId="13" xfId="69" applyNumberFormat="1" applyFill="1" applyBorder="1" applyAlignment="1" applyProtection="1">
      <alignment horizontal="center" vertical="center"/>
    </xf>
    <xf numFmtId="1" fontId="10" fillId="9" borderId="0" xfId="69" applyNumberFormat="1" applyFill="1" applyBorder="1" applyAlignment="1" applyProtection="1">
      <alignment horizontal="center" vertical="center"/>
    </xf>
    <xf numFmtId="1" fontId="10" fillId="12" borderId="186" xfId="69" applyNumberFormat="1" applyFill="1" applyBorder="1" applyAlignment="1" applyProtection="1">
      <alignment horizontal="center" vertical="center"/>
    </xf>
    <xf numFmtId="0" fontId="8" fillId="9" borderId="14" xfId="69" applyFont="1" applyFill="1" applyBorder="1" applyProtection="1">
      <alignment vertical="center"/>
    </xf>
    <xf numFmtId="1" fontId="8" fillId="9" borderId="14" xfId="69" applyNumberFormat="1" applyFont="1" applyFill="1" applyBorder="1" applyAlignment="1" applyProtection="1">
      <alignment horizontal="center" vertical="center"/>
    </xf>
    <xf numFmtId="0" fontId="90" fillId="9" borderId="0" xfId="69" applyFont="1" applyFill="1" applyProtection="1">
      <alignment vertical="center"/>
    </xf>
    <xf numFmtId="1" fontId="8" fillId="9" borderId="0" xfId="69" applyNumberFormat="1" applyFont="1" applyFill="1" applyBorder="1" applyAlignment="1" applyProtection="1">
      <alignment horizontal="center" vertical="center"/>
    </xf>
    <xf numFmtId="0" fontId="10" fillId="9" borderId="78" xfId="69" applyFill="1" applyBorder="1" applyProtection="1">
      <alignment vertical="center"/>
    </xf>
    <xf numFmtId="0" fontId="7" fillId="9" borderId="14" xfId="69" applyFont="1" applyFill="1" applyBorder="1" applyAlignment="1" applyProtection="1">
      <alignment horizontal="center" vertical="center"/>
    </xf>
    <xf numFmtId="0" fontId="7" fillId="9" borderId="13" xfId="69" applyFont="1" applyFill="1" applyBorder="1" applyAlignment="1" applyProtection="1">
      <alignment horizontal="center" vertical="center"/>
    </xf>
    <xf numFmtId="0" fontId="10" fillId="9" borderId="14" xfId="69" applyFill="1" applyBorder="1" applyAlignment="1" applyProtection="1">
      <alignment horizontal="center" vertical="center"/>
    </xf>
    <xf numFmtId="0" fontId="10" fillId="9" borderId="240" xfId="69" applyFill="1" applyBorder="1" applyAlignment="1" applyProtection="1">
      <alignment vertical="center"/>
    </xf>
    <xf numFmtId="0" fontId="10" fillId="9" borderId="83" xfId="69" applyFill="1" applyBorder="1" applyAlignment="1" applyProtection="1">
      <alignment vertical="center"/>
    </xf>
    <xf numFmtId="0" fontId="10" fillId="9" borderId="63" xfId="69" applyFill="1" applyBorder="1" applyAlignment="1" applyProtection="1">
      <alignment vertical="center"/>
    </xf>
    <xf numFmtId="0" fontId="10" fillId="9" borderId="95" xfId="69" applyFill="1" applyBorder="1" applyAlignment="1" applyProtection="1">
      <alignment horizontal="center" vertical="center"/>
    </xf>
    <xf numFmtId="0" fontId="5" fillId="9" borderId="247" xfId="69" applyFont="1" applyFill="1" applyBorder="1" applyAlignment="1" applyProtection="1">
      <alignment horizontal="center" vertical="center"/>
    </xf>
    <xf numFmtId="0" fontId="10" fillId="9" borderId="17" xfId="69" applyFill="1" applyBorder="1" applyAlignment="1" applyProtection="1">
      <alignment horizontal="center" vertical="center"/>
    </xf>
    <xf numFmtId="0" fontId="5" fillId="9" borderId="28" xfId="69" applyFont="1" applyFill="1" applyBorder="1" applyAlignment="1" applyProtection="1">
      <alignment horizontal="center" vertical="center"/>
    </xf>
    <xf numFmtId="0" fontId="7" fillId="9" borderId="28" xfId="69" applyFont="1" applyFill="1" applyBorder="1" applyAlignment="1" applyProtection="1">
      <alignment vertical="center"/>
    </xf>
    <xf numFmtId="0" fontId="7" fillId="9" borderId="17" xfId="69" applyFont="1" applyFill="1" applyBorder="1" applyAlignment="1" applyProtection="1">
      <alignment vertical="center"/>
    </xf>
    <xf numFmtId="38" fontId="10" fillId="13" borderId="257" xfId="34" applyFont="1" applyFill="1" applyBorder="1" applyAlignment="1" applyProtection="1">
      <alignment horizontal="center" vertical="center"/>
    </xf>
    <xf numFmtId="1" fontId="9" fillId="9" borderId="13" xfId="69" applyNumberFormat="1" applyFont="1" applyFill="1" applyBorder="1" applyAlignment="1" applyProtection="1">
      <alignment horizontal="center" vertical="center"/>
    </xf>
    <xf numFmtId="38" fontId="82" fillId="9" borderId="0" xfId="34" applyFont="1" applyFill="1" applyBorder="1" applyAlignment="1" applyProtection="1">
      <alignment horizontal="center" vertical="center"/>
    </xf>
    <xf numFmtId="1" fontId="9" fillId="9" borderId="0" xfId="69" applyNumberFormat="1" applyFont="1" applyFill="1" applyBorder="1" applyAlignment="1" applyProtection="1">
      <alignment horizontal="center" vertical="center"/>
    </xf>
    <xf numFmtId="38" fontId="7" fillId="9" borderId="0" xfId="34" quotePrefix="1" applyFont="1" applyFill="1" applyBorder="1" applyAlignment="1" applyProtection="1">
      <alignment horizontal="center" vertical="center"/>
    </xf>
    <xf numFmtId="38" fontId="10" fillId="13" borderId="15" xfId="34" applyFont="1" applyFill="1" applyBorder="1" applyAlignment="1" applyProtection="1">
      <alignment horizontal="center" vertical="center"/>
    </xf>
    <xf numFmtId="38" fontId="10" fillId="11" borderId="14" xfId="34" applyFont="1" applyFill="1" applyBorder="1" applyAlignment="1" applyProtection="1">
      <alignment horizontal="center" vertical="center"/>
    </xf>
    <xf numFmtId="38" fontId="10" fillId="9" borderId="0" xfId="34" applyFont="1" applyFill="1" applyBorder="1" applyAlignment="1" applyProtection="1">
      <alignment horizontal="center" vertical="center"/>
    </xf>
    <xf numFmtId="38" fontId="10" fillId="13" borderId="186" xfId="34" applyFont="1" applyFill="1" applyBorder="1" applyAlignment="1" applyProtection="1">
      <alignment horizontal="center" vertical="center"/>
    </xf>
    <xf numFmtId="1" fontId="7" fillId="9" borderId="14" xfId="69" applyNumberFormat="1" applyFont="1" applyFill="1" applyBorder="1" applyAlignment="1" applyProtection="1">
      <alignment horizontal="center" vertical="center"/>
    </xf>
    <xf numFmtId="0" fontId="92" fillId="9" borderId="0" xfId="69" applyFont="1" applyFill="1" applyProtection="1">
      <alignment vertical="center"/>
    </xf>
    <xf numFmtId="38" fontId="9" fillId="9" borderId="0" xfId="34" quotePrefix="1" applyFont="1" applyFill="1" applyBorder="1" applyAlignment="1" applyProtection="1">
      <alignment horizontal="center" vertical="center"/>
    </xf>
    <xf numFmtId="1" fontId="7" fillId="9" borderId="0" xfId="69" applyNumberFormat="1" applyFont="1" applyFill="1" applyBorder="1" applyAlignment="1" applyProtection="1">
      <alignment horizontal="center" vertical="center"/>
    </xf>
    <xf numFmtId="0" fontId="10" fillId="9" borderId="95" xfId="69" applyFill="1" applyBorder="1" applyAlignment="1" applyProtection="1">
      <alignment vertical="center"/>
    </xf>
    <xf numFmtId="0" fontId="97" fillId="9" borderId="235" xfId="69" applyFont="1" applyFill="1" applyBorder="1" applyProtection="1">
      <alignment vertical="center"/>
    </xf>
    <xf numFmtId="0" fontId="85" fillId="9" borderId="52" xfId="69" applyFont="1" applyFill="1" applyBorder="1" applyProtection="1">
      <alignment vertical="center"/>
    </xf>
    <xf numFmtId="0" fontId="10" fillId="9" borderId="52" xfId="69" applyFill="1" applyBorder="1" applyProtection="1">
      <alignment vertical="center"/>
    </xf>
    <xf numFmtId="0" fontId="10" fillId="9" borderId="22" xfId="69" applyFill="1" applyBorder="1" applyProtection="1">
      <alignment vertical="center"/>
    </xf>
    <xf numFmtId="0" fontId="97" fillId="9" borderId="194" xfId="69" applyFont="1" applyFill="1" applyBorder="1" applyProtection="1">
      <alignment vertical="center"/>
    </xf>
    <xf numFmtId="0" fontId="85" fillId="9" borderId="0" xfId="69" applyFont="1" applyFill="1" applyBorder="1" applyProtection="1">
      <alignment vertical="center"/>
    </xf>
    <xf numFmtId="0" fontId="10" fillId="9" borderId="3" xfId="69" applyFill="1" applyBorder="1" applyProtection="1">
      <alignment vertical="center"/>
    </xf>
    <xf numFmtId="0" fontId="85" fillId="9" borderId="194" xfId="69" applyFont="1" applyFill="1" applyBorder="1" applyProtection="1">
      <alignment vertical="center"/>
    </xf>
    <xf numFmtId="0" fontId="95" fillId="9" borderId="78" xfId="69" applyFont="1" applyFill="1" applyBorder="1" applyProtection="1">
      <alignment vertical="center"/>
    </xf>
    <xf numFmtId="0" fontId="85" fillId="9" borderId="78" xfId="69" applyFont="1" applyFill="1" applyBorder="1" applyProtection="1">
      <alignment vertical="center"/>
    </xf>
    <xf numFmtId="0" fontId="95" fillId="9" borderId="0" xfId="69" applyFont="1" applyFill="1" applyBorder="1" applyProtection="1">
      <alignment vertical="center"/>
    </xf>
    <xf numFmtId="0" fontId="3" fillId="9" borderId="0" xfId="69" applyFont="1" applyFill="1" applyBorder="1" applyProtection="1">
      <alignment vertical="center"/>
    </xf>
    <xf numFmtId="0" fontId="70" fillId="9" borderId="0" xfId="69" applyFont="1" applyFill="1" applyBorder="1" applyProtection="1">
      <alignment vertical="center"/>
    </xf>
    <xf numFmtId="0" fontId="70" fillId="0" borderId="0" xfId="69" applyFont="1" applyBorder="1" applyProtection="1">
      <alignment vertical="center"/>
    </xf>
    <xf numFmtId="0" fontId="91" fillId="9" borderId="0" xfId="69" applyFont="1" applyFill="1" applyBorder="1" applyProtection="1">
      <alignment vertical="center"/>
    </xf>
    <xf numFmtId="38" fontId="82" fillId="0" borderId="257" xfId="34" applyFont="1" applyFill="1" applyBorder="1" applyAlignment="1" applyProtection="1">
      <alignment horizontal="center" vertical="center"/>
    </xf>
    <xf numFmtId="1" fontId="70" fillId="0" borderId="13" xfId="69" applyNumberFormat="1" applyFont="1" applyFill="1" applyBorder="1" applyAlignment="1" applyProtection="1">
      <alignment horizontal="center" vertical="center"/>
    </xf>
    <xf numFmtId="38" fontId="70" fillId="0" borderId="14" xfId="34" quotePrefix="1" applyFont="1" applyFill="1" applyBorder="1" applyAlignment="1" applyProtection="1">
      <alignment horizontal="center" vertical="center"/>
    </xf>
    <xf numFmtId="0" fontId="70" fillId="0" borderId="14" xfId="69" applyFont="1" applyFill="1" applyBorder="1" applyProtection="1">
      <alignment vertical="center"/>
    </xf>
    <xf numFmtId="38" fontId="82" fillId="0" borderId="186" xfId="34" applyFont="1" applyFill="1" applyBorder="1" applyAlignment="1" applyProtection="1">
      <alignment horizontal="center" vertical="center"/>
    </xf>
    <xf numFmtId="38" fontId="70" fillId="0" borderId="14" xfId="34" applyFont="1" applyFill="1" applyBorder="1" applyAlignment="1" applyProtection="1">
      <alignment horizontal="center" vertical="center"/>
    </xf>
    <xf numFmtId="38" fontId="82" fillId="0" borderId="15" xfId="34" applyFont="1" applyFill="1" applyBorder="1" applyAlignment="1" applyProtection="1">
      <alignment horizontal="center" vertical="center"/>
    </xf>
    <xf numFmtId="38" fontId="59" fillId="0" borderId="17" xfId="34" applyFont="1" applyFill="1" applyBorder="1" applyAlignment="1" applyProtection="1">
      <alignment horizontal="center" vertical="center"/>
    </xf>
    <xf numFmtId="1" fontId="70" fillId="0" borderId="14" xfId="69" applyNumberFormat="1" applyFont="1" applyFill="1" applyBorder="1" applyAlignment="1" applyProtection="1">
      <alignment horizontal="center" vertical="center"/>
    </xf>
    <xf numFmtId="38" fontId="59" fillId="0" borderId="14" xfId="34" applyFont="1" applyFill="1" applyBorder="1" applyAlignment="1" applyProtection="1">
      <alignment horizontal="center" vertical="center"/>
    </xf>
    <xf numFmtId="38" fontId="70" fillId="0" borderId="17" xfId="34" quotePrefix="1" applyFont="1" applyFill="1" applyBorder="1" applyAlignment="1" applyProtection="1">
      <alignment horizontal="center" vertical="center"/>
    </xf>
    <xf numFmtId="0" fontId="85" fillId="9" borderId="7" xfId="69" applyFont="1" applyFill="1" applyBorder="1" applyProtection="1">
      <alignment vertical="center"/>
    </xf>
    <xf numFmtId="0" fontId="70" fillId="9" borderId="78" xfId="69" applyFont="1" applyFill="1" applyBorder="1" applyAlignment="1" applyProtection="1">
      <alignment horizontal="left" vertical="center" indent="1"/>
    </xf>
    <xf numFmtId="0" fontId="70" fillId="9" borderId="78" xfId="69" applyFont="1" applyFill="1" applyBorder="1" applyProtection="1">
      <alignment vertical="center"/>
    </xf>
    <xf numFmtId="0" fontId="10" fillId="9" borderId="16" xfId="69" applyFill="1" applyBorder="1" applyProtection="1">
      <alignment vertical="center"/>
    </xf>
    <xf numFmtId="0" fontId="57" fillId="9" borderId="0" xfId="0" applyFont="1" applyFill="1" applyAlignment="1" applyProtection="1">
      <alignment horizontal="center" vertical="center"/>
      <protection locked="0"/>
    </xf>
    <xf numFmtId="3" fontId="56" fillId="2" borderId="0" xfId="34" applyNumberFormat="1" applyFont="1" applyFill="1" applyBorder="1" applyAlignment="1" applyProtection="1">
      <alignment horizontal="center" vertical="top"/>
      <protection locked="0"/>
    </xf>
    <xf numFmtId="0" fontId="56" fillId="9" borderId="0" xfId="59" applyFont="1" applyFill="1" applyBorder="1" applyAlignment="1">
      <alignment horizontal="right" vertical="top" wrapText="1"/>
    </xf>
    <xf numFmtId="0" fontId="56" fillId="9" borderId="0" xfId="59" applyFont="1" applyFill="1" applyBorder="1" applyAlignment="1">
      <alignment horizontal="center" vertical="center" wrapText="1"/>
    </xf>
    <xf numFmtId="0" fontId="56" fillId="9" borderId="0" xfId="59" applyFont="1" applyFill="1" applyBorder="1" applyAlignment="1">
      <alignment horizontal="center" vertical="top" wrapText="1"/>
    </xf>
    <xf numFmtId="38" fontId="60" fillId="9" borderId="0" xfId="35" applyFont="1" applyFill="1" applyAlignment="1">
      <alignment horizontal="center" vertical="center"/>
    </xf>
    <xf numFmtId="38" fontId="60" fillId="9" borderId="0" xfId="35" applyFont="1" applyFill="1" applyBorder="1" applyAlignment="1">
      <alignment horizontal="center" vertical="top"/>
    </xf>
    <xf numFmtId="0" fontId="56" fillId="0" borderId="0" xfId="0" applyFont="1" applyFill="1" applyAlignment="1">
      <alignment horizontal="center" vertical="center"/>
    </xf>
    <xf numFmtId="38" fontId="56" fillId="9" borderId="0" xfId="35" applyFont="1" applyFill="1" applyBorder="1" applyAlignment="1" applyProtection="1">
      <alignment horizontal="center" vertical="center"/>
      <protection locked="0"/>
    </xf>
    <xf numFmtId="3" fontId="56" fillId="9" borderId="0" xfId="35" applyNumberFormat="1" applyFont="1" applyFill="1" applyBorder="1" applyAlignment="1" applyProtection="1">
      <alignment horizontal="left" vertical="center"/>
      <protection locked="0"/>
    </xf>
    <xf numFmtId="0" fontId="56" fillId="9" borderId="0" xfId="0" applyFont="1" applyFill="1" applyProtection="1">
      <protection locked="0"/>
    </xf>
    <xf numFmtId="38" fontId="60" fillId="9" borderId="0" xfId="35" applyFont="1" applyFill="1" applyBorder="1" applyAlignment="1" applyProtection="1">
      <alignment horizontal="center" vertical="center"/>
      <protection locked="0"/>
    </xf>
    <xf numFmtId="3" fontId="60" fillId="9" borderId="0" xfId="35" applyNumberFormat="1" applyFont="1" applyFill="1" applyBorder="1" applyAlignment="1" applyProtection="1">
      <alignment horizontal="left" vertical="center"/>
      <protection locked="0"/>
    </xf>
    <xf numFmtId="0" fontId="59" fillId="2" borderId="87" xfId="58" applyFont="1" applyFill="1" applyBorder="1" applyAlignment="1">
      <alignment horizontal="center" vertical="center"/>
    </xf>
    <xf numFmtId="0" fontId="59" fillId="9" borderId="22" xfId="67" applyFont="1" applyFill="1" applyBorder="1" applyAlignment="1">
      <alignment horizontal="center" vertical="center" shrinkToFit="1"/>
    </xf>
    <xf numFmtId="0" fontId="59" fillId="9" borderId="63" xfId="67" applyFont="1" applyFill="1" applyBorder="1" applyAlignment="1">
      <alignment horizontal="center" vertical="center" shrinkToFit="1"/>
    </xf>
    <xf numFmtId="38" fontId="59" fillId="9" borderId="0" xfId="35" applyFont="1" applyFill="1" applyBorder="1" applyAlignment="1" applyProtection="1">
      <alignment horizontal="right" vertical="center"/>
      <protection locked="0"/>
    </xf>
    <xf numFmtId="3" fontId="59" fillId="9" borderId="0" xfId="35" applyNumberFormat="1" applyFont="1" applyFill="1" applyBorder="1" applyAlignment="1" applyProtection="1">
      <alignment horizontal="left" vertical="center"/>
      <protection locked="0"/>
    </xf>
    <xf numFmtId="0" fontId="56" fillId="9" borderId="0" xfId="69" applyFont="1" applyFill="1">
      <alignment vertical="center"/>
    </xf>
    <xf numFmtId="0" fontId="56" fillId="9" borderId="0" xfId="69" applyFont="1" applyFill="1" applyAlignment="1">
      <alignment horizontal="right" vertical="center"/>
    </xf>
    <xf numFmtId="0" fontId="56" fillId="9" borderId="14" xfId="69" applyFont="1" applyFill="1" applyBorder="1" applyAlignment="1">
      <alignment horizontal="center" vertical="center"/>
    </xf>
    <xf numFmtId="0" fontId="56" fillId="9" borderId="14" xfId="69" applyFont="1" applyFill="1" applyBorder="1">
      <alignment vertical="center"/>
    </xf>
    <xf numFmtId="1" fontId="56" fillId="9" borderId="14" xfId="69" applyNumberFormat="1" applyFont="1" applyFill="1" applyBorder="1">
      <alignment vertical="center"/>
    </xf>
    <xf numFmtId="205" fontId="56" fillId="9" borderId="14" xfId="69" applyNumberFormat="1" applyFont="1" applyFill="1" applyBorder="1">
      <alignment vertical="center"/>
    </xf>
    <xf numFmtId="38" fontId="56" fillId="9" borderId="14" xfId="70" applyFont="1" applyFill="1" applyBorder="1" applyAlignment="1">
      <alignment horizontal="center" vertical="center"/>
    </xf>
    <xf numFmtId="1" fontId="56" fillId="9" borderId="14" xfId="69" applyNumberFormat="1" applyFont="1" applyFill="1" applyBorder="1" applyAlignment="1">
      <alignment vertical="center"/>
    </xf>
    <xf numFmtId="0" fontId="56" fillId="9" borderId="14" xfId="69" applyFont="1" applyFill="1" applyBorder="1" applyAlignment="1">
      <alignment vertical="center"/>
    </xf>
    <xf numFmtId="0" fontId="56" fillId="9" borderId="14" xfId="69" applyFont="1" applyFill="1" applyBorder="1" applyAlignment="1">
      <alignment horizontal="right" vertical="center"/>
    </xf>
    <xf numFmtId="203" fontId="56" fillId="9" borderId="14" xfId="70" applyNumberFormat="1" applyFont="1" applyFill="1" applyBorder="1" applyAlignment="1">
      <alignment horizontal="right" vertical="center"/>
    </xf>
    <xf numFmtId="203" fontId="17" fillId="9" borderId="14" xfId="70" applyNumberFormat="1" applyFont="1" applyFill="1" applyBorder="1" applyAlignment="1">
      <alignment horizontal="right" vertical="center"/>
    </xf>
    <xf numFmtId="205" fontId="56" fillId="9" borderId="14" xfId="69" applyNumberFormat="1" applyFont="1" applyFill="1" applyBorder="1" applyAlignment="1">
      <alignment horizontal="right" vertical="center"/>
    </xf>
    <xf numFmtId="38" fontId="56" fillId="9" borderId="0" xfId="35" applyFont="1" applyFill="1" applyAlignment="1" applyProtection="1">
      <alignment vertical="top" wrapText="1"/>
      <protection locked="0"/>
    </xf>
    <xf numFmtId="38" fontId="56" fillId="9" borderId="78" xfId="35" applyFont="1" applyFill="1" applyBorder="1" applyAlignment="1" applyProtection="1">
      <alignment vertical="top" wrapText="1"/>
      <protection locked="0"/>
    </xf>
    <xf numFmtId="0" fontId="2" fillId="9" borderId="0" xfId="69" applyFont="1" applyFill="1" applyProtection="1">
      <alignment vertical="center"/>
      <protection locked="0"/>
    </xf>
    <xf numFmtId="0" fontId="56" fillId="9" borderId="0" xfId="69" applyFont="1" applyFill="1" applyAlignment="1" applyProtection="1">
      <alignment horizontal="center"/>
      <protection locked="0"/>
    </xf>
    <xf numFmtId="0" fontId="56" fillId="9" borderId="0" xfId="69" applyFont="1" applyFill="1" applyAlignment="1" applyProtection="1">
      <protection locked="0"/>
    </xf>
    <xf numFmtId="3" fontId="56" fillId="9" borderId="0" xfId="68" applyNumberFormat="1" applyFont="1" applyFill="1" applyBorder="1" applyAlignment="1" applyProtection="1">
      <alignment horizontal="center" vertical="center"/>
      <protection locked="0"/>
    </xf>
    <xf numFmtId="0" fontId="62" fillId="0" borderId="0" xfId="59" quotePrefix="1" applyFont="1" applyFill="1" applyBorder="1" applyAlignment="1" applyProtection="1">
      <alignment horizontal="center" vertical="center"/>
      <protection locked="0"/>
    </xf>
    <xf numFmtId="0" fontId="71" fillId="0" borderId="0" xfId="59" quotePrefix="1" applyFont="1" applyFill="1" applyBorder="1" applyAlignment="1" applyProtection="1">
      <alignment horizontal="center" vertical="center"/>
      <protection locked="0"/>
    </xf>
    <xf numFmtId="0" fontId="59" fillId="0" borderId="0" xfId="58" applyFont="1" applyBorder="1" applyAlignment="1">
      <alignment horizontal="center" vertical="center" shrinkToFit="1"/>
    </xf>
    <xf numFmtId="0" fontId="56" fillId="0" borderId="23" xfId="58" applyFont="1" applyBorder="1" applyAlignment="1">
      <alignment vertical="top"/>
    </xf>
    <xf numFmtId="0" fontId="56" fillId="0" borderId="0" xfId="58" applyFont="1" applyBorder="1" applyAlignment="1">
      <alignment vertical="center"/>
    </xf>
    <xf numFmtId="0" fontId="56" fillId="0" borderId="0" xfId="58" applyFont="1" applyBorder="1" applyAlignment="1">
      <alignment wrapText="1"/>
    </xf>
    <xf numFmtId="0" fontId="56" fillId="0" borderId="21" xfId="58" applyFont="1" applyBorder="1" applyAlignment="1">
      <alignment wrapText="1"/>
    </xf>
    <xf numFmtId="0" fontId="56" fillId="0" borderId="80" xfId="58" applyFont="1" applyBorder="1" applyAlignment="1">
      <alignment vertical="center"/>
    </xf>
    <xf numFmtId="0" fontId="56" fillId="0" borderId="65" xfId="58" applyFont="1" applyBorder="1"/>
    <xf numFmtId="0" fontId="56" fillId="0" borderId="65" xfId="58" applyFont="1" applyBorder="1" applyAlignment="1">
      <alignment wrapText="1"/>
    </xf>
    <xf numFmtId="0" fontId="56" fillId="0" borderId="66" xfId="58" applyFont="1" applyBorder="1" applyAlignment="1">
      <alignment wrapText="1"/>
    </xf>
    <xf numFmtId="0" fontId="56" fillId="0" borderId="30" xfId="58" applyFont="1" applyBorder="1" applyAlignment="1">
      <alignment vertical="center"/>
    </xf>
    <xf numFmtId="0" fontId="56" fillId="0" borderId="69" xfId="58" applyFont="1" applyBorder="1"/>
    <xf numFmtId="0" fontId="56" fillId="0" borderId="69" xfId="58" applyFont="1" applyBorder="1" applyAlignment="1">
      <alignment wrapText="1"/>
    </xf>
    <xf numFmtId="0" fontId="56" fillId="0" borderId="70" xfId="58" applyFont="1" applyBorder="1" applyAlignment="1">
      <alignment wrapText="1"/>
    </xf>
    <xf numFmtId="0" fontId="56" fillId="2" borderId="69" xfId="58" applyFont="1" applyFill="1" applyBorder="1" applyAlignment="1"/>
    <xf numFmtId="0" fontId="56" fillId="0" borderId="70" xfId="58" applyFont="1" applyBorder="1" applyAlignment="1">
      <alignment vertical="center"/>
    </xf>
    <xf numFmtId="0" fontId="56" fillId="0" borderId="103" xfId="58" applyFont="1" applyBorder="1" applyAlignment="1">
      <alignment vertical="center"/>
    </xf>
    <xf numFmtId="0" fontId="56" fillId="0" borderId="231" xfId="58" applyFont="1" applyBorder="1"/>
    <xf numFmtId="0" fontId="56" fillId="0" borderId="231" xfId="58" applyFont="1" applyBorder="1" applyAlignment="1">
      <alignment wrapText="1"/>
    </xf>
    <xf numFmtId="0" fontId="56" fillId="0" borderId="232" xfId="58" applyFont="1" applyBorder="1" applyAlignment="1">
      <alignment wrapText="1"/>
    </xf>
    <xf numFmtId="0" fontId="75" fillId="2" borderId="19" xfId="58" applyFont="1" applyFill="1" applyBorder="1" applyAlignment="1">
      <alignment horizontal="center" vertical="center" shrinkToFit="1"/>
    </xf>
    <xf numFmtId="0" fontId="56" fillId="0" borderId="81" xfId="58" applyFont="1" applyBorder="1" applyAlignment="1">
      <alignment vertical="center"/>
    </xf>
    <xf numFmtId="0" fontId="56" fillId="0" borderId="55" xfId="58" applyFont="1" applyBorder="1" applyAlignment="1">
      <alignment vertical="center"/>
    </xf>
    <xf numFmtId="0" fontId="56" fillId="0" borderId="61" xfId="58" applyFont="1" applyBorder="1" applyAlignment="1">
      <alignment vertical="center"/>
    </xf>
    <xf numFmtId="0" fontId="60" fillId="0" borderId="34" xfId="59" quotePrefix="1" applyFont="1" applyFill="1" applyBorder="1" applyAlignment="1" applyProtection="1">
      <alignment horizontal="left" vertical="center" shrinkToFit="1"/>
      <protection locked="0"/>
    </xf>
    <xf numFmtId="0" fontId="60" fillId="0" borderId="25" xfId="59" applyFont="1" applyFill="1" applyBorder="1" applyAlignment="1" applyProtection="1">
      <alignment vertical="center" shrinkToFit="1"/>
      <protection locked="0"/>
    </xf>
    <xf numFmtId="0" fontId="60" fillId="0" borderId="31" xfId="59" applyFont="1" applyFill="1" applyBorder="1" applyAlignment="1" applyProtection="1">
      <alignment vertical="center" shrinkToFit="1"/>
      <protection locked="0"/>
    </xf>
    <xf numFmtId="0" fontId="60" fillId="0" borderId="25" xfId="59" quotePrefix="1" applyFont="1" applyFill="1" applyBorder="1" applyAlignment="1" applyProtection="1">
      <alignment horizontal="left" vertical="center" shrinkToFit="1"/>
      <protection locked="0"/>
    </xf>
    <xf numFmtId="201" fontId="56" fillId="2" borderId="176" xfId="35" applyNumberFormat="1" applyFont="1" applyFill="1" applyBorder="1" applyAlignment="1">
      <alignment horizontal="center" wrapText="1" shrinkToFit="1"/>
    </xf>
    <xf numFmtId="201" fontId="56" fillId="2" borderId="19" xfId="35" applyNumberFormat="1" applyFont="1" applyFill="1" applyBorder="1" applyAlignment="1">
      <alignment horizontal="center" wrapText="1" shrinkToFit="1"/>
    </xf>
    <xf numFmtId="201" fontId="56" fillId="2" borderId="44" xfId="35" applyNumberFormat="1" applyFont="1" applyFill="1" applyBorder="1" applyAlignment="1">
      <alignment horizontal="center" wrapText="1" shrinkToFit="1"/>
    </xf>
    <xf numFmtId="201" fontId="60" fillId="2" borderId="19" xfId="35" applyNumberFormat="1" applyFont="1" applyFill="1" applyBorder="1" applyAlignment="1">
      <alignment horizontal="center" wrapText="1" shrinkToFit="1"/>
    </xf>
    <xf numFmtId="201" fontId="60" fillId="9" borderId="176" xfId="35" applyNumberFormat="1" applyFont="1" applyFill="1" applyBorder="1" applyAlignment="1">
      <alignment horizontal="center" vertical="center" wrapText="1" shrinkToFit="1"/>
    </xf>
    <xf numFmtId="201" fontId="56" fillId="9" borderId="176" xfId="35" applyNumberFormat="1" applyFont="1" applyFill="1" applyBorder="1" applyAlignment="1">
      <alignment horizontal="center" vertical="center" wrapText="1" shrinkToFit="1"/>
    </xf>
    <xf numFmtId="0" fontId="60" fillId="9" borderId="84" xfId="67" applyFont="1" applyFill="1" applyBorder="1" applyAlignment="1">
      <alignment horizontal="center" vertical="center" shrinkToFit="1"/>
    </xf>
    <xf numFmtId="38" fontId="56" fillId="9" borderId="149" xfId="35" applyFont="1" applyFill="1" applyBorder="1" applyAlignment="1">
      <alignment horizontal="left" vertical="center" shrinkToFit="1"/>
    </xf>
    <xf numFmtId="38" fontId="56" fillId="9" borderId="150" xfId="35" applyFont="1" applyFill="1" applyBorder="1" applyAlignment="1">
      <alignment horizontal="left" vertical="center" shrinkToFit="1"/>
    </xf>
    <xf numFmtId="38" fontId="56" fillId="9" borderId="221" xfId="35" applyFont="1" applyFill="1" applyBorder="1" applyAlignment="1">
      <alignment horizontal="center" vertical="center" shrinkToFit="1"/>
    </xf>
    <xf numFmtId="38" fontId="56" fillId="9" borderId="0" xfId="35" applyFont="1" applyFill="1" applyBorder="1" applyAlignment="1">
      <alignment horizontal="center" vertical="center" shrinkToFit="1"/>
    </xf>
    <xf numFmtId="38" fontId="62" fillId="9" borderId="0" xfId="35" applyFont="1" applyFill="1" applyAlignment="1">
      <alignment vertical="center" shrinkToFit="1"/>
    </xf>
    <xf numFmtId="38" fontId="56" fillId="9" borderId="105" xfId="35" applyFont="1" applyFill="1" applyBorder="1" applyAlignment="1">
      <alignment horizontal="left" vertical="center" shrinkToFit="1"/>
    </xf>
    <xf numFmtId="38" fontId="56" fillId="9" borderId="24" xfId="35" applyFont="1" applyFill="1" applyBorder="1" applyAlignment="1">
      <alignment horizontal="right" vertical="center" shrinkToFit="1"/>
    </xf>
    <xf numFmtId="38" fontId="56" fillId="9" borderId="30" xfId="35" applyFont="1" applyFill="1" applyBorder="1" applyAlignment="1">
      <alignment horizontal="right" vertical="center" shrinkToFit="1"/>
    </xf>
    <xf numFmtId="38" fontId="56" fillId="9" borderId="71" xfId="35" applyFont="1" applyFill="1" applyBorder="1" applyAlignment="1">
      <alignment horizontal="left" vertical="center" shrinkToFit="1"/>
    </xf>
    <xf numFmtId="38" fontId="56" fillId="9" borderId="81" xfId="35" applyFont="1" applyFill="1" applyBorder="1" applyAlignment="1">
      <alignment horizontal="right" vertical="center" shrinkToFit="1"/>
    </xf>
    <xf numFmtId="38" fontId="56" fillId="9" borderId="75" xfId="35" applyFont="1" applyFill="1" applyBorder="1" applyAlignment="1">
      <alignment vertical="center" shrinkToFit="1"/>
    </xf>
    <xf numFmtId="38" fontId="56" fillId="9" borderId="221" xfId="35" applyFont="1" applyFill="1" applyBorder="1" applyAlignment="1">
      <alignment horizontal="right" vertical="center" shrinkToFit="1"/>
    </xf>
    <xf numFmtId="38" fontId="56" fillId="9" borderId="0" xfId="35" applyFont="1" applyFill="1" applyBorder="1" applyAlignment="1">
      <alignment horizontal="left" vertical="center" shrinkToFit="1"/>
    </xf>
    <xf numFmtId="38" fontId="56" fillId="9" borderId="180" xfId="35" applyFont="1" applyFill="1" applyBorder="1" applyAlignment="1">
      <alignment horizontal="left" vertical="center" shrinkToFit="1"/>
    </xf>
    <xf numFmtId="38" fontId="56" fillId="9" borderId="71" xfId="35" applyFont="1" applyFill="1" applyBorder="1" applyAlignment="1">
      <alignment vertical="center" shrinkToFit="1"/>
    </xf>
    <xf numFmtId="38" fontId="56" fillId="9" borderId="149" xfId="35" applyFont="1" applyFill="1" applyBorder="1" applyAlignment="1">
      <alignment horizontal="center" vertical="center" shrinkToFit="1"/>
    </xf>
    <xf numFmtId="38" fontId="56" fillId="9" borderId="150" xfId="35" applyFont="1" applyFill="1" applyBorder="1" applyAlignment="1">
      <alignment horizontal="center" vertical="center" shrinkToFit="1"/>
    </xf>
    <xf numFmtId="38" fontId="56" fillId="9" borderId="222" xfId="35" applyFont="1" applyFill="1" applyBorder="1" applyAlignment="1">
      <alignment horizontal="left" vertical="center" shrinkToFit="1"/>
    </xf>
    <xf numFmtId="38" fontId="56" fillId="9" borderId="33" xfId="35" applyFont="1" applyFill="1" applyBorder="1" applyAlignment="1">
      <alignment horizontal="center" vertical="center" shrinkToFit="1"/>
    </xf>
    <xf numFmtId="38" fontId="56" fillId="9" borderId="162" xfId="35" applyFont="1" applyFill="1" applyBorder="1" applyAlignment="1">
      <alignment horizontal="left" vertical="center" shrinkToFit="1"/>
    </xf>
    <xf numFmtId="38" fontId="56" fillId="9" borderId="252" xfId="35" applyFont="1" applyFill="1" applyBorder="1" applyAlignment="1">
      <alignment horizontal="left" vertical="center" shrinkToFit="1"/>
    </xf>
    <xf numFmtId="0" fontId="56" fillId="0" borderId="59" xfId="58" applyFont="1" applyBorder="1" applyAlignment="1">
      <alignment vertical="center"/>
    </xf>
    <xf numFmtId="0" fontId="56" fillId="0" borderId="2" xfId="58" applyFont="1" applyBorder="1" applyAlignment="1">
      <alignment vertical="center" wrapText="1"/>
    </xf>
    <xf numFmtId="0" fontId="56" fillId="0" borderId="12" xfId="58" applyFont="1" applyBorder="1" applyAlignment="1">
      <alignment vertical="center" wrapText="1"/>
    </xf>
    <xf numFmtId="0" fontId="56" fillId="0" borderId="65" xfId="58" applyFont="1" applyBorder="1" applyAlignment="1">
      <alignment vertical="center"/>
    </xf>
    <xf numFmtId="0" fontId="56" fillId="0" borderId="65" xfId="58" applyFont="1" applyBorder="1" applyAlignment="1">
      <alignment vertical="center" wrapText="1"/>
    </xf>
    <xf numFmtId="0" fontId="56" fillId="0" borderId="66" xfId="58" applyFont="1" applyBorder="1" applyAlignment="1">
      <alignment vertical="center" wrapText="1"/>
    </xf>
    <xf numFmtId="0" fontId="56" fillId="0" borderId="69" xfId="58" applyFont="1" applyBorder="1" applyAlignment="1">
      <alignment vertical="center"/>
    </xf>
    <xf numFmtId="0" fontId="56" fillId="0" borderId="69" xfId="58" applyFont="1" applyBorder="1" applyAlignment="1">
      <alignment vertical="center" wrapText="1"/>
    </xf>
    <xf numFmtId="0" fontId="56" fillId="0" borderId="70" xfId="58" applyFont="1" applyBorder="1" applyAlignment="1">
      <alignment vertical="center" wrapText="1"/>
    </xf>
    <xf numFmtId="0" fontId="56" fillId="2" borderId="69" xfId="58" applyFont="1" applyFill="1" applyBorder="1" applyAlignment="1">
      <alignment vertical="center"/>
    </xf>
    <xf numFmtId="0" fontId="56" fillId="0" borderId="73" xfId="58" applyFont="1" applyBorder="1" applyAlignment="1">
      <alignment vertical="center"/>
    </xf>
    <xf numFmtId="0" fontId="56" fillId="0" borderId="73" xfId="58" applyFont="1" applyBorder="1" applyAlignment="1">
      <alignment vertical="center" wrapText="1"/>
    </xf>
    <xf numFmtId="0" fontId="56" fillId="0" borderId="74" xfId="58" applyFont="1" applyBorder="1" applyAlignment="1">
      <alignment vertical="center" wrapText="1"/>
    </xf>
    <xf numFmtId="0" fontId="56" fillId="0" borderId="23" xfId="58" applyFont="1" applyBorder="1" applyAlignment="1">
      <alignment vertical="center"/>
    </xf>
    <xf numFmtId="0" fontId="56" fillId="0" borderId="55" xfId="58" applyFont="1" applyBorder="1" applyAlignment="1">
      <alignment vertical="center" wrapText="1"/>
    </xf>
    <xf numFmtId="0" fontId="56" fillId="0" borderId="56" xfId="58" applyFont="1" applyBorder="1" applyAlignment="1">
      <alignment vertical="center" wrapText="1"/>
    </xf>
    <xf numFmtId="0" fontId="56" fillId="0" borderId="52" xfId="58" quotePrefix="1" applyFont="1" applyBorder="1" applyAlignment="1">
      <alignment vertical="center"/>
    </xf>
    <xf numFmtId="0" fontId="56" fillId="0" borderId="52" xfId="58" applyFont="1" applyBorder="1" applyAlignment="1">
      <alignment vertical="center" wrapText="1"/>
    </xf>
    <xf numFmtId="0" fontId="56" fillId="0" borderId="53" xfId="58" applyFont="1" applyBorder="1" applyAlignment="1">
      <alignment vertical="center" wrapText="1"/>
    </xf>
    <xf numFmtId="0" fontId="59" fillId="0" borderId="0" xfId="58" applyFont="1" applyBorder="1" applyAlignment="1">
      <alignment horizontal="center" vertical="center" shrinkToFit="1"/>
    </xf>
    <xf numFmtId="0" fontId="56" fillId="0" borderId="55" xfId="58" applyFont="1" applyBorder="1" applyAlignment="1">
      <alignment wrapText="1"/>
    </xf>
    <xf numFmtId="0" fontId="56" fillId="0" borderId="56" xfId="58" applyFont="1" applyBorder="1" applyAlignment="1">
      <alignment wrapText="1"/>
    </xf>
    <xf numFmtId="0" fontId="56" fillId="0" borderId="59" xfId="58" applyFont="1" applyBorder="1"/>
    <xf numFmtId="0" fontId="56" fillId="0" borderId="2" xfId="58" applyFont="1" applyBorder="1"/>
    <xf numFmtId="0" fontId="56" fillId="0" borderId="2" xfId="58" applyFont="1" applyBorder="1" applyAlignment="1">
      <alignment wrapText="1"/>
    </xf>
    <xf numFmtId="0" fontId="56" fillId="0" borderId="12" xfId="58" applyFont="1" applyBorder="1" applyAlignment="1">
      <alignment wrapText="1"/>
    </xf>
    <xf numFmtId="0" fontId="56" fillId="0" borderId="80" xfId="58" applyFont="1" applyBorder="1"/>
    <xf numFmtId="0" fontId="56" fillId="0" borderId="30" xfId="58" applyFont="1" applyBorder="1"/>
    <xf numFmtId="0" fontId="56" fillId="2" borderId="30" xfId="58" applyFont="1" applyFill="1" applyBorder="1" applyAlignment="1"/>
    <xf numFmtId="0" fontId="56" fillId="2" borderId="81" xfId="58" applyFont="1" applyFill="1" applyBorder="1" applyAlignment="1"/>
    <xf numFmtId="0" fontId="56" fillId="2" borderId="73" xfId="58" applyFont="1" applyFill="1" applyBorder="1" applyAlignment="1"/>
    <xf numFmtId="0" fontId="56" fillId="0" borderId="74" xfId="58" applyFont="1" applyBorder="1" applyAlignment="1">
      <alignment vertical="center"/>
    </xf>
    <xf numFmtId="0" fontId="56" fillId="6" borderId="82" xfId="58" applyFont="1" applyFill="1" applyBorder="1" applyAlignment="1"/>
    <xf numFmtId="0" fontId="56" fillId="6" borderId="78" xfId="58" applyFont="1" applyFill="1" applyBorder="1" applyAlignment="1"/>
    <xf numFmtId="0" fontId="56" fillId="6" borderId="79" xfId="58" applyFont="1" applyFill="1" applyBorder="1" applyAlignment="1">
      <alignment vertical="center"/>
    </xf>
    <xf numFmtId="0" fontId="56" fillId="0" borderId="61" xfId="58" applyFont="1" applyBorder="1"/>
    <xf numFmtId="0" fontId="56" fillId="0" borderId="52" xfId="58" applyFont="1" applyBorder="1"/>
    <xf numFmtId="0" fontId="56" fillId="0" borderId="52" xfId="58" applyFont="1" applyBorder="1" applyAlignment="1">
      <alignment wrapText="1"/>
    </xf>
    <xf numFmtId="0" fontId="56" fillId="0" borderId="53" xfId="58" applyFont="1" applyBorder="1" applyAlignment="1">
      <alignment wrapText="1"/>
    </xf>
    <xf numFmtId="0" fontId="59" fillId="9" borderId="11" xfId="58" applyFont="1" applyFill="1" applyBorder="1" applyAlignment="1">
      <alignment horizontal="center" vertical="center" shrinkToFit="1"/>
    </xf>
    <xf numFmtId="0" fontId="59" fillId="9" borderId="0" xfId="58" applyFont="1" applyFill="1" applyBorder="1" applyAlignment="1">
      <alignment horizontal="center" vertical="center" shrinkToFit="1"/>
    </xf>
    <xf numFmtId="0" fontId="59" fillId="9" borderId="0" xfId="58" applyFont="1" applyFill="1" applyBorder="1" applyAlignment="1">
      <alignment horizontal="center" vertical="center"/>
    </xf>
    <xf numFmtId="0" fontId="69" fillId="9" borderId="14" xfId="0" applyFont="1" applyFill="1" applyBorder="1" applyAlignment="1">
      <alignment horizontal="right" vertical="center"/>
    </xf>
    <xf numFmtId="0" fontId="69" fillId="9" borderId="14" xfId="0" applyFont="1" applyFill="1" applyBorder="1" applyAlignment="1">
      <alignment horizontal="center" vertical="center" wrapText="1"/>
    </xf>
    <xf numFmtId="0" fontId="69" fillId="9" borderId="4" xfId="0" applyFont="1" applyFill="1" applyBorder="1" applyAlignment="1">
      <alignment vertical="center"/>
    </xf>
    <xf numFmtId="0" fontId="57" fillId="9" borderId="45" xfId="0" applyFont="1" applyFill="1" applyBorder="1" applyAlignment="1">
      <alignment vertical="center"/>
    </xf>
    <xf numFmtId="0" fontId="69" fillId="9" borderId="45" xfId="0" applyFont="1" applyFill="1" applyBorder="1" applyAlignment="1">
      <alignment horizontal="center" vertical="center" wrapText="1"/>
    </xf>
    <xf numFmtId="0" fontId="69" fillId="9" borderId="45" xfId="0" applyFont="1" applyFill="1" applyBorder="1" applyAlignment="1">
      <alignment horizontal="center" vertical="center"/>
    </xf>
    <xf numFmtId="0" fontId="69" fillId="9" borderId="28" xfId="0" applyFont="1" applyFill="1" applyBorder="1" applyAlignment="1">
      <alignment vertical="center"/>
    </xf>
    <xf numFmtId="0" fontId="57" fillId="9" borderId="38" xfId="0" applyFont="1" applyFill="1" applyBorder="1" applyAlignment="1">
      <alignment vertical="center"/>
    </xf>
    <xf numFmtId="0" fontId="69" fillId="9" borderId="38" xfId="0" applyFont="1" applyFill="1" applyBorder="1" applyAlignment="1">
      <alignment horizontal="center" vertical="center" wrapText="1"/>
    </xf>
    <xf numFmtId="0" fontId="69" fillId="9" borderId="38" xfId="0" applyFont="1" applyFill="1" applyBorder="1" applyAlignment="1">
      <alignment horizontal="center" vertical="center"/>
    </xf>
    <xf numFmtId="0" fontId="57" fillId="9" borderId="38" xfId="0" applyFont="1" applyFill="1" applyBorder="1" applyAlignment="1">
      <alignment horizontal="center" vertical="center"/>
    </xf>
    <xf numFmtId="0" fontId="69" fillId="9" borderId="161" xfId="0" applyFont="1" applyFill="1" applyBorder="1" applyAlignment="1">
      <alignment horizontal="left" vertical="center"/>
    </xf>
    <xf numFmtId="0" fontId="69" fillId="9" borderId="71" xfId="0" applyFont="1" applyFill="1" applyBorder="1" applyAlignment="1">
      <alignment horizontal="justify" vertical="center"/>
    </xf>
    <xf numFmtId="0" fontId="69" fillId="9" borderId="71" xfId="0" applyFont="1" applyFill="1" applyBorder="1" applyAlignment="1">
      <alignment horizontal="left" vertical="center"/>
    </xf>
    <xf numFmtId="0" fontId="69" fillId="9" borderId="202" xfId="0" applyFont="1" applyFill="1" applyBorder="1" applyAlignment="1">
      <alignment horizontal="left" vertical="center"/>
    </xf>
    <xf numFmtId="0" fontId="69" fillId="9" borderId="75" xfId="0" applyFont="1" applyFill="1" applyBorder="1" applyAlignment="1">
      <alignment horizontal="left" vertical="center"/>
    </xf>
    <xf numFmtId="0" fontId="69" fillId="9" borderId="76" xfId="0" applyFont="1" applyFill="1" applyBorder="1" applyAlignment="1">
      <alignment horizontal="center" vertical="center"/>
    </xf>
    <xf numFmtId="0" fontId="69" fillId="9" borderId="76" xfId="0" applyFont="1" applyFill="1" applyBorder="1" applyAlignment="1">
      <alignment horizontal="center" vertical="center" wrapText="1"/>
    </xf>
    <xf numFmtId="0" fontId="57" fillId="9" borderId="76" xfId="0" applyFont="1" applyFill="1" applyBorder="1" applyAlignment="1">
      <alignment horizontal="center" vertical="center"/>
    </xf>
    <xf numFmtId="0" fontId="66" fillId="9" borderId="0" xfId="59" applyFont="1" applyFill="1" applyBorder="1" applyAlignment="1">
      <alignment vertical="center"/>
    </xf>
    <xf numFmtId="0" fontId="67" fillId="9" borderId="0" xfId="59" applyFont="1" applyFill="1" applyBorder="1" applyAlignment="1">
      <alignment vertical="center"/>
    </xf>
    <xf numFmtId="3" fontId="56" fillId="9" borderId="0" xfId="68" applyNumberFormat="1" applyFont="1" applyFill="1" applyBorder="1" applyAlignment="1">
      <alignment horizontal="center" vertical="top"/>
    </xf>
    <xf numFmtId="0" fontId="83" fillId="9" borderId="0" xfId="69" applyFont="1" applyFill="1" applyAlignment="1" applyProtection="1">
      <alignment vertical="center"/>
      <protection locked="0"/>
    </xf>
    <xf numFmtId="0" fontId="97" fillId="9" borderId="0" xfId="69" applyFont="1" applyFill="1" applyProtection="1">
      <alignment vertical="center"/>
      <protection locked="0"/>
    </xf>
    <xf numFmtId="0" fontId="99" fillId="9" borderId="0" xfId="69" applyFont="1" applyFill="1">
      <alignment vertical="center"/>
    </xf>
    <xf numFmtId="0" fontId="78" fillId="9" borderId="0" xfId="58" applyFont="1" applyFill="1" applyAlignment="1">
      <alignment vertical="center"/>
    </xf>
    <xf numFmtId="201" fontId="56" fillId="9" borderId="228" xfId="35" applyNumberFormat="1" applyFont="1" applyFill="1" applyBorder="1" applyAlignment="1">
      <alignment horizontal="center" vertical="center" wrapText="1"/>
    </xf>
    <xf numFmtId="201" fontId="56" fillId="9" borderId="4" xfId="35" applyNumberFormat="1" applyFont="1" applyFill="1" applyBorder="1" applyAlignment="1">
      <alignment horizontal="center" vertical="center" wrapText="1" shrinkToFit="1"/>
    </xf>
    <xf numFmtId="201" fontId="56" fillId="9" borderId="168" xfId="35" applyNumberFormat="1" applyFont="1" applyFill="1" applyBorder="1" applyAlignment="1">
      <alignment horizontal="center" vertical="center" wrapText="1"/>
    </xf>
    <xf numFmtId="0" fontId="60" fillId="0" borderId="24" xfId="59" applyFont="1" applyFill="1" applyBorder="1" applyAlignment="1" applyProtection="1">
      <alignment horizontal="center" vertical="center" shrinkToFit="1"/>
      <protection locked="0"/>
    </xf>
    <xf numFmtId="0" fontId="56" fillId="0" borderId="25" xfId="59" quotePrefix="1" applyFont="1" applyFill="1" applyBorder="1" applyAlignment="1" applyProtection="1">
      <alignment horizontal="left" vertical="center" shrinkToFit="1"/>
      <protection locked="0"/>
    </xf>
    <xf numFmtId="0" fontId="56" fillId="0" borderId="31" xfId="59" applyFont="1" applyFill="1" applyBorder="1" applyAlignment="1" applyProtection="1">
      <alignment vertical="center" shrinkToFit="1"/>
      <protection locked="0"/>
    </xf>
    <xf numFmtId="0" fontId="100" fillId="0" borderId="0" xfId="58" applyFont="1" applyAlignment="1">
      <alignment vertical="center"/>
    </xf>
    <xf numFmtId="0" fontId="59" fillId="0" borderId="116" xfId="58" applyFont="1" applyBorder="1" applyAlignment="1">
      <alignment horizontal="center" vertical="center"/>
    </xf>
    <xf numFmtId="0" fontId="59" fillId="0" borderId="62" xfId="58" applyFont="1" applyBorder="1" applyAlignment="1">
      <alignment horizontal="center" vertical="center"/>
    </xf>
    <xf numFmtId="0" fontId="59" fillId="2" borderId="8" xfId="58" applyFont="1" applyFill="1" applyBorder="1" applyAlignment="1">
      <alignment horizontal="center" vertical="center"/>
    </xf>
    <xf numFmtId="0" fontId="59" fillId="2" borderId="87" xfId="58" applyFont="1" applyFill="1" applyBorder="1" applyAlignment="1">
      <alignment horizontal="center" vertical="center"/>
    </xf>
    <xf numFmtId="0" fontId="59" fillId="2" borderId="9" xfId="58" applyFont="1" applyFill="1" applyBorder="1" applyAlignment="1">
      <alignment horizontal="center" vertical="center"/>
    </xf>
    <xf numFmtId="0" fontId="60" fillId="0" borderId="0" xfId="58" applyFont="1" applyFill="1" applyAlignment="1">
      <alignment horizontal="left" vertical="top" wrapText="1"/>
    </xf>
    <xf numFmtId="3" fontId="60" fillId="2" borderId="0" xfId="34" applyNumberFormat="1" applyFont="1" applyFill="1" applyAlignment="1">
      <alignment horizontal="left" vertical="top" wrapText="1"/>
    </xf>
    <xf numFmtId="0" fontId="56" fillId="6" borderId="60" xfId="58" applyFont="1" applyFill="1" applyBorder="1" applyAlignment="1">
      <alignment horizontal="center" vertical="center"/>
    </xf>
    <xf numFmtId="0" fontId="56" fillId="6" borderId="83" xfId="58" applyFont="1" applyFill="1" applyBorder="1" applyAlignment="1">
      <alignment horizontal="center" vertical="center"/>
    </xf>
    <xf numFmtId="0" fontId="56" fillId="6" borderId="84" xfId="58" applyFont="1" applyFill="1" applyBorder="1" applyAlignment="1">
      <alignment horizontal="center" vertical="center"/>
    </xf>
    <xf numFmtId="0" fontId="61" fillId="0" borderId="0" xfId="58" applyFont="1" applyAlignment="1">
      <alignment horizontal="center" vertical="center"/>
    </xf>
    <xf numFmtId="0" fontId="56" fillId="2" borderId="85" xfId="58" applyFont="1" applyFill="1" applyBorder="1" applyAlignment="1">
      <alignment horizontal="center" vertical="center" wrapText="1"/>
    </xf>
    <xf numFmtId="0" fontId="56" fillId="2" borderId="10" xfId="58" applyFont="1" applyFill="1" applyBorder="1" applyAlignment="1">
      <alignment horizontal="center" vertical="center" wrapText="1"/>
    </xf>
    <xf numFmtId="0" fontId="56" fillId="2" borderId="86" xfId="58" applyFont="1" applyFill="1" applyBorder="1" applyAlignment="1">
      <alignment horizontal="center" vertical="center" wrapText="1"/>
    </xf>
    <xf numFmtId="0" fontId="56" fillId="2" borderId="49" xfId="58" applyFont="1" applyFill="1" applyBorder="1" applyAlignment="1">
      <alignment horizontal="center" vertical="center" wrapText="1"/>
    </xf>
    <xf numFmtId="0" fontId="56" fillId="2" borderId="0" xfId="58" applyFont="1" applyFill="1" applyBorder="1" applyAlignment="1">
      <alignment horizontal="center" vertical="center" wrapText="1"/>
    </xf>
    <xf numFmtId="0" fontId="56" fillId="2" borderId="21" xfId="58" applyFont="1" applyFill="1" applyBorder="1" applyAlignment="1">
      <alignment horizontal="center" vertical="center" wrapText="1"/>
    </xf>
    <xf numFmtId="0" fontId="59" fillId="2" borderId="88" xfId="58" applyFont="1" applyFill="1" applyBorder="1" applyAlignment="1">
      <alignment horizontal="center" vertical="center"/>
    </xf>
    <xf numFmtId="0" fontId="59" fillId="0" borderId="20" xfId="58" applyFont="1" applyBorder="1" applyAlignment="1">
      <alignment horizontal="center" vertical="center"/>
    </xf>
    <xf numFmtId="0" fontId="59" fillId="5" borderId="89" xfId="58" applyFont="1" applyFill="1" applyBorder="1" applyAlignment="1">
      <alignment horizontal="center"/>
    </xf>
    <xf numFmtId="0" fontId="59" fillId="5" borderId="90" xfId="58" applyFont="1" applyFill="1" applyBorder="1" applyAlignment="1">
      <alignment horizontal="center"/>
    </xf>
    <xf numFmtId="0" fontId="59" fillId="5" borderId="91" xfId="58" applyFont="1" applyFill="1" applyBorder="1" applyAlignment="1">
      <alignment horizontal="center"/>
    </xf>
    <xf numFmtId="0" fontId="59" fillId="2" borderId="85" xfId="58" applyFont="1" applyFill="1" applyBorder="1" applyAlignment="1">
      <alignment horizontal="center" vertical="center" wrapText="1"/>
    </xf>
    <xf numFmtId="0" fontId="59" fillId="2" borderId="10" xfId="58" applyFont="1" applyFill="1" applyBorder="1" applyAlignment="1">
      <alignment horizontal="center" vertical="center" wrapText="1"/>
    </xf>
    <xf numFmtId="0" fontId="59" fillId="2" borderId="86" xfId="58" applyFont="1" applyFill="1" applyBorder="1" applyAlignment="1">
      <alignment horizontal="center" vertical="center" wrapText="1"/>
    </xf>
    <xf numFmtId="0" fontId="59" fillId="2" borderId="49" xfId="58" applyFont="1" applyFill="1" applyBorder="1" applyAlignment="1">
      <alignment horizontal="center" vertical="center" wrapText="1"/>
    </xf>
    <xf numFmtId="0" fontId="59" fillId="2" borderId="0" xfId="58" applyFont="1" applyFill="1" applyBorder="1" applyAlignment="1">
      <alignment horizontal="center" vertical="center" wrapText="1"/>
    </xf>
    <xf numFmtId="0" fontId="59" fillId="2" borderId="21" xfId="58" applyFont="1" applyFill="1" applyBorder="1" applyAlignment="1">
      <alignment horizontal="center" vertical="center" wrapText="1"/>
    </xf>
    <xf numFmtId="0" fontId="56" fillId="4" borderId="23" xfId="59" applyFont="1" applyFill="1" applyBorder="1" applyAlignment="1" applyProtection="1">
      <alignment horizontal="center" vertical="center"/>
      <protection locked="0"/>
    </xf>
    <xf numFmtId="0" fontId="56" fillId="4" borderId="57" xfId="59" applyFont="1" applyFill="1" applyBorder="1" applyAlignment="1" applyProtection="1">
      <alignment horizontal="center" vertical="center"/>
      <protection locked="0"/>
    </xf>
    <xf numFmtId="0" fontId="56" fillId="0" borderId="82" xfId="59" applyFont="1" applyFill="1" applyBorder="1" applyAlignment="1" applyProtection="1">
      <alignment horizontal="center" vertical="center"/>
      <protection locked="0"/>
    </xf>
    <xf numFmtId="0" fontId="56" fillId="0" borderId="16" xfId="59" applyFont="1" applyFill="1" applyBorder="1" applyAlignment="1" applyProtection="1">
      <alignment horizontal="center" vertical="center"/>
      <protection locked="0"/>
    </xf>
    <xf numFmtId="0" fontId="62" fillId="0" borderId="0" xfId="59" quotePrefix="1" applyFont="1" applyFill="1" applyBorder="1" applyAlignment="1" applyProtection="1">
      <alignment horizontal="center" vertical="center"/>
      <protection locked="0"/>
    </xf>
    <xf numFmtId="0" fontId="60" fillId="0" borderId="85" xfId="59" applyFont="1" applyFill="1" applyBorder="1" applyAlignment="1">
      <alignment horizontal="center" vertical="center"/>
    </xf>
    <xf numFmtId="0" fontId="60" fillId="0" borderId="93" xfId="59" applyFont="1" applyFill="1" applyBorder="1" applyAlignment="1">
      <alignment horizontal="center" vertical="center"/>
    </xf>
    <xf numFmtId="0" fontId="60" fillId="0" borderId="94" xfId="59" applyFont="1" applyFill="1" applyBorder="1" applyAlignment="1">
      <alignment horizontal="center" vertical="center"/>
    </xf>
    <xf numFmtId="0" fontId="60" fillId="0" borderId="95" xfId="59" applyFont="1" applyFill="1" applyBorder="1" applyAlignment="1">
      <alignment horizontal="center" vertical="center"/>
    </xf>
    <xf numFmtId="0" fontId="60" fillId="0" borderId="96" xfId="59" applyFont="1" applyFill="1" applyBorder="1" applyAlignment="1">
      <alignment horizontal="center" vertical="center"/>
    </xf>
    <xf numFmtId="0" fontId="60" fillId="0" borderId="97" xfId="59" applyFont="1" applyFill="1" applyBorder="1" applyAlignment="1">
      <alignment horizontal="center" vertical="center"/>
    </xf>
    <xf numFmtId="0" fontId="60" fillId="0" borderId="98" xfId="59" applyFont="1" applyFill="1" applyBorder="1" applyAlignment="1">
      <alignment horizontal="center" vertical="center"/>
    </xf>
    <xf numFmtId="0" fontId="60" fillId="0" borderId="99" xfId="59" applyFont="1" applyFill="1" applyBorder="1" applyAlignment="1">
      <alignment horizontal="center" vertical="center"/>
    </xf>
    <xf numFmtId="0" fontId="59" fillId="2" borderId="100" xfId="58" applyFont="1" applyFill="1" applyBorder="1" applyAlignment="1">
      <alignment horizontal="center" vertical="center"/>
    </xf>
    <xf numFmtId="0" fontId="60" fillId="0" borderId="101" xfId="59" applyFont="1" applyFill="1" applyBorder="1" applyAlignment="1">
      <alignment horizontal="center" vertical="center"/>
    </xf>
    <xf numFmtId="0" fontId="60" fillId="0" borderId="44" xfId="59" applyFont="1" applyFill="1" applyBorder="1" applyAlignment="1">
      <alignment horizontal="center" vertical="center"/>
    </xf>
    <xf numFmtId="0" fontId="56" fillId="0" borderId="59" xfId="59" applyFont="1" applyFill="1" applyBorder="1" applyAlignment="1" applyProtection="1">
      <alignment horizontal="center" vertical="center"/>
      <protection locked="0"/>
    </xf>
    <xf numFmtId="0" fontId="56" fillId="0" borderId="13" xfId="59" applyFont="1" applyFill="1" applyBorder="1" applyAlignment="1" applyProtection="1">
      <alignment horizontal="center" vertical="center"/>
      <protection locked="0"/>
    </xf>
    <xf numFmtId="0" fontId="56" fillId="0" borderId="60" xfId="59" applyFont="1" applyFill="1" applyBorder="1" applyAlignment="1" applyProtection="1">
      <alignment horizontal="center" vertical="center"/>
      <protection locked="0"/>
    </xf>
    <xf numFmtId="0" fontId="56" fillId="0" borderId="63" xfId="59" applyFont="1" applyFill="1" applyBorder="1" applyAlignment="1" applyProtection="1">
      <alignment horizontal="center" vertical="center"/>
      <protection locked="0"/>
    </xf>
    <xf numFmtId="0" fontId="56" fillId="3" borderId="89" xfId="59" quotePrefix="1" applyFont="1" applyFill="1" applyBorder="1" applyAlignment="1" applyProtection="1">
      <alignment horizontal="center" vertical="center"/>
      <protection locked="0"/>
    </xf>
    <xf numFmtId="0" fontId="56" fillId="3" borderId="92" xfId="59" applyFont="1" applyFill="1" applyBorder="1" applyAlignment="1" applyProtection="1">
      <alignment horizontal="center" vertical="center"/>
      <protection locked="0"/>
    </xf>
    <xf numFmtId="0" fontId="56" fillId="0" borderId="0" xfId="59" applyFont="1" applyFill="1" applyBorder="1" applyAlignment="1">
      <alignment vertical="top" wrapText="1"/>
    </xf>
    <xf numFmtId="0" fontId="56" fillId="0" borderId="0" xfId="59" quotePrefix="1" applyFont="1" applyFill="1" applyBorder="1" applyAlignment="1">
      <alignment horizontal="left" vertical="top" wrapText="1"/>
    </xf>
    <xf numFmtId="0" fontId="56" fillId="4" borderId="23" xfId="59" applyFont="1" applyFill="1" applyBorder="1" applyAlignment="1" applyProtection="1">
      <alignment horizontal="center" vertical="center" shrinkToFit="1"/>
      <protection locked="0"/>
    </xf>
    <xf numFmtId="0" fontId="56" fillId="4" borderId="57" xfId="59" applyFont="1" applyFill="1" applyBorder="1" applyAlignment="1" applyProtection="1">
      <alignment horizontal="center" vertical="center" shrinkToFit="1"/>
      <protection locked="0"/>
    </xf>
    <xf numFmtId="0" fontId="56" fillId="0" borderId="59" xfId="59" applyFont="1" applyFill="1" applyBorder="1" applyAlignment="1" applyProtection="1">
      <alignment horizontal="center" vertical="center" shrinkToFit="1"/>
      <protection locked="0"/>
    </xf>
    <xf numFmtId="0" fontId="56" fillId="0" borderId="13" xfId="59" applyFont="1" applyFill="1" applyBorder="1" applyAlignment="1" applyProtection="1">
      <alignment horizontal="center" vertical="center" shrinkToFit="1"/>
      <protection locked="0"/>
    </xf>
    <xf numFmtId="0" fontId="56" fillId="0" borderId="60" xfId="59" applyFont="1" applyFill="1" applyBorder="1" applyAlignment="1" applyProtection="1">
      <alignment horizontal="center" vertical="center" shrinkToFit="1"/>
      <protection locked="0"/>
    </xf>
    <xf numFmtId="0" fontId="56" fillId="0" borderId="63" xfId="59" applyFont="1" applyFill="1" applyBorder="1" applyAlignment="1" applyProtection="1">
      <alignment horizontal="center" vertical="center" shrinkToFit="1"/>
      <protection locked="0"/>
    </xf>
    <xf numFmtId="0" fontId="56" fillId="3" borderId="89" xfId="59" quotePrefix="1" applyFont="1" applyFill="1" applyBorder="1" applyAlignment="1" applyProtection="1">
      <alignment horizontal="center" vertical="center" shrinkToFit="1"/>
      <protection locked="0"/>
    </xf>
    <xf numFmtId="0" fontId="56" fillId="3" borderId="92" xfId="59" applyFont="1" applyFill="1" applyBorder="1" applyAlignment="1" applyProtection="1">
      <alignment horizontal="center" vertical="center" shrinkToFit="1"/>
      <protection locked="0"/>
    </xf>
    <xf numFmtId="0" fontId="56" fillId="0" borderId="82" xfId="59" applyFont="1" applyFill="1" applyBorder="1" applyAlignment="1" applyProtection="1">
      <alignment horizontal="center" vertical="center" shrinkToFit="1"/>
      <protection locked="0"/>
    </xf>
    <xf numFmtId="0" fontId="56" fillId="0" borderId="16" xfId="59" applyFont="1" applyFill="1" applyBorder="1" applyAlignment="1" applyProtection="1">
      <alignment horizontal="center" vertical="center" shrinkToFit="1"/>
      <protection locked="0"/>
    </xf>
    <xf numFmtId="0" fontId="56" fillId="0" borderId="30" xfId="59" applyFont="1" applyFill="1" applyBorder="1" applyAlignment="1" applyProtection="1">
      <alignment horizontal="center" vertical="center" shrinkToFit="1"/>
      <protection locked="0"/>
    </xf>
    <xf numFmtId="0" fontId="56" fillId="0" borderId="71" xfId="59" applyFont="1" applyFill="1" applyBorder="1" applyAlignment="1" applyProtection="1">
      <alignment horizontal="center" vertical="center" shrinkToFit="1"/>
      <protection locked="0"/>
    </xf>
    <xf numFmtId="0" fontId="56" fillId="0" borderId="103" xfId="59" applyFont="1" applyFill="1" applyBorder="1" applyAlignment="1" applyProtection="1">
      <alignment horizontal="center" vertical="center" shrinkToFit="1"/>
      <protection locked="0"/>
    </xf>
    <xf numFmtId="0" fontId="56" fillId="0" borderId="104" xfId="59" applyFont="1" applyFill="1" applyBorder="1" applyAlignment="1" applyProtection="1">
      <alignment horizontal="center" vertical="center" shrinkToFit="1"/>
      <protection locked="0"/>
    </xf>
    <xf numFmtId="0" fontId="57" fillId="4" borderId="23" xfId="59" applyFont="1" applyFill="1" applyBorder="1" applyAlignment="1" applyProtection="1">
      <alignment horizontal="center" vertical="center" shrinkToFit="1"/>
      <protection locked="0"/>
    </xf>
    <xf numFmtId="0" fontId="57" fillId="4" borderId="57" xfId="59" applyFont="1" applyFill="1" applyBorder="1" applyAlignment="1" applyProtection="1">
      <alignment horizontal="center" vertical="center" shrinkToFit="1"/>
      <protection locked="0"/>
    </xf>
    <xf numFmtId="0" fontId="56" fillId="0" borderId="24" xfId="59" applyFont="1" applyFill="1" applyBorder="1" applyAlignment="1" applyProtection="1">
      <alignment horizontal="center" vertical="center" shrinkToFit="1"/>
      <protection locked="0"/>
    </xf>
    <xf numFmtId="0" fontId="56" fillId="0" borderId="105" xfId="59" applyFont="1" applyFill="1" applyBorder="1" applyAlignment="1" applyProtection="1">
      <alignment horizontal="center" vertical="center" shrinkToFit="1"/>
      <protection locked="0"/>
    </xf>
    <xf numFmtId="0" fontId="56" fillId="0" borderId="80" xfId="59" applyFont="1" applyFill="1" applyBorder="1" applyAlignment="1" applyProtection="1">
      <alignment horizontal="center" vertical="center" shrinkToFit="1"/>
      <protection locked="0"/>
    </xf>
    <xf numFmtId="0" fontId="56" fillId="0" borderId="67" xfId="59" applyFont="1" applyFill="1" applyBorder="1" applyAlignment="1" applyProtection="1">
      <alignment horizontal="center" vertical="center" shrinkToFit="1"/>
      <protection locked="0"/>
    </xf>
    <xf numFmtId="0" fontId="59" fillId="2" borderId="102" xfId="58" applyFont="1" applyFill="1" applyBorder="1" applyAlignment="1">
      <alignment horizontal="center" vertical="center"/>
    </xf>
    <xf numFmtId="0" fontId="71" fillId="0" borderId="0" xfId="59" quotePrefix="1" applyFont="1" applyFill="1" applyBorder="1" applyAlignment="1" applyProtection="1">
      <alignment horizontal="center" vertical="center"/>
      <protection locked="0"/>
    </xf>
    <xf numFmtId="0" fontId="60" fillId="2" borderId="87" xfId="58" applyFont="1" applyFill="1" applyBorder="1" applyAlignment="1">
      <alignment horizontal="center" vertical="center"/>
    </xf>
    <xf numFmtId="0" fontId="60" fillId="2" borderId="9" xfId="58" applyFont="1" applyFill="1" applyBorder="1" applyAlignment="1">
      <alignment horizontal="center" vertical="center"/>
    </xf>
    <xf numFmtId="0" fontId="56" fillId="2" borderId="94" xfId="58" applyFont="1" applyFill="1" applyBorder="1" applyAlignment="1">
      <alignment horizontal="center" vertical="center" wrapText="1"/>
    </xf>
    <xf numFmtId="0" fontId="56" fillId="2" borderId="106" xfId="58" applyFont="1" applyFill="1" applyBorder="1" applyAlignment="1">
      <alignment horizontal="center" vertical="center" wrapText="1"/>
    </xf>
    <xf numFmtId="0" fontId="56" fillId="2" borderId="107" xfId="58" applyFont="1" applyFill="1" applyBorder="1" applyAlignment="1">
      <alignment horizontal="center" vertical="center" wrapText="1"/>
    </xf>
    <xf numFmtId="0" fontId="59" fillId="0" borderId="108" xfId="58" applyFont="1" applyBorder="1" applyAlignment="1">
      <alignment horizontal="center" vertical="center"/>
    </xf>
    <xf numFmtId="0" fontId="60" fillId="2" borderId="8" xfId="58" applyFont="1" applyFill="1" applyBorder="1" applyAlignment="1">
      <alignment horizontal="center" vertical="center"/>
    </xf>
    <xf numFmtId="0" fontId="60" fillId="0" borderId="116" xfId="59" applyFont="1" applyFill="1" applyBorder="1" applyAlignment="1">
      <alignment horizontal="center" vertical="center"/>
    </xf>
    <xf numFmtId="0" fontId="60" fillId="0" borderId="62" xfId="59" applyFont="1" applyFill="1" applyBorder="1" applyAlignment="1">
      <alignment horizontal="center" vertical="center"/>
    </xf>
    <xf numFmtId="0" fontId="56" fillId="0" borderId="0" xfId="59" applyFont="1" applyFill="1" applyBorder="1" applyAlignment="1">
      <alignment vertical="center" wrapText="1"/>
    </xf>
    <xf numFmtId="3" fontId="56" fillId="2" borderId="0" xfId="34" applyNumberFormat="1" applyFont="1" applyFill="1" applyAlignment="1">
      <alignment horizontal="left" vertical="center" wrapText="1"/>
    </xf>
    <xf numFmtId="0" fontId="61" fillId="0" borderId="0" xfId="58" quotePrefix="1" applyFont="1" applyAlignment="1">
      <alignment horizontal="center" vertical="center"/>
    </xf>
    <xf numFmtId="0" fontId="59" fillId="2" borderId="94" xfId="58" applyFont="1" applyFill="1" applyBorder="1" applyAlignment="1">
      <alignment horizontal="center" vertical="center" wrapText="1"/>
    </xf>
    <xf numFmtId="0" fontId="59" fillId="2" borderId="106" xfId="58" applyFont="1" applyFill="1" applyBorder="1" applyAlignment="1">
      <alignment horizontal="center" vertical="center" wrapText="1"/>
    </xf>
    <xf numFmtId="0" fontId="59" fillId="2" borderId="107" xfId="58" applyFont="1" applyFill="1" applyBorder="1" applyAlignment="1">
      <alignment horizontal="center" vertical="center" wrapText="1"/>
    </xf>
    <xf numFmtId="0" fontId="62" fillId="0" borderId="0" xfId="67" applyFont="1" applyBorder="1" applyAlignment="1">
      <alignment horizontal="center" vertical="center"/>
    </xf>
    <xf numFmtId="0" fontId="56" fillId="2" borderId="109" xfId="67" applyFont="1" applyFill="1" applyBorder="1" applyAlignment="1">
      <alignment horizontal="center" vertical="center"/>
    </xf>
    <xf numFmtId="0" fontId="56" fillId="0" borderId="110" xfId="67" applyFont="1" applyBorder="1" applyAlignment="1">
      <alignment horizontal="center" vertical="center"/>
    </xf>
    <xf numFmtId="0" fontId="56" fillId="0" borderId="111" xfId="67" applyFont="1" applyBorder="1" applyAlignment="1">
      <alignment horizontal="center" vertical="center"/>
    </xf>
    <xf numFmtId="0" fontId="57" fillId="0" borderId="0" xfId="67" applyFont="1" applyFill="1" applyAlignment="1">
      <alignment horizontal="left" vertical="top" wrapText="1"/>
    </xf>
    <xf numFmtId="0" fontId="56" fillId="9" borderId="0" xfId="59" applyFont="1" applyFill="1" applyBorder="1" applyAlignment="1">
      <alignment horizontal="left" vertical="top" wrapText="1"/>
    </xf>
    <xf numFmtId="3" fontId="56" fillId="2" borderId="0" xfId="34" applyNumberFormat="1" applyFont="1" applyFill="1" applyAlignment="1" applyProtection="1">
      <alignment horizontal="left" vertical="center" wrapText="1"/>
      <protection locked="0"/>
    </xf>
    <xf numFmtId="0" fontId="57" fillId="0" borderId="0" xfId="67" applyFont="1" applyFill="1" applyAlignment="1" applyProtection="1">
      <alignment horizontal="left" vertical="center" wrapText="1"/>
      <protection locked="0"/>
    </xf>
    <xf numFmtId="0" fontId="56" fillId="9" borderId="116" xfId="58" applyFont="1" applyFill="1" applyBorder="1" applyAlignment="1" applyProtection="1">
      <alignment horizontal="center" vertical="center" shrinkToFit="1"/>
      <protection locked="0"/>
    </xf>
    <xf numFmtId="0" fontId="56" fillId="9" borderId="1" xfId="58" applyFont="1" applyFill="1" applyBorder="1" applyAlignment="1" applyProtection="1">
      <alignment horizontal="center" vertical="center" shrinkToFit="1"/>
      <protection locked="0"/>
    </xf>
    <xf numFmtId="0" fontId="57" fillId="9" borderId="0" xfId="0" applyFont="1" applyFill="1" applyAlignment="1" applyProtection="1">
      <alignment horizontal="center" vertical="center"/>
      <protection locked="0"/>
    </xf>
    <xf numFmtId="0" fontId="57" fillId="7" borderId="116" xfId="0" applyFont="1" applyFill="1" applyBorder="1" applyAlignment="1" applyProtection="1">
      <alignment horizontal="center" vertical="center"/>
      <protection locked="0"/>
    </xf>
    <xf numFmtId="0" fontId="57" fillId="7" borderId="1" xfId="0" applyFont="1" applyFill="1" applyBorder="1" applyAlignment="1" applyProtection="1">
      <alignment horizontal="center" vertical="center"/>
      <protection locked="0"/>
    </xf>
    <xf numFmtId="0" fontId="57" fillId="7" borderId="117" xfId="0" applyFont="1" applyFill="1" applyBorder="1" applyAlignment="1" applyProtection="1">
      <alignment horizontal="center" vertical="center"/>
      <protection locked="0"/>
    </xf>
    <xf numFmtId="0" fontId="57" fillId="9" borderId="59" xfId="0" applyFont="1" applyFill="1" applyBorder="1" applyAlignment="1" applyProtection="1">
      <alignment horizontal="left" vertical="center"/>
      <protection locked="0"/>
    </xf>
    <xf numFmtId="0" fontId="57" fillId="9" borderId="2" xfId="0" applyFont="1" applyFill="1" applyBorder="1" applyAlignment="1" applyProtection="1">
      <alignment horizontal="left" vertical="center"/>
      <protection locked="0"/>
    </xf>
    <xf numFmtId="0" fontId="57" fillId="5" borderId="116" xfId="0" applyFont="1" applyFill="1" applyBorder="1" applyAlignment="1" applyProtection="1">
      <alignment horizontal="center" vertical="center"/>
      <protection locked="0"/>
    </xf>
    <xf numFmtId="0" fontId="57" fillId="5" borderId="1" xfId="0" applyFont="1" applyFill="1" applyBorder="1" applyAlignment="1" applyProtection="1">
      <alignment horizontal="center" vertical="center"/>
      <protection locked="0"/>
    </xf>
    <xf numFmtId="0" fontId="57" fillId="5" borderId="142" xfId="0" applyFont="1" applyFill="1" applyBorder="1" applyAlignment="1" applyProtection="1">
      <alignment horizontal="center" vertical="center"/>
      <protection locked="0"/>
    </xf>
    <xf numFmtId="0" fontId="69" fillId="0" borderId="28" xfId="0" applyFont="1" applyBorder="1" applyAlignment="1">
      <alignment horizontal="center" vertical="center"/>
    </xf>
    <xf numFmtId="0" fontId="69" fillId="0" borderId="97" xfId="0" applyFont="1" applyBorder="1" applyAlignment="1">
      <alignment horizontal="center" vertical="center"/>
    </xf>
    <xf numFmtId="0" fontId="69" fillId="0" borderId="234" xfId="0" applyFont="1" applyFill="1" applyBorder="1" applyAlignment="1">
      <alignment horizontal="left" vertical="center"/>
    </xf>
    <xf numFmtId="0" fontId="69" fillId="0" borderId="67" xfId="0" applyFont="1" applyFill="1" applyBorder="1" applyAlignment="1">
      <alignment horizontal="left" vertical="center"/>
    </xf>
    <xf numFmtId="0" fontId="69" fillId="0" borderId="227" xfId="0" applyFont="1" applyFill="1" applyBorder="1" applyAlignment="1">
      <alignment horizontal="left" vertical="center"/>
    </xf>
    <xf numFmtId="0" fontId="69" fillId="0" borderId="71" xfId="0" applyFont="1" applyFill="1" applyBorder="1" applyAlignment="1">
      <alignment horizontal="left" vertical="center"/>
    </xf>
    <xf numFmtId="0" fontId="71" fillId="9" borderId="0" xfId="0" applyFont="1" applyFill="1" applyAlignment="1">
      <alignment horizontal="center" vertical="center"/>
    </xf>
    <xf numFmtId="0" fontId="69" fillId="7" borderId="14" xfId="0" applyFont="1" applyFill="1" applyBorder="1" applyAlignment="1">
      <alignment horizontal="center" vertical="center"/>
    </xf>
    <xf numFmtId="0" fontId="69" fillId="7" borderId="2" xfId="0" applyFont="1" applyFill="1" applyBorder="1" applyAlignment="1">
      <alignment horizontal="center" vertical="center"/>
    </xf>
    <xf numFmtId="0" fontId="69" fillId="7" borderId="13" xfId="0" applyFont="1" applyFill="1" applyBorder="1" applyAlignment="1">
      <alignment horizontal="center" vertical="center"/>
    </xf>
    <xf numFmtId="0" fontId="69" fillId="7" borderId="174" xfId="0" applyFont="1" applyFill="1" applyBorder="1" applyAlignment="1">
      <alignment horizontal="center" vertical="center"/>
    </xf>
    <xf numFmtId="0" fontId="69" fillId="9" borderId="174" xfId="0" applyFont="1" applyFill="1" applyBorder="1" applyAlignment="1">
      <alignment horizontal="left" vertical="center"/>
    </xf>
    <xf numFmtId="0" fontId="69" fillId="9" borderId="2" xfId="0" applyFont="1" applyFill="1" applyBorder="1" applyAlignment="1">
      <alignment horizontal="left" vertical="center"/>
    </xf>
    <xf numFmtId="0" fontId="69" fillId="9" borderId="13" xfId="0" applyFont="1" applyFill="1" applyBorder="1" applyAlignment="1">
      <alignment horizontal="left" vertical="center"/>
    </xf>
    <xf numFmtId="0" fontId="69" fillId="9" borderId="28" xfId="0" applyFont="1" applyFill="1" applyBorder="1" applyAlignment="1">
      <alignment horizontal="center" vertical="center"/>
    </xf>
    <xf numFmtId="0" fontId="69" fillId="9" borderId="17" xfId="0" applyFont="1" applyFill="1" applyBorder="1" applyAlignment="1">
      <alignment horizontal="center" vertical="center"/>
    </xf>
    <xf numFmtId="0" fontId="69" fillId="9" borderId="14" xfId="0" applyFont="1" applyFill="1" applyBorder="1" applyAlignment="1">
      <alignment horizontal="center" vertical="center"/>
    </xf>
    <xf numFmtId="0" fontId="69" fillId="9" borderId="175" xfId="0" applyFont="1" applyFill="1" applyBorder="1" applyAlignment="1">
      <alignment horizontal="center" vertical="center" wrapText="1"/>
    </xf>
    <xf numFmtId="0" fontId="69" fillId="9" borderId="234" xfId="0" applyFont="1" applyFill="1" applyBorder="1" applyAlignment="1">
      <alignment horizontal="left" vertical="center"/>
    </xf>
    <xf numFmtId="0" fontId="69" fillId="9" borderId="67" xfId="0" applyFont="1" applyFill="1" applyBorder="1" applyAlignment="1">
      <alignment horizontal="left" vertical="center"/>
    </xf>
    <xf numFmtId="0" fontId="69" fillId="9" borderId="14" xfId="0" applyFont="1" applyFill="1" applyBorder="1" applyAlignment="1">
      <alignment horizontal="center" vertical="center" wrapText="1"/>
    </xf>
    <xf numFmtId="0" fontId="69" fillId="9" borderId="227" xfId="0" applyFont="1" applyFill="1" applyBorder="1" applyAlignment="1">
      <alignment horizontal="left" vertical="center"/>
    </xf>
    <xf numFmtId="0" fontId="69" fillId="9" borderId="71" xfId="0" applyFont="1" applyFill="1" applyBorder="1" applyAlignment="1">
      <alignment horizontal="left" vertical="center"/>
    </xf>
    <xf numFmtId="0" fontId="57" fillId="9" borderId="0" xfId="67" applyFont="1" applyFill="1" applyAlignment="1">
      <alignment horizontal="left" vertical="top" wrapText="1"/>
    </xf>
    <xf numFmtId="0" fontId="72" fillId="9" borderId="0" xfId="0" applyFont="1" applyFill="1" applyBorder="1" applyAlignment="1">
      <alignment horizontal="center" vertical="center" wrapText="1"/>
    </xf>
    <xf numFmtId="0" fontId="69" fillId="9" borderId="174" xfId="0" applyFont="1" applyFill="1" applyBorder="1" applyAlignment="1">
      <alignment horizontal="left" vertical="center" wrapText="1"/>
    </xf>
    <xf numFmtId="0" fontId="69" fillId="9" borderId="2" xfId="0" applyFont="1" applyFill="1" applyBorder="1" applyAlignment="1">
      <alignment horizontal="left" vertical="center" wrapText="1"/>
    </xf>
    <xf numFmtId="0" fontId="69" fillId="9" borderId="13" xfId="0" applyFont="1" applyFill="1" applyBorder="1" applyAlignment="1">
      <alignment horizontal="left" vertical="center" wrapText="1"/>
    </xf>
    <xf numFmtId="38" fontId="56" fillId="9" borderId="30" xfId="35" applyFont="1" applyFill="1" applyBorder="1" applyAlignment="1">
      <alignment horizontal="left" vertical="center"/>
    </xf>
    <xf numFmtId="38" fontId="56" fillId="9" borderId="71" xfId="35" applyFont="1" applyFill="1" applyBorder="1" applyAlignment="1">
      <alignment horizontal="left" vertical="center"/>
    </xf>
    <xf numFmtId="38" fontId="59" fillId="9" borderId="8" xfId="35" applyFont="1" applyFill="1" applyBorder="1" applyAlignment="1">
      <alignment horizontal="center" vertical="center"/>
    </xf>
    <xf numFmtId="38" fontId="59" fillId="9" borderId="87" xfId="35" applyFont="1" applyFill="1" applyBorder="1" applyAlignment="1">
      <alignment horizontal="center" vertical="center"/>
    </xf>
    <xf numFmtId="0" fontId="68" fillId="0" borderId="0" xfId="67" applyFont="1" applyFill="1" applyAlignment="1">
      <alignment horizontal="left" vertical="top" wrapText="1"/>
    </xf>
    <xf numFmtId="38" fontId="60" fillId="9" borderId="0" xfId="35" applyFont="1" applyFill="1" applyAlignment="1">
      <alignment horizontal="left" vertical="top" wrapText="1"/>
    </xf>
    <xf numFmtId="38" fontId="56" fillId="9" borderId="88" xfId="35" applyFont="1" applyFill="1" applyBorder="1" applyAlignment="1">
      <alignment horizontal="center" vertical="center"/>
    </xf>
    <xf numFmtId="38" fontId="56" fillId="9" borderId="20" xfId="35" applyFont="1" applyFill="1" applyBorder="1" applyAlignment="1">
      <alignment horizontal="center" vertical="center"/>
    </xf>
    <xf numFmtId="0" fontId="59" fillId="9" borderId="61" xfId="67" applyFont="1" applyFill="1" applyBorder="1" applyAlignment="1">
      <alignment horizontal="center" vertical="center" shrinkToFit="1"/>
    </xf>
    <xf numFmtId="0" fontId="59" fillId="9" borderId="22" xfId="67" applyFont="1" applyFill="1" applyBorder="1" applyAlignment="1">
      <alignment horizontal="center" vertical="center" shrinkToFit="1"/>
    </xf>
    <xf numFmtId="38" fontId="56" fillId="9" borderId="179" xfId="35" applyFont="1" applyFill="1" applyBorder="1" applyAlignment="1">
      <alignment horizontal="left" vertical="center"/>
    </xf>
    <xf numFmtId="38" fontId="56" fillId="9" borderId="180" xfId="35" applyFont="1" applyFill="1" applyBorder="1" applyAlignment="1">
      <alignment horizontal="left" vertical="center"/>
    </xf>
    <xf numFmtId="38" fontId="56" fillId="9" borderId="8" xfId="35" applyFont="1" applyFill="1" applyBorder="1" applyAlignment="1">
      <alignment horizontal="center" vertical="center"/>
    </xf>
    <xf numFmtId="38" fontId="56" fillId="9" borderId="87" xfId="35" applyFont="1" applyFill="1" applyBorder="1" applyAlignment="1">
      <alignment horizontal="center" vertical="center"/>
    </xf>
    <xf numFmtId="38" fontId="61" fillId="9" borderId="0" xfId="35" applyFont="1" applyFill="1" applyAlignment="1">
      <alignment horizontal="center" vertical="center"/>
    </xf>
    <xf numFmtId="38" fontId="56" fillId="9" borderId="85" xfId="35" applyFont="1" applyFill="1" applyBorder="1" applyAlignment="1">
      <alignment horizontal="center" vertical="center" wrapText="1"/>
    </xf>
    <xf numFmtId="38" fontId="56" fillId="9" borderId="10" xfId="35" applyFont="1" applyFill="1" applyBorder="1" applyAlignment="1">
      <alignment horizontal="center" vertical="center" wrapText="1"/>
    </xf>
    <xf numFmtId="38" fontId="56" fillId="9" borderId="94" xfId="35" applyFont="1" applyFill="1" applyBorder="1" applyAlignment="1">
      <alignment horizontal="center" vertical="center" wrapText="1"/>
    </xf>
    <xf numFmtId="38" fontId="56" fillId="9" borderId="106" xfId="35" applyFont="1" applyFill="1" applyBorder="1" applyAlignment="1">
      <alignment horizontal="center" vertical="center" wrapText="1"/>
    </xf>
    <xf numFmtId="0" fontId="59" fillId="0" borderId="149" xfId="67" applyFont="1" applyBorder="1" applyAlignment="1">
      <alignment horizontal="left" vertical="center"/>
    </xf>
    <xf numFmtId="0" fontId="59" fillId="0" borderId="151" xfId="67" applyFont="1" applyBorder="1" applyAlignment="1">
      <alignment horizontal="left" vertical="center"/>
    </xf>
    <xf numFmtId="0" fontId="59" fillId="3" borderId="116" xfId="67" applyFont="1" applyFill="1" applyBorder="1" applyAlignment="1">
      <alignment horizontal="center" vertical="center"/>
    </xf>
    <xf numFmtId="0" fontId="59" fillId="3" borderId="1" xfId="67" applyFont="1" applyFill="1" applyBorder="1" applyAlignment="1">
      <alignment horizontal="center" vertical="center"/>
    </xf>
    <xf numFmtId="0" fontId="59" fillId="2" borderId="187" xfId="67" applyFont="1" applyFill="1" applyBorder="1" applyAlignment="1">
      <alignment horizontal="center" vertical="center" wrapText="1"/>
    </xf>
    <xf numFmtId="0" fontId="59" fillId="0" borderId="145" xfId="67" applyFont="1" applyBorder="1" applyAlignment="1">
      <alignment horizontal="center" vertical="center"/>
    </xf>
    <xf numFmtId="0" fontId="59" fillId="0" borderId="176" xfId="67" applyFont="1" applyBorder="1" applyAlignment="1">
      <alignment horizontal="center" vertical="center"/>
    </xf>
    <xf numFmtId="0" fontId="59" fillId="0" borderId="19" xfId="67" applyFont="1" applyBorder="1" applyAlignment="1">
      <alignment horizontal="center" vertical="center"/>
    </xf>
    <xf numFmtId="0" fontId="59" fillId="0" borderId="98" xfId="67" applyFont="1" applyBorder="1" applyAlignment="1">
      <alignment horizontal="center" vertical="center" wrapText="1"/>
    </xf>
    <xf numFmtId="0" fontId="59" fillId="0" borderId="99" xfId="67" applyFont="1" applyBorder="1" applyAlignment="1">
      <alignment horizontal="center" vertical="center" wrapText="1"/>
    </xf>
    <xf numFmtId="0" fontId="59" fillId="0" borderId="88" xfId="67" applyFont="1" applyBorder="1" applyAlignment="1">
      <alignment horizontal="center" vertical="center" wrapText="1"/>
    </xf>
    <xf numFmtId="0" fontId="59" fillId="0" borderId="108" xfId="67" applyFont="1" applyBorder="1" applyAlignment="1">
      <alignment horizontal="center" vertical="center" wrapText="1"/>
    </xf>
    <xf numFmtId="0" fontId="59" fillId="2" borderId="23" xfId="67" applyFont="1" applyFill="1" applyBorder="1" applyAlignment="1">
      <alignment horizontal="left" vertical="center"/>
    </xf>
    <xf numFmtId="0" fontId="59" fillId="2" borderId="57" xfId="67" applyFont="1" applyFill="1" applyBorder="1" applyAlignment="1">
      <alignment horizontal="left" vertical="center"/>
    </xf>
    <xf numFmtId="0" fontId="56" fillId="9" borderId="0" xfId="67" applyFont="1" applyFill="1" applyAlignment="1">
      <alignment horizontal="left" vertical="center" wrapText="1"/>
    </xf>
    <xf numFmtId="3" fontId="61" fillId="2" borderId="0" xfId="68" applyNumberFormat="1" applyFont="1" applyFill="1" applyAlignment="1">
      <alignment horizontal="center" vertical="center"/>
    </xf>
    <xf numFmtId="0" fontId="57" fillId="0" borderId="0" xfId="67" applyFont="1" applyFill="1" applyAlignment="1">
      <alignment horizontal="left" vertical="center" wrapText="1"/>
    </xf>
    <xf numFmtId="38" fontId="56" fillId="9" borderId="0" xfId="35" applyFont="1" applyFill="1" applyAlignment="1" applyProtection="1">
      <alignment horizontal="left" vertical="center" wrapText="1"/>
      <protection locked="0"/>
    </xf>
    <xf numFmtId="0" fontId="59" fillId="9" borderId="116" xfId="58" applyFont="1" applyFill="1" applyBorder="1" applyAlignment="1" applyProtection="1">
      <alignment horizontal="center" vertical="center" shrinkToFit="1"/>
      <protection locked="0"/>
    </xf>
    <xf numFmtId="0" fontId="59" fillId="9" borderId="62" xfId="58" applyFont="1" applyFill="1" applyBorder="1" applyAlignment="1" applyProtection="1">
      <alignment horizontal="center" vertical="center" shrinkToFit="1"/>
      <protection locked="0"/>
    </xf>
    <xf numFmtId="0" fontId="59" fillId="9" borderId="0" xfId="69" applyFont="1" applyFill="1" applyAlignment="1" applyProtection="1">
      <alignment horizontal="center" vertical="center"/>
      <protection locked="0"/>
    </xf>
    <xf numFmtId="0" fontId="68" fillId="7" borderId="116" xfId="69" applyFont="1" applyFill="1" applyBorder="1" applyAlignment="1" applyProtection="1">
      <alignment horizontal="center" vertical="center"/>
      <protection locked="0"/>
    </xf>
    <xf numFmtId="0" fontId="68" fillId="7" borderId="1" xfId="69" applyFont="1" applyFill="1" applyBorder="1" applyAlignment="1" applyProtection="1">
      <alignment horizontal="center" vertical="center"/>
      <protection locked="0"/>
    </xf>
    <xf numFmtId="0" fontId="68" fillId="7" borderId="117" xfId="69" applyFont="1" applyFill="1" applyBorder="1" applyAlignment="1" applyProtection="1">
      <alignment horizontal="center" vertical="center"/>
      <protection locked="0"/>
    </xf>
    <xf numFmtId="0" fontId="60" fillId="5" borderId="116" xfId="69" applyFont="1" applyFill="1" applyBorder="1" applyAlignment="1" applyProtection="1">
      <alignment horizontal="center" vertical="center"/>
      <protection locked="0"/>
    </xf>
    <xf numFmtId="0" fontId="60" fillId="5" borderId="1" xfId="69" applyFont="1" applyFill="1" applyBorder="1" applyAlignment="1" applyProtection="1">
      <alignment horizontal="center" vertical="center"/>
      <protection locked="0"/>
    </xf>
    <xf numFmtId="0" fontId="60" fillId="5" borderId="62" xfId="69" applyFont="1" applyFill="1" applyBorder="1" applyAlignment="1" applyProtection="1">
      <alignment horizontal="center" vertical="center"/>
      <protection locked="0"/>
    </xf>
    <xf numFmtId="0" fontId="4" fillId="9" borderId="174" xfId="69" applyFont="1" applyFill="1" applyBorder="1" applyAlignment="1" applyProtection="1">
      <alignment horizontal="center" vertical="center"/>
      <protection locked="0"/>
    </xf>
    <xf numFmtId="0" fontId="10" fillId="9" borderId="2" xfId="69" applyFill="1" applyBorder="1" applyAlignment="1" applyProtection="1">
      <alignment horizontal="center" vertical="center"/>
      <protection locked="0"/>
    </xf>
    <xf numFmtId="0" fontId="10" fillId="9" borderId="13" xfId="69" applyFill="1" applyBorder="1" applyAlignment="1" applyProtection="1">
      <alignment horizontal="center" vertical="center"/>
      <protection locked="0"/>
    </xf>
    <xf numFmtId="0" fontId="7" fillId="9" borderId="188" xfId="69" applyFont="1" applyFill="1" applyBorder="1" applyAlignment="1" applyProtection="1">
      <alignment horizontal="center" vertical="center"/>
      <protection locked="0"/>
    </xf>
    <xf numFmtId="0" fontId="10" fillId="9" borderId="55" xfId="69" applyFill="1" applyBorder="1" applyAlignment="1" applyProtection="1">
      <alignment horizontal="center" vertical="center"/>
      <protection locked="0"/>
    </xf>
    <xf numFmtId="0" fontId="10" fillId="9" borderId="57" xfId="69" applyFill="1" applyBorder="1" applyAlignment="1" applyProtection="1">
      <alignment horizontal="center" vertical="center"/>
      <protection locked="0"/>
    </xf>
    <xf numFmtId="0" fontId="7" fillId="9" borderId="174" xfId="69" applyFont="1" applyFill="1" applyBorder="1" applyAlignment="1" applyProtection="1">
      <alignment horizontal="center" vertical="center"/>
      <protection locked="0"/>
    </xf>
    <xf numFmtId="0" fontId="10" fillId="9" borderId="174" xfId="69" applyFill="1" applyBorder="1" applyAlignment="1" applyProtection="1">
      <alignment horizontal="center" vertical="center"/>
      <protection locked="0"/>
    </xf>
    <xf numFmtId="0" fontId="59" fillId="9" borderId="116" xfId="58" applyFont="1" applyFill="1" applyBorder="1" applyAlignment="1" applyProtection="1">
      <alignment horizontal="center" vertical="center"/>
      <protection locked="0"/>
    </xf>
    <xf numFmtId="0" fontId="59" fillId="9" borderId="62" xfId="58" applyFont="1" applyFill="1" applyBorder="1" applyAlignment="1" applyProtection="1">
      <alignment horizontal="center" vertical="center"/>
      <protection locked="0"/>
    </xf>
    <xf numFmtId="0" fontId="10" fillId="9" borderId="240" xfId="69" applyFill="1" applyBorder="1" applyAlignment="1" applyProtection="1">
      <alignment horizontal="center" vertical="center"/>
      <protection locked="0"/>
    </xf>
    <xf numFmtId="0" fontId="10" fillId="9" borderId="83" xfId="69" applyFill="1" applyBorder="1" applyAlignment="1" applyProtection="1">
      <alignment horizontal="center" vertical="center"/>
      <protection locked="0"/>
    </xf>
    <xf numFmtId="0" fontId="10" fillId="9" borderId="63" xfId="69" applyFill="1" applyBorder="1" applyAlignment="1" applyProtection="1">
      <alignment horizontal="center" vertical="center"/>
      <protection locked="0"/>
    </xf>
    <xf numFmtId="0" fontId="10" fillId="9" borderId="188" xfId="69" applyFill="1" applyBorder="1" applyAlignment="1" applyProtection="1">
      <alignment horizontal="center" vertical="center"/>
      <protection locked="0"/>
    </xf>
    <xf numFmtId="0" fontId="10" fillId="9" borderId="215" xfId="69" applyFill="1" applyBorder="1" applyAlignment="1" applyProtection="1">
      <alignment horizontal="center" vertical="center"/>
      <protection locked="0"/>
    </xf>
    <xf numFmtId="0" fontId="10" fillId="9" borderId="235" xfId="69" applyFill="1" applyBorder="1" applyAlignment="1" applyProtection="1">
      <alignment horizontal="center" vertical="center"/>
      <protection locked="0"/>
    </xf>
    <xf numFmtId="0" fontId="10" fillId="9" borderId="52" xfId="69" applyFill="1" applyBorder="1" applyAlignment="1" applyProtection="1">
      <alignment horizontal="center" vertical="center"/>
      <protection locked="0"/>
    </xf>
    <xf numFmtId="0" fontId="10" fillId="9" borderId="22" xfId="69" applyFill="1" applyBorder="1" applyAlignment="1" applyProtection="1">
      <alignment horizontal="center" vertical="center"/>
      <protection locked="0"/>
    </xf>
    <xf numFmtId="0" fontId="10" fillId="9" borderId="7" xfId="69" applyFill="1" applyBorder="1" applyAlignment="1" applyProtection="1">
      <alignment horizontal="center" vertical="center"/>
      <protection locked="0"/>
    </xf>
    <xf numFmtId="0" fontId="10" fillId="9" borderId="78" xfId="69" applyFill="1" applyBorder="1" applyAlignment="1" applyProtection="1">
      <alignment horizontal="center" vertical="center"/>
      <protection locked="0"/>
    </xf>
    <xf numFmtId="0" fontId="10" fillId="9" borderId="16" xfId="69" applyFill="1" applyBorder="1" applyAlignment="1" applyProtection="1">
      <alignment horizontal="center" vertical="center"/>
      <protection locked="0"/>
    </xf>
    <xf numFmtId="0" fontId="10" fillId="9" borderId="174" xfId="69" applyFill="1" applyBorder="1" applyAlignment="1" applyProtection="1">
      <alignment vertical="center"/>
      <protection locked="0"/>
    </xf>
    <xf numFmtId="0" fontId="10" fillId="9" borderId="2" xfId="69" applyFill="1" applyBorder="1" applyAlignment="1" applyProtection="1">
      <alignment vertical="center"/>
      <protection locked="0"/>
    </xf>
    <xf numFmtId="0" fontId="10" fillId="9" borderId="13" xfId="69" applyFill="1" applyBorder="1" applyAlignment="1" applyProtection="1">
      <alignment vertical="center"/>
      <protection locked="0"/>
    </xf>
    <xf numFmtId="0" fontId="79" fillId="9" borderId="2" xfId="69" applyFont="1" applyFill="1" applyBorder="1" applyAlignment="1" applyProtection="1">
      <alignment horizontal="center" vertical="center"/>
      <protection locked="0"/>
    </xf>
    <xf numFmtId="0" fontId="79" fillId="9" borderId="13" xfId="69" applyFont="1" applyFill="1" applyBorder="1" applyAlignment="1" applyProtection="1">
      <alignment horizontal="center" vertical="center"/>
      <protection locked="0"/>
    </xf>
    <xf numFmtId="0" fontId="7" fillId="9" borderId="174" xfId="69" applyFont="1" applyFill="1" applyBorder="1" applyAlignment="1" applyProtection="1">
      <alignment vertical="center"/>
      <protection locked="0"/>
    </xf>
    <xf numFmtId="38" fontId="59" fillId="9" borderId="0" xfId="35" applyFont="1" applyFill="1" applyAlignment="1" applyProtection="1">
      <alignment horizontal="left" vertical="center" wrapText="1"/>
      <protection locked="0"/>
    </xf>
    <xf numFmtId="0" fontId="10" fillId="9" borderId="14" xfId="69" applyFill="1" applyBorder="1" applyAlignment="1" applyProtection="1">
      <alignment horizontal="center" vertical="center"/>
      <protection locked="0"/>
    </xf>
    <xf numFmtId="0" fontId="7" fillId="9" borderId="14" xfId="69" applyFont="1" applyFill="1" applyBorder="1" applyAlignment="1" applyProtection="1">
      <alignment vertical="center"/>
      <protection locked="0"/>
    </xf>
    <xf numFmtId="0" fontId="10" fillId="9" borderId="14" xfId="69" applyFill="1" applyBorder="1" applyAlignment="1" applyProtection="1">
      <alignment vertical="center"/>
      <protection locked="0"/>
    </xf>
    <xf numFmtId="0" fontId="79" fillId="9" borderId="14" xfId="69" applyFont="1" applyFill="1" applyBorder="1" applyAlignment="1" applyProtection="1">
      <alignment horizontal="center" vertical="center"/>
      <protection locked="0"/>
    </xf>
    <xf numFmtId="0" fontId="56" fillId="9" borderId="14" xfId="69" applyFont="1" applyFill="1" applyBorder="1" applyAlignment="1">
      <alignment horizontal="center" vertical="center" wrapText="1"/>
    </xf>
    <xf numFmtId="0" fontId="56" fillId="9" borderId="14" xfId="69" applyFont="1" applyFill="1" applyBorder="1" applyAlignment="1">
      <alignment horizontal="center" vertical="center"/>
    </xf>
    <xf numFmtId="0" fontId="69" fillId="0" borderId="235" xfId="0" applyFont="1" applyBorder="1" applyAlignment="1">
      <alignment horizontal="center" vertical="center" wrapText="1"/>
    </xf>
    <xf numFmtId="0" fontId="69" fillId="0" borderId="22" xfId="0" applyFont="1" applyBorder="1" applyAlignment="1">
      <alignment horizontal="center" vertical="center" wrapText="1"/>
    </xf>
    <xf numFmtId="0" fontId="69" fillId="0" borderId="194" xfId="0" applyFont="1" applyBorder="1" applyAlignment="1">
      <alignment horizontal="center" vertical="center" wrapText="1"/>
    </xf>
    <xf numFmtId="0" fontId="69" fillId="0" borderId="3" xfId="0" applyFont="1" applyBorder="1" applyAlignment="1">
      <alignment horizontal="center" vertical="center" wrapText="1"/>
    </xf>
    <xf numFmtId="0" fontId="69" fillId="0" borderId="99" xfId="0" applyFont="1" applyBorder="1" applyAlignment="1">
      <alignment horizontal="center" vertical="center" wrapText="1"/>
    </xf>
    <xf numFmtId="0" fontId="69" fillId="0" borderId="95" xfId="0" applyFont="1" applyBorder="1" applyAlignment="1">
      <alignment horizontal="center" vertical="center" wrapText="1"/>
    </xf>
    <xf numFmtId="0" fontId="69" fillId="0" borderId="69" xfId="0" applyFont="1" applyFill="1" applyBorder="1" applyAlignment="1">
      <alignment horizontal="left" vertical="center"/>
    </xf>
    <xf numFmtId="0" fontId="69" fillId="0" borderId="231" xfId="0" applyFont="1" applyFill="1" applyBorder="1" applyAlignment="1">
      <alignment horizontal="left" vertical="center"/>
    </xf>
    <xf numFmtId="0" fontId="69" fillId="0" borderId="104" xfId="0" applyFont="1" applyFill="1" applyBorder="1" applyAlignment="1">
      <alignment horizontal="left" vertical="center"/>
    </xf>
    <xf numFmtId="0" fontId="69" fillId="0" borderId="65" xfId="0" applyFont="1" applyFill="1" applyBorder="1" applyAlignment="1">
      <alignment horizontal="left" vertical="center"/>
    </xf>
    <xf numFmtId="0" fontId="69" fillId="0" borderId="4" xfId="0" applyFont="1" applyFill="1" applyBorder="1" applyAlignment="1">
      <alignment horizontal="center" vertical="center" wrapText="1"/>
    </xf>
    <xf numFmtId="0" fontId="69" fillId="0" borderId="28" xfId="0" applyFont="1" applyFill="1" applyBorder="1" applyAlignment="1">
      <alignment horizontal="center" vertical="center"/>
    </xf>
    <xf numFmtId="0" fontId="69" fillId="0" borderId="97" xfId="0" applyFont="1" applyFill="1" applyBorder="1" applyAlignment="1">
      <alignment horizontal="center" vertical="center"/>
    </xf>
    <xf numFmtId="0" fontId="69" fillId="0" borderId="4" xfId="0" applyFont="1" applyBorder="1" applyAlignment="1">
      <alignment horizontal="center" vertical="center" wrapText="1"/>
    </xf>
    <xf numFmtId="0" fontId="59" fillId="0" borderId="0" xfId="58" applyFont="1" applyBorder="1" applyAlignment="1">
      <alignment horizontal="center" vertical="center" shrinkToFit="1"/>
    </xf>
    <xf numFmtId="0" fontId="59" fillId="0" borderId="21" xfId="58" applyFont="1" applyBorder="1" applyAlignment="1">
      <alignment horizontal="center" vertical="center" shrinkToFit="1"/>
    </xf>
    <xf numFmtId="0" fontId="71" fillId="0" borderId="0" xfId="0" applyFont="1" applyAlignment="1">
      <alignment horizontal="center" vertical="center"/>
    </xf>
    <xf numFmtId="0" fontId="59" fillId="2" borderId="85" xfId="67" applyFont="1" applyFill="1" applyBorder="1" applyAlignment="1">
      <alignment horizontal="center" vertical="center" wrapText="1"/>
    </xf>
    <xf numFmtId="0" fontId="59" fillId="2" borderId="10" xfId="67" applyFont="1" applyFill="1" applyBorder="1" applyAlignment="1">
      <alignment horizontal="center" vertical="center" wrapText="1"/>
    </xf>
    <xf numFmtId="0" fontId="59" fillId="2" borderId="93" xfId="67" applyFont="1" applyFill="1" applyBorder="1" applyAlignment="1">
      <alignment horizontal="center" vertical="center" wrapText="1"/>
    </xf>
    <xf numFmtId="0" fontId="59" fillId="2" borderId="94" xfId="67" applyFont="1" applyFill="1" applyBorder="1" applyAlignment="1">
      <alignment horizontal="center" vertical="center" wrapText="1"/>
    </xf>
    <xf numFmtId="0" fontId="59" fillId="2" borderId="106" xfId="67" applyFont="1" applyFill="1" applyBorder="1" applyAlignment="1">
      <alignment horizontal="center" vertical="center" wrapText="1"/>
    </xf>
    <xf numFmtId="0" fontId="59" fillId="2" borderId="95" xfId="67" applyFont="1" applyFill="1" applyBorder="1" applyAlignment="1">
      <alignment horizontal="center" vertical="center" wrapText="1"/>
    </xf>
    <xf numFmtId="0" fontId="59" fillId="0" borderId="86" xfId="67" applyFont="1" applyBorder="1" applyAlignment="1">
      <alignment horizontal="center" vertical="center" wrapText="1"/>
    </xf>
    <xf numFmtId="0" fontId="59" fillId="0" borderId="107" xfId="67" applyFont="1" applyBorder="1" applyAlignment="1">
      <alignment horizontal="center" vertical="center" wrapText="1"/>
    </xf>
    <xf numFmtId="0" fontId="59" fillId="0" borderId="210" xfId="67" applyFont="1" applyBorder="1" applyAlignment="1">
      <alignment horizontal="center" vertical="center"/>
    </xf>
    <xf numFmtId="0" fontId="59" fillId="0" borderId="211" xfId="67" applyFont="1" applyBorder="1" applyAlignment="1">
      <alignment horizontal="center" vertical="center"/>
    </xf>
    <xf numFmtId="0" fontId="59" fillId="3" borderId="62" xfId="67" applyFont="1" applyFill="1" applyBorder="1" applyAlignment="1">
      <alignment horizontal="center" vertical="center"/>
    </xf>
    <xf numFmtId="3" fontId="56" fillId="2" borderId="0" xfId="68" applyNumberFormat="1" applyFont="1" applyFill="1" applyBorder="1" applyAlignment="1">
      <alignment horizontal="left" vertical="center"/>
    </xf>
    <xf numFmtId="0" fontId="56" fillId="2" borderId="0" xfId="67" applyFont="1" applyFill="1" applyAlignment="1">
      <alignment horizontal="left" vertical="center"/>
    </xf>
    <xf numFmtId="0" fontId="77" fillId="0" borderId="4" xfId="0" applyFont="1" applyBorder="1" applyAlignment="1">
      <alignment horizontal="center" vertical="center" wrapText="1"/>
    </xf>
    <xf numFmtId="0" fontId="77" fillId="0" borderId="28" xfId="0" applyFont="1" applyBorder="1" applyAlignment="1">
      <alignment horizontal="center" vertical="center"/>
    </xf>
    <xf numFmtId="0" fontId="77" fillId="0" borderId="97" xfId="0" applyFont="1" applyBorder="1" applyAlignment="1">
      <alignment horizontal="center" vertical="center"/>
    </xf>
    <xf numFmtId="0" fontId="69" fillId="0" borderId="188" xfId="0" applyFont="1" applyFill="1" applyBorder="1" applyAlignment="1">
      <alignment horizontal="left" vertical="center"/>
    </xf>
    <xf numFmtId="0" fontId="69" fillId="0" borderId="55" xfId="0" applyFont="1" applyFill="1" applyBorder="1" applyAlignment="1">
      <alignment horizontal="left" vertical="center"/>
    </xf>
    <xf numFmtId="0" fontId="56" fillId="0" borderId="0" xfId="0" applyFont="1" applyFill="1" applyAlignment="1">
      <alignment horizontal="left" vertical="top" wrapText="1"/>
    </xf>
    <xf numFmtId="0" fontId="69" fillId="0" borderId="237" xfId="0" applyFont="1" applyFill="1" applyBorder="1" applyAlignment="1">
      <alignment horizontal="center" vertical="center" wrapText="1"/>
    </xf>
    <xf numFmtId="0" fontId="69" fillId="0" borderId="238" xfId="0" applyFont="1" applyFill="1" applyBorder="1" applyAlignment="1">
      <alignment horizontal="center" vertical="center" wrapText="1"/>
    </xf>
    <xf numFmtId="0" fontId="60" fillId="0" borderId="116" xfId="0" applyFont="1" applyFill="1" applyBorder="1" applyAlignment="1">
      <alignment horizontal="center" vertical="center"/>
    </xf>
    <xf numFmtId="0" fontId="60" fillId="0" borderId="1" xfId="0" applyFont="1" applyFill="1" applyBorder="1" applyAlignment="1">
      <alignment horizontal="center" vertical="center"/>
    </xf>
    <xf numFmtId="0" fontId="60" fillId="0" borderId="142" xfId="0" applyFont="1" applyFill="1" applyBorder="1" applyAlignment="1">
      <alignment horizontal="center" vertical="center"/>
    </xf>
    <xf numFmtId="0" fontId="69" fillId="7" borderId="240" xfId="0" applyFont="1" applyFill="1" applyBorder="1" applyAlignment="1">
      <alignment horizontal="center" vertical="center"/>
    </xf>
    <xf numFmtId="0" fontId="69" fillId="7" borderId="83" xfId="0" applyFont="1" applyFill="1" applyBorder="1" applyAlignment="1">
      <alignment horizontal="center" vertical="center"/>
    </xf>
    <xf numFmtId="0" fontId="69" fillId="7" borderId="63" xfId="0" applyFont="1" applyFill="1" applyBorder="1" applyAlignment="1">
      <alignment horizontal="center" vertical="center"/>
    </xf>
    <xf numFmtId="0" fontId="69" fillId="0" borderId="225" xfId="0" applyFont="1" applyFill="1" applyBorder="1" applyAlignment="1">
      <alignment horizontal="left" vertical="center"/>
    </xf>
    <xf numFmtId="0" fontId="69" fillId="0" borderId="236" xfId="0" applyFont="1" applyFill="1" applyBorder="1" applyAlignment="1">
      <alignment horizontal="left" vertical="center"/>
    </xf>
    <xf numFmtId="0" fontId="72" fillId="0" borderId="0" xfId="0" applyFont="1" applyBorder="1" applyAlignment="1">
      <alignment horizontal="center" vertical="center" wrapText="1"/>
    </xf>
    <xf numFmtId="0" fontId="69" fillId="7" borderId="19" xfId="0" applyFont="1" applyFill="1" applyBorder="1" applyAlignment="1">
      <alignment horizontal="center" vertical="center"/>
    </xf>
    <xf numFmtId="0" fontId="69" fillId="7" borderId="19" xfId="0" applyFont="1" applyFill="1" applyBorder="1" applyAlignment="1">
      <alignment horizontal="center" vertical="center" wrapText="1"/>
    </xf>
    <xf numFmtId="0" fontId="69" fillId="0" borderId="237" xfId="0" applyFont="1" applyBorder="1" applyAlignment="1">
      <alignment horizontal="center" vertical="center" wrapText="1"/>
    </xf>
    <xf numFmtId="0" fontId="69" fillId="0" borderId="238" xfId="0" applyFont="1" applyBorder="1" applyAlignment="1">
      <alignment horizontal="center" vertical="center" wrapText="1"/>
    </xf>
    <xf numFmtId="0" fontId="69" fillId="0" borderId="239" xfId="0" applyFont="1" applyFill="1" applyBorder="1" applyAlignment="1">
      <alignment horizontal="center" vertical="center" wrapText="1"/>
    </xf>
    <xf numFmtId="0" fontId="59" fillId="0" borderId="116" xfId="0" applyFont="1" applyBorder="1" applyAlignment="1">
      <alignment horizontal="center" vertical="center"/>
    </xf>
    <xf numFmtId="0" fontId="59" fillId="0" borderId="62" xfId="0" applyFont="1" applyBorder="1" applyAlignment="1">
      <alignment horizontal="center" vertical="center"/>
    </xf>
    <xf numFmtId="0" fontId="69" fillId="7" borderId="240" xfId="0" applyFont="1" applyFill="1" applyBorder="1" applyAlignment="1">
      <alignment horizontal="center" vertical="center" wrapText="1"/>
    </xf>
    <xf numFmtId="0" fontId="69" fillId="7" borderId="63" xfId="0" applyFont="1" applyFill="1" applyBorder="1" applyAlignment="1">
      <alignment horizontal="center" vertical="center" wrapText="1"/>
    </xf>
    <xf numFmtId="0" fontId="69" fillId="0" borderId="241" xfId="0" applyFont="1" applyBorder="1" applyAlignment="1">
      <alignment horizontal="center" vertical="center" wrapText="1"/>
    </xf>
    <xf numFmtId="0" fontId="69" fillId="0" borderId="242" xfId="0" applyFont="1" applyBorder="1" applyAlignment="1">
      <alignment horizontal="center" vertical="center" wrapText="1"/>
    </xf>
    <xf numFmtId="0" fontId="76" fillId="0" borderId="188" xfId="0" applyFont="1" applyFill="1" applyBorder="1" applyAlignment="1">
      <alignment horizontal="left" vertical="center"/>
    </xf>
    <xf numFmtId="0" fontId="76" fillId="0" borderId="55" xfId="0" applyFont="1" applyFill="1" applyBorder="1" applyAlignment="1">
      <alignment horizontal="left" vertical="center"/>
    </xf>
    <xf numFmtId="0" fontId="56" fillId="0" borderId="0" xfId="0" applyFont="1" applyFill="1" applyAlignment="1">
      <alignment horizontal="left" wrapText="1"/>
    </xf>
    <xf numFmtId="38" fontId="56" fillId="0" borderId="0" xfId="35" applyFont="1" applyAlignment="1">
      <alignment horizontal="left" vertical="center" wrapText="1"/>
    </xf>
    <xf numFmtId="38" fontId="61" fillId="0" borderId="0" xfId="35" applyFont="1" applyAlignment="1">
      <alignment horizontal="center" vertical="center"/>
    </xf>
    <xf numFmtId="38" fontId="59" fillId="2" borderId="85" xfId="35" applyFont="1" applyFill="1" applyBorder="1" applyAlignment="1">
      <alignment horizontal="center" vertical="center" wrapText="1"/>
    </xf>
    <xf numFmtId="38" fontId="59" fillId="2" borderId="10" xfId="35" applyFont="1" applyFill="1" applyBorder="1" applyAlignment="1">
      <alignment horizontal="center" vertical="center" wrapText="1"/>
    </xf>
    <xf numFmtId="38" fontId="59" fillId="2" borderId="94" xfId="35" applyFont="1" applyFill="1" applyBorder="1" applyAlignment="1">
      <alignment horizontal="center" vertical="center" wrapText="1"/>
    </xf>
    <xf numFmtId="38" fontId="59" fillId="2" borderId="106" xfId="35" applyFont="1" applyFill="1" applyBorder="1" applyAlignment="1">
      <alignment horizontal="center" vertical="center" wrapText="1"/>
    </xf>
    <xf numFmtId="38" fontId="59" fillId="2" borderId="8" xfId="35" applyFont="1" applyFill="1" applyBorder="1" applyAlignment="1">
      <alignment horizontal="center" vertical="center"/>
    </xf>
    <xf numFmtId="38" fontId="59" fillId="2" borderId="87" xfId="35" applyFont="1" applyFill="1" applyBorder="1" applyAlignment="1">
      <alignment horizontal="center" vertical="center"/>
    </xf>
    <xf numFmtId="38" fontId="59" fillId="2" borderId="9" xfId="35" applyFont="1" applyFill="1" applyBorder="1" applyAlignment="1">
      <alignment horizontal="center" vertical="center"/>
    </xf>
    <xf numFmtId="38" fontId="59" fillId="0" borderId="116" xfId="35" applyFont="1" applyBorder="1" applyAlignment="1">
      <alignment horizontal="center" vertical="center"/>
    </xf>
    <xf numFmtId="38" fontId="59" fillId="0" borderId="62" xfId="35" applyFont="1" applyBorder="1" applyAlignment="1">
      <alignment horizontal="center" vertical="center"/>
    </xf>
    <xf numFmtId="38" fontId="78" fillId="0" borderId="1" xfId="35" applyFont="1" applyBorder="1" applyAlignment="1">
      <alignment horizontal="center" vertical="center"/>
    </xf>
    <xf numFmtId="38" fontId="78" fillId="0" borderId="62" xfId="35" applyFont="1" applyBorder="1" applyAlignment="1">
      <alignment horizontal="center" vertical="center"/>
    </xf>
    <xf numFmtId="38" fontId="62" fillId="9" borderId="114" xfId="35" applyFont="1" applyFill="1" applyBorder="1" applyAlignment="1">
      <alignment horizontal="left" vertical="center" shrinkToFit="1"/>
    </xf>
    <xf numFmtId="38" fontId="56" fillId="9" borderId="149" xfId="35" applyFont="1" applyFill="1" applyBorder="1" applyAlignment="1">
      <alignment horizontal="center" vertical="center"/>
    </xf>
    <xf numFmtId="38" fontId="56" fillId="9" borderId="150" xfId="35" applyFont="1" applyFill="1" applyBorder="1" applyAlignment="1">
      <alignment horizontal="center" vertical="center"/>
    </xf>
    <xf numFmtId="38" fontId="56" fillId="9" borderId="221" xfId="35" applyFont="1" applyFill="1" applyBorder="1" applyAlignment="1">
      <alignment horizontal="center" vertical="center"/>
    </xf>
    <xf numFmtId="0" fontId="59" fillId="9" borderId="85" xfId="67" applyFont="1" applyFill="1" applyBorder="1" applyAlignment="1">
      <alignment horizontal="center" vertical="center" shrinkToFit="1"/>
    </xf>
    <xf numFmtId="0" fontId="59" fillId="9" borderId="10" xfId="67" applyFont="1" applyFill="1" applyBorder="1" applyAlignment="1">
      <alignment horizontal="center" vertical="center" shrinkToFit="1"/>
    </xf>
    <xf numFmtId="0" fontId="59" fillId="9" borderId="86" xfId="67" applyFont="1" applyFill="1" applyBorder="1" applyAlignment="1">
      <alignment horizontal="center" vertical="center" shrinkToFit="1"/>
    </xf>
    <xf numFmtId="0" fontId="59" fillId="9" borderId="94" xfId="67" applyFont="1" applyFill="1" applyBorder="1" applyAlignment="1">
      <alignment horizontal="center" vertical="center" shrinkToFit="1"/>
    </xf>
    <xf numFmtId="0" fontId="59" fillId="9" borderId="106" xfId="67" applyFont="1" applyFill="1" applyBorder="1" applyAlignment="1">
      <alignment horizontal="center" vertical="center" shrinkToFit="1"/>
    </xf>
    <xf numFmtId="0" fontId="59" fillId="9" borderId="107" xfId="67" applyFont="1" applyFill="1" applyBorder="1" applyAlignment="1">
      <alignment horizontal="center" vertical="center" shrinkToFit="1"/>
    </xf>
    <xf numFmtId="38" fontId="56" fillId="9" borderId="9" xfId="35" applyFont="1" applyFill="1" applyBorder="1" applyAlignment="1">
      <alignment horizontal="center" vertical="center"/>
    </xf>
    <xf numFmtId="38" fontId="59" fillId="9" borderId="88" xfId="35" applyFont="1" applyFill="1" applyBorder="1" applyAlignment="1">
      <alignment horizontal="center" vertical="center"/>
    </xf>
    <xf numFmtId="38" fontId="59" fillId="9" borderId="108" xfId="35" applyFont="1" applyFill="1" applyBorder="1" applyAlignment="1">
      <alignment horizontal="center" vertical="center"/>
    </xf>
    <xf numFmtId="38" fontId="56" fillId="9" borderId="23" xfId="35" applyFont="1" applyFill="1" applyBorder="1" applyAlignment="1">
      <alignment horizontal="left" vertical="center" shrinkToFit="1"/>
    </xf>
    <xf numFmtId="38" fontId="56" fillId="9" borderId="55" xfId="35" applyFont="1" applyFill="1" applyBorder="1" applyAlignment="1">
      <alignment horizontal="left" vertical="center" shrinkToFit="1"/>
    </xf>
    <xf numFmtId="38" fontId="56" fillId="9" borderId="56" xfId="35" applyFont="1" applyFill="1" applyBorder="1" applyAlignment="1">
      <alignment horizontal="left" vertical="center" shrinkToFit="1"/>
    </xf>
    <xf numFmtId="38" fontId="59" fillId="9" borderId="8" xfId="35" applyFont="1" applyFill="1" applyBorder="1" applyAlignment="1">
      <alignment horizontal="center" vertical="center" shrinkToFit="1"/>
    </xf>
    <xf numFmtId="38" fontId="59" fillId="9" borderId="87" xfId="35" applyFont="1" applyFill="1" applyBorder="1" applyAlignment="1">
      <alignment horizontal="center" vertical="center" shrinkToFit="1"/>
    </xf>
    <xf numFmtId="38" fontId="56" fillId="9" borderId="179" xfId="35" applyFont="1" applyFill="1" applyBorder="1" applyAlignment="1">
      <alignment horizontal="left" vertical="center" shrinkToFit="1"/>
    </xf>
    <xf numFmtId="38" fontId="56" fillId="9" borderId="180" xfId="35" applyFont="1" applyFill="1" applyBorder="1" applyAlignment="1">
      <alignment horizontal="left" vertical="center" shrinkToFit="1"/>
    </xf>
    <xf numFmtId="38" fontId="56" fillId="9" borderId="30" xfId="35" applyFont="1" applyFill="1" applyBorder="1" applyAlignment="1">
      <alignment horizontal="left" vertical="center" shrinkToFit="1"/>
    </xf>
    <xf numFmtId="38" fontId="56" fillId="9" borderId="71" xfId="35" applyFont="1" applyFill="1" applyBorder="1" applyAlignment="1">
      <alignment horizontal="left" vertical="center" shrinkToFit="1"/>
    </xf>
    <xf numFmtId="38" fontId="56" fillId="9" borderId="0" xfId="35" applyFont="1" applyFill="1" applyAlignment="1">
      <alignment horizontal="left" vertical="center" wrapText="1"/>
    </xf>
    <xf numFmtId="0" fontId="59" fillId="9" borderId="60" xfId="67" applyFont="1" applyFill="1" applyBorder="1" applyAlignment="1">
      <alignment horizontal="center" vertical="center" shrinkToFit="1"/>
    </xf>
    <xf numFmtId="0" fontId="59" fillId="9" borderId="63" xfId="67" applyFont="1" applyFill="1" applyBorder="1" applyAlignment="1">
      <alignment horizontal="center" vertical="center" shrinkToFit="1"/>
    </xf>
    <xf numFmtId="38" fontId="56" fillId="9" borderId="24" xfId="35" applyFont="1" applyFill="1" applyBorder="1" applyAlignment="1">
      <alignment horizontal="left" vertical="center" shrinkToFit="1"/>
    </xf>
    <xf numFmtId="38" fontId="56" fillId="9" borderId="105" xfId="35" applyFont="1" applyFill="1" applyBorder="1" applyAlignment="1">
      <alignment horizontal="left" vertical="center" shrinkToFit="1"/>
    </xf>
    <xf numFmtId="38" fontId="60" fillId="9" borderId="179" xfId="35" applyFont="1" applyFill="1" applyBorder="1" applyAlignment="1">
      <alignment horizontal="left" vertical="center" shrinkToFit="1"/>
    </xf>
    <xf numFmtId="38" fontId="60" fillId="9" borderId="180" xfId="35" applyFont="1" applyFill="1" applyBorder="1" applyAlignment="1">
      <alignment horizontal="left" vertical="center" shrinkToFit="1"/>
    </xf>
    <xf numFmtId="38" fontId="59" fillId="9" borderId="9" xfId="35" applyFont="1" applyFill="1" applyBorder="1" applyAlignment="1">
      <alignment horizontal="center" vertical="center" shrinkToFit="1"/>
    </xf>
    <xf numFmtId="38" fontId="56" fillId="9" borderId="108" xfId="35" applyFont="1" applyFill="1" applyBorder="1" applyAlignment="1">
      <alignment horizontal="center" vertical="center"/>
    </xf>
    <xf numFmtId="0" fontId="60" fillId="9" borderId="60" xfId="67" applyFont="1" applyFill="1" applyBorder="1" applyAlignment="1">
      <alignment horizontal="center" vertical="center" shrinkToFit="1"/>
    </xf>
    <xf numFmtId="0" fontId="60" fillId="9" borderId="63" xfId="67" applyFont="1" applyFill="1" applyBorder="1" applyAlignment="1">
      <alignment horizontal="center" vertical="center" shrinkToFit="1"/>
    </xf>
    <xf numFmtId="38" fontId="56" fillId="9" borderId="185" xfId="35" applyFont="1" applyFill="1" applyBorder="1" applyAlignment="1">
      <alignment horizontal="center" vertical="center" shrinkToFit="1"/>
    </xf>
    <xf numFmtId="38" fontId="56" fillId="9" borderId="154" xfId="35" applyFont="1" applyFill="1" applyBorder="1" applyAlignment="1">
      <alignment horizontal="center" vertical="center" shrinkToFit="1"/>
    </xf>
    <xf numFmtId="38" fontId="56" fillId="9" borderId="189" xfId="35" applyFont="1" applyFill="1" applyBorder="1" applyAlignment="1">
      <alignment horizontal="center" vertical="center" shrinkToFit="1"/>
    </xf>
    <xf numFmtId="38" fontId="56" fillId="9" borderId="86" xfId="35" applyFont="1" applyFill="1" applyBorder="1" applyAlignment="1">
      <alignment horizontal="center" vertical="center"/>
    </xf>
    <xf numFmtId="38" fontId="56" fillId="9" borderId="107" xfId="35" applyFont="1" applyFill="1" applyBorder="1" applyAlignment="1">
      <alignment horizontal="center" vertical="center"/>
    </xf>
    <xf numFmtId="38" fontId="56" fillId="9" borderId="229" xfId="35" applyFont="1" applyFill="1" applyBorder="1" applyAlignment="1">
      <alignment horizontal="left" vertical="center" shrinkToFit="1"/>
    </xf>
    <xf numFmtId="38" fontId="59" fillId="9" borderId="9" xfId="35" applyFont="1" applyFill="1" applyBorder="1" applyAlignment="1">
      <alignment horizontal="center" vertical="center"/>
    </xf>
    <xf numFmtId="3" fontId="56" fillId="2" borderId="0" xfId="68" applyNumberFormat="1" applyFont="1" applyFill="1" applyAlignment="1">
      <alignment horizontal="left" vertical="center" wrapText="1"/>
    </xf>
    <xf numFmtId="0" fontId="57" fillId="9" borderId="0" xfId="0" applyFont="1" applyFill="1" applyAlignment="1" applyProtection="1">
      <alignment horizontal="center" vertical="center"/>
    </xf>
    <xf numFmtId="0" fontId="57" fillId="7" borderId="116" xfId="0" applyFont="1" applyFill="1" applyBorder="1" applyAlignment="1" applyProtection="1">
      <alignment horizontal="center" vertical="center"/>
    </xf>
    <xf numFmtId="0" fontId="57" fillId="7" borderId="1" xfId="0" applyFont="1" applyFill="1" applyBorder="1" applyAlignment="1" applyProtection="1">
      <alignment horizontal="center" vertical="center"/>
    </xf>
    <xf numFmtId="0" fontId="57" fillId="7" borderId="117" xfId="0" applyFont="1" applyFill="1" applyBorder="1" applyAlignment="1" applyProtection="1">
      <alignment horizontal="center" vertical="center"/>
    </xf>
    <xf numFmtId="0" fontId="57" fillId="9" borderId="59" xfId="0" applyFont="1" applyFill="1" applyBorder="1" applyAlignment="1" applyProtection="1">
      <alignment horizontal="left" vertical="center"/>
    </xf>
    <xf numFmtId="0" fontId="57" fillId="9" borderId="2" xfId="0" applyFont="1" applyFill="1" applyBorder="1" applyAlignment="1" applyProtection="1">
      <alignment horizontal="left" vertical="center"/>
    </xf>
    <xf numFmtId="0" fontId="57" fillId="5" borderId="116" xfId="0" applyFont="1" applyFill="1" applyBorder="1" applyAlignment="1" applyProtection="1">
      <alignment horizontal="center" vertical="center"/>
    </xf>
    <xf numFmtId="0" fontId="57" fillId="5" borderId="1" xfId="0" applyFont="1" applyFill="1" applyBorder="1" applyAlignment="1" applyProtection="1">
      <alignment horizontal="center" vertical="center"/>
    </xf>
    <xf numFmtId="0" fontId="57" fillId="5" borderId="142" xfId="0" applyFont="1" applyFill="1" applyBorder="1" applyAlignment="1" applyProtection="1">
      <alignment horizontal="center" vertical="center"/>
    </xf>
    <xf numFmtId="0" fontId="86" fillId="9" borderId="14" xfId="69" applyFont="1" applyFill="1" applyBorder="1" applyAlignment="1" applyProtection="1">
      <alignment horizontal="center" vertical="center"/>
    </xf>
    <xf numFmtId="0" fontId="86" fillId="9" borderId="14" xfId="69" applyFont="1" applyFill="1" applyBorder="1" applyAlignment="1" applyProtection="1">
      <alignment horizontal="left" vertical="center"/>
    </xf>
    <xf numFmtId="0" fontId="86" fillId="9" borderId="14" xfId="0" applyFont="1" applyFill="1" applyBorder="1" applyAlignment="1" applyProtection="1">
      <alignment horizontal="left" vertical="center"/>
    </xf>
    <xf numFmtId="0" fontId="86" fillId="9" borderId="14" xfId="0" applyFont="1" applyFill="1" applyBorder="1" applyAlignment="1" applyProtection="1">
      <alignment horizontal="left" vertical="center" indent="1"/>
    </xf>
    <xf numFmtId="0" fontId="86" fillId="9" borderId="174" xfId="0" applyFont="1" applyFill="1" applyBorder="1" applyAlignment="1" applyProtection="1">
      <alignment horizontal="center" vertical="center"/>
    </xf>
    <xf numFmtId="0" fontId="86" fillId="9" borderId="13" xfId="0" applyFont="1" applyFill="1" applyBorder="1" applyAlignment="1" applyProtection="1">
      <alignment horizontal="center" vertical="center"/>
    </xf>
    <xf numFmtId="0" fontId="56" fillId="5" borderId="116" xfId="69" applyFont="1" applyFill="1" applyBorder="1" applyAlignment="1" applyProtection="1">
      <alignment horizontal="center" vertical="center"/>
    </xf>
    <xf numFmtId="0" fontId="56" fillId="5" borderId="1" xfId="69" applyFont="1" applyFill="1" applyBorder="1" applyAlignment="1" applyProtection="1">
      <alignment horizontal="center" vertical="center"/>
    </xf>
    <xf numFmtId="0" fontId="56" fillId="5" borderId="62" xfId="69" applyFont="1" applyFill="1" applyBorder="1" applyAlignment="1" applyProtection="1">
      <alignment horizontal="center" vertical="center"/>
    </xf>
    <xf numFmtId="0" fontId="56" fillId="9" borderId="0" xfId="69" applyFont="1" applyFill="1" applyAlignment="1" applyProtection="1">
      <alignment horizontal="center" vertical="center"/>
    </xf>
    <xf numFmtId="0" fontId="57" fillId="7" borderId="116" xfId="69" applyFont="1" applyFill="1" applyBorder="1" applyAlignment="1" applyProtection="1">
      <alignment horizontal="center" vertical="center"/>
    </xf>
    <xf numFmtId="0" fontId="57" fillId="7" borderId="1" xfId="69" applyFont="1" applyFill="1" applyBorder="1" applyAlignment="1" applyProtection="1">
      <alignment horizontal="center" vertical="center"/>
    </xf>
    <xf numFmtId="0" fontId="57" fillId="7" borderId="117" xfId="69" applyFont="1" applyFill="1" applyBorder="1" applyAlignment="1" applyProtection="1">
      <alignment horizontal="center" vertical="center"/>
    </xf>
    <xf numFmtId="0" fontId="56" fillId="9" borderId="30" xfId="69" applyFont="1" applyFill="1" applyBorder="1" applyAlignment="1" applyProtection="1">
      <alignment horizontal="left" vertical="center"/>
    </xf>
    <xf numFmtId="0" fontId="56" fillId="9" borderId="69" xfId="69" applyFont="1" applyFill="1" applyBorder="1" applyAlignment="1" applyProtection="1">
      <alignment horizontal="left" vertical="center"/>
    </xf>
    <xf numFmtId="0" fontId="56" fillId="9" borderId="133" xfId="69" applyFont="1" applyFill="1" applyBorder="1" applyAlignment="1" applyProtection="1">
      <alignment horizontal="left" vertical="center"/>
    </xf>
    <xf numFmtId="0" fontId="56" fillId="9" borderId="134" xfId="69" applyFont="1" applyFill="1" applyBorder="1" applyAlignment="1" applyProtection="1">
      <alignment horizontal="left" vertical="center"/>
    </xf>
    <xf numFmtId="0" fontId="10" fillId="9" borderId="174" xfId="69" applyFill="1" applyBorder="1" applyAlignment="1" applyProtection="1">
      <alignment horizontal="center" vertical="center"/>
    </xf>
    <xf numFmtId="0" fontId="10" fillId="9" borderId="2" xfId="69" applyFill="1" applyBorder="1" applyAlignment="1" applyProtection="1">
      <alignment horizontal="center" vertical="center"/>
    </xf>
    <xf numFmtId="0" fontId="10" fillId="9" borderId="13" xfId="69" applyFill="1" applyBorder="1" applyAlignment="1" applyProtection="1">
      <alignment horizontal="center" vertical="center"/>
    </xf>
    <xf numFmtId="0" fontId="10" fillId="9" borderId="235" xfId="69" applyFill="1" applyBorder="1" applyAlignment="1" applyProtection="1">
      <alignment horizontal="center" vertical="center"/>
    </xf>
    <xf numFmtId="0" fontId="10" fillId="9" borderId="52" xfId="69" applyFill="1" applyBorder="1" applyAlignment="1" applyProtection="1">
      <alignment horizontal="center" vertical="center"/>
    </xf>
    <xf numFmtId="0" fontId="10" fillId="9" borderId="22" xfId="69" applyFill="1" applyBorder="1" applyAlignment="1" applyProtection="1">
      <alignment horizontal="center" vertical="center"/>
    </xf>
    <xf numFmtId="0" fontId="10" fillId="9" borderId="7" xfId="69" applyFill="1" applyBorder="1" applyAlignment="1" applyProtection="1">
      <alignment horizontal="center" vertical="center"/>
    </xf>
    <xf numFmtId="0" fontId="10" fillId="9" borderId="78" xfId="69" applyFill="1" applyBorder="1" applyAlignment="1" applyProtection="1">
      <alignment horizontal="center" vertical="center"/>
    </xf>
    <xf numFmtId="0" fontId="10" fillId="9" borderId="16" xfId="69" applyFill="1" applyBorder="1" applyAlignment="1" applyProtection="1">
      <alignment horizontal="center" vertical="center"/>
    </xf>
    <xf numFmtId="0" fontId="10" fillId="9" borderId="188" xfId="69" applyFill="1" applyBorder="1" applyAlignment="1" applyProtection="1">
      <alignment horizontal="center" vertical="center"/>
    </xf>
    <xf numFmtId="0" fontId="10" fillId="9" borderId="215" xfId="69" applyFill="1" applyBorder="1" applyAlignment="1" applyProtection="1">
      <alignment horizontal="center" vertical="center"/>
    </xf>
    <xf numFmtId="0" fontId="10" fillId="9" borderId="55" xfId="69" applyFill="1" applyBorder="1" applyAlignment="1" applyProtection="1">
      <alignment horizontal="center" vertical="center"/>
    </xf>
    <xf numFmtId="0" fontId="10" fillId="9" borderId="57" xfId="69" applyFill="1" applyBorder="1" applyAlignment="1" applyProtection="1">
      <alignment horizontal="center" vertical="center"/>
    </xf>
    <xf numFmtId="0" fontId="70" fillId="9" borderId="174" xfId="69" applyFont="1" applyFill="1" applyBorder="1" applyAlignment="1" applyProtection="1">
      <alignment horizontal="center" vertical="center"/>
    </xf>
    <xf numFmtId="0" fontId="7" fillId="9" borderId="14" xfId="69" applyFont="1" applyFill="1" applyBorder="1" applyAlignment="1" applyProtection="1">
      <alignment vertical="center"/>
    </xf>
    <xf numFmtId="0" fontId="10" fillId="9" borderId="14" xfId="69" applyFill="1" applyBorder="1" applyAlignment="1" applyProtection="1">
      <alignment vertical="center"/>
    </xf>
    <xf numFmtId="0" fontId="10" fillId="9" borderId="14" xfId="69" applyFill="1" applyBorder="1" applyAlignment="1" applyProtection="1">
      <alignment horizontal="center" vertical="center"/>
    </xf>
    <xf numFmtId="0" fontId="10" fillId="9" borderId="240" xfId="69" applyFill="1" applyBorder="1" applyAlignment="1" applyProtection="1">
      <alignment horizontal="center" vertical="center"/>
    </xf>
    <xf numFmtId="0" fontId="10" fillId="9" borderId="83" xfId="69" applyFill="1" applyBorder="1" applyAlignment="1" applyProtection="1">
      <alignment horizontal="center" vertical="center"/>
    </xf>
    <xf numFmtId="0" fontId="10" fillId="9" borderId="63" xfId="69" applyFill="1" applyBorder="1" applyAlignment="1" applyProtection="1">
      <alignment horizontal="center" vertical="center"/>
    </xf>
    <xf numFmtId="0" fontId="7" fillId="9" borderId="188" xfId="69" applyFont="1" applyFill="1" applyBorder="1" applyAlignment="1" applyProtection="1">
      <alignment horizontal="center" vertical="center"/>
    </xf>
    <xf numFmtId="0" fontId="7" fillId="9" borderId="174" xfId="69" applyFont="1" applyFill="1" applyBorder="1" applyAlignment="1" applyProtection="1">
      <alignment horizontal="center" vertical="center"/>
    </xf>
    <xf numFmtId="0" fontId="70" fillId="9" borderId="14" xfId="69" applyFont="1" applyFill="1" applyBorder="1" applyAlignment="1" applyProtection="1">
      <alignment horizontal="center" vertical="center"/>
    </xf>
    <xf numFmtId="0" fontId="70" fillId="9" borderId="19" xfId="69" applyFont="1" applyFill="1" applyBorder="1" applyAlignment="1" applyProtection="1">
      <alignment horizontal="center" vertical="center"/>
    </xf>
    <xf numFmtId="0" fontId="59" fillId="9" borderId="116" xfId="58" applyFont="1" applyFill="1" applyBorder="1" applyAlignment="1" applyProtection="1">
      <alignment horizontal="center" vertical="center" shrinkToFit="1"/>
    </xf>
    <xf numFmtId="0" fontId="59" fillId="9" borderId="62" xfId="58" applyFont="1" applyFill="1" applyBorder="1" applyAlignment="1" applyProtection="1">
      <alignment horizontal="center" vertical="center" shrinkToFit="1"/>
    </xf>
    <xf numFmtId="0" fontId="59" fillId="9" borderId="116" xfId="58" applyFont="1" applyFill="1" applyBorder="1" applyAlignment="1" applyProtection="1">
      <alignment horizontal="center" vertical="center"/>
    </xf>
    <xf numFmtId="0" fontId="59" fillId="9" borderId="62" xfId="58" applyFont="1" applyFill="1" applyBorder="1" applyAlignment="1" applyProtection="1">
      <alignment horizontal="center" vertical="center"/>
    </xf>
    <xf numFmtId="0" fontId="79" fillId="9" borderId="2" xfId="69" applyFont="1" applyFill="1" applyBorder="1" applyAlignment="1" applyProtection="1">
      <alignment horizontal="center" vertical="center"/>
    </xf>
    <xf numFmtId="0" fontId="79" fillId="9" borderId="13" xfId="69" applyFont="1" applyFill="1" applyBorder="1" applyAlignment="1" applyProtection="1">
      <alignment horizontal="center" vertical="center"/>
    </xf>
    <xf numFmtId="0" fontId="7" fillId="9" borderId="174" xfId="69" applyFont="1" applyFill="1" applyBorder="1" applyAlignment="1" applyProtection="1">
      <alignment vertical="center"/>
    </xf>
    <xf numFmtId="0" fontId="10" fillId="9" borderId="2" xfId="69" applyFill="1" applyBorder="1" applyAlignment="1" applyProtection="1">
      <alignment vertical="center"/>
    </xf>
    <xf numFmtId="0" fontId="10" fillId="9" borderId="13" xfId="69" applyFill="1" applyBorder="1" applyAlignment="1" applyProtection="1">
      <alignment vertical="center"/>
    </xf>
    <xf numFmtId="0" fontId="10" fillId="9" borderId="174" xfId="69" applyFill="1" applyBorder="1" applyAlignment="1" applyProtection="1">
      <alignment vertical="center"/>
    </xf>
    <xf numFmtId="0" fontId="79" fillId="9" borderId="14" xfId="69" applyFont="1" applyFill="1" applyBorder="1" applyAlignment="1" applyProtection="1">
      <alignment horizontal="center" vertical="center"/>
    </xf>
    <xf numFmtId="0" fontId="70" fillId="0" borderId="14" xfId="69" applyFont="1" applyFill="1" applyBorder="1" applyAlignment="1" applyProtection="1">
      <alignment horizontal="center" vertical="center"/>
    </xf>
    <xf numFmtId="0" fontId="70" fillId="9" borderId="17" xfId="69" applyFont="1" applyFill="1" applyBorder="1" applyAlignment="1" applyProtection="1">
      <alignment horizontal="center" vertical="center"/>
    </xf>
    <xf numFmtId="0" fontId="70" fillId="9" borderId="28" xfId="69" applyFont="1" applyFill="1" applyBorder="1" applyAlignment="1" applyProtection="1">
      <alignment horizontal="center" vertical="center"/>
    </xf>
    <xf numFmtId="0" fontId="70" fillId="0" borderId="174" xfId="69" applyFont="1" applyFill="1" applyBorder="1" applyAlignment="1" applyProtection="1">
      <alignment horizontal="center" vertical="center"/>
    </xf>
  </cellXfs>
  <cellStyles count="72">
    <cellStyle name="A4縦" xfId="1"/>
    <cellStyle name="Arial 10" xfId="2"/>
    <cellStyle name="Arial 12" xfId="3"/>
    <cellStyle name="Arial 8" xfId="4"/>
    <cellStyle name="Calc Currency (0)" xfId="5"/>
    <cellStyle name="Comma [0]_Full Year FY96" xfId="6"/>
    <cellStyle name="Comma_Full Year FY96" xfId="7"/>
    <cellStyle name="Currency [0]_Full Year FY96" xfId="8"/>
    <cellStyle name="Currency_Full Year FY96" xfId="9"/>
    <cellStyle name="entry" xfId="10"/>
    <cellStyle name="Header1" xfId="11"/>
    <cellStyle name="Header2" xfId="12"/>
    <cellStyle name="ＭＳゴシック　10" xfId="13"/>
    <cellStyle name="ＭＳゴシック 12" xfId="14"/>
    <cellStyle name="Normal_#18-Internet" xfId="15"/>
    <cellStyle name="price" xfId="16"/>
    <cellStyle name="revised" xfId="17"/>
    <cellStyle name="section" xfId="18"/>
    <cellStyle name="STYL0" xfId="19"/>
    <cellStyle name="STYL1" xfId="20"/>
    <cellStyle name="STYL2" xfId="21"/>
    <cellStyle name="STYL3" xfId="22"/>
    <cellStyle name="STYL4" xfId="23"/>
    <cellStyle name="STYL5" xfId="24"/>
    <cellStyle name="STYL6" xfId="25"/>
    <cellStyle name="STYL7" xfId="26"/>
    <cellStyle name="subhead" xfId="27"/>
    <cellStyle name="title" xfId="28"/>
    <cellStyle name="パーセント 2" xfId="29"/>
    <cellStyle name="パーセント 3" xfId="71"/>
    <cellStyle name="ハイパーリンク 2" xfId="30"/>
    <cellStyle name="ヘッダー" xfId="31"/>
    <cellStyle name="階" xfId="32"/>
    <cellStyle name="金額" xfId="33"/>
    <cellStyle name="桁区切り" xfId="34" builtinId="6"/>
    <cellStyle name="桁区切り 2" xfId="35"/>
    <cellStyle name="桁区切り 2 2" xfId="68"/>
    <cellStyle name="桁区切り 3" xfId="36"/>
    <cellStyle name="桁区切り 4" xfId="70"/>
    <cellStyle name="見積" xfId="37"/>
    <cellStyle name="見積桁区切り" xfId="38"/>
    <cellStyle name="見積-桁区切り" xfId="39"/>
    <cellStyle name="見積-通貨記号" xfId="40"/>
    <cellStyle name="原単" xfId="41"/>
    <cellStyle name="数字" xfId="42"/>
    <cellStyle name="数量計算" xfId="43"/>
    <cellStyle name="折返し" xfId="44"/>
    <cellStyle name="代価号" xfId="45"/>
    <cellStyle name="代価番号" xfId="46"/>
    <cellStyle name="日" xfId="47"/>
    <cellStyle name="非表示" xfId="48"/>
    <cellStyle name="百万円" xfId="49"/>
    <cellStyle name="標準" xfId="0" builtinId="0"/>
    <cellStyle name="標準 2" xfId="50"/>
    <cellStyle name="標準 2 2" xfId="51"/>
    <cellStyle name="標準 2_defl+nendo(1)" xfId="52"/>
    <cellStyle name="標準 3" xfId="53"/>
    <cellStyle name="標準 4" xfId="54"/>
    <cellStyle name="標準 4 2" xfId="55"/>
    <cellStyle name="標準 4_defl+nendo(1)" xfId="56"/>
    <cellStyle name="標準 5" xfId="69"/>
    <cellStyle name="標準()" xfId="57"/>
    <cellStyle name="標準_01様式集_入札説明書等" xfId="67"/>
    <cellStyle name="標準_080521：様式集" xfId="58"/>
    <cellStyle name="標準_事業費年度割" xfId="59"/>
    <cellStyle name="標準2" xfId="60"/>
    <cellStyle name="標準Ａ" xfId="61"/>
    <cellStyle name="標準代" xfId="62"/>
    <cellStyle name="表１" xfId="63"/>
    <cellStyle name="頁" xfId="64"/>
    <cellStyle name="別紙明細" xfId="65"/>
    <cellStyle name="未定義" xfId="66"/>
  </cellStyles>
  <dxfs count="0"/>
  <tableStyles count="0" defaultTableStyle="TableStyleMedium2" defaultPivotStyle="PivotStyleLight16"/>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3.xml"/><Relationship Id="rId55" Type="http://schemas.openxmlformats.org/officeDocument/2006/relationships/externalLink" Target="externalLinks/externalLink8.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7.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6.xml"/><Relationship Id="rId58" Type="http://schemas.openxmlformats.org/officeDocument/2006/relationships/externalLink" Target="externalLinks/externalLink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2.xml"/><Relationship Id="rId57" Type="http://schemas.openxmlformats.org/officeDocument/2006/relationships/externalLink" Target="externalLinks/externalLink10.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5.xml"/><Relationship Id="rId60"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56" Type="http://schemas.openxmlformats.org/officeDocument/2006/relationships/externalLink" Target="externalLinks/externalLink9.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2.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0</xdr:colOff>
      <xdr:row>22</xdr:row>
      <xdr:rowOff>0</xdr:rowOff>
    </xdr:from>
    <xdr:to>
      <xdr:col>4</xdr:col>
      <xdr:colOff>0</xdr:colOff>
      <xdr:row>22</xdr:row>
      <xdr:rowOff>0</xdr:rowOff>
    </xdr:to>
    <xdr:sp macro="" textlink="">
      <xdr:nvSpPr>
        <xdr:cNvPr id="58801" name="Line 1"/>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58802" name="Line 2"/>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58803" name="Line 3"/>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58804" name="Line 4"/>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58805" name="Line 1"/>
        <xdr:cNvSpPr>
          <a:spLocks noChangeShapeType="1"/>
        </xdr:cNvSpPr>
      </xdr:nvSpPr>
      <xdr:spPr bwMode="auto">
        <a:xfrm>
          <a:off x="2457450"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58806" name="Line 2"/>
        <xdr:cNvSpPr>
          <a:spLocks noChangeShapeType="1"/>
        </xdr:cNvSpPr>
      </xdr:nvSpPr>
      <xdr:spPr bwMode="auto">
        <a:xfrm>
          <a:off x="2457450" y="4886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58807" name="Line 3"/>
        <xdr:cNvSpPr>
          <a:spLocks noChangeShapeType="1"/>
        </xdr:cNvSpPr>
      </xdr:nvSpPr>
      <xdr:spPr bwMode="auto">
        <a:xfrm>
          <a:off x="2457450"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58808" name="Line 4"/>
        <xdr:cNvSpPr>
          <a:spLocks noChangeShapeType="1"/>
        </xdr:cNvSpPr>
      </xdr:nvSpPr>
      <xdr:spPr bwMode="auto">
        <a:xfrm>
          <a:off x="2457450" y="4886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15</xdr:row>
      <xdr:rowOff>85725</xdr:rowOff>
    </xdr:from>
    <xdr:to>
      <xdr:col>4</xdr:col>
      <xdr:colOff>0</xdr:colOff>
      <xdr:row>15</xdr:row>
      <xdr:rowOff>85725</xdr:rowOff>
    </xdr:to>
    <xdr:sp macro="" textlink="">
      <xdr:nvSpPr>
        <xdr:cNvPr id="81149" name="Line 1"/>
        <xdr:cNvSpPr>
          <a:spLocks noChangeShapeType="1"/>
        </xdr:cNvSpPr>
      </xdr:nvSpPr>
      <xdr:spPr bwMode="auto">
        <a:xfrm>
          <a:off x="3438525" y="507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85725</xdr:rowOff>
    </xdr:from>
    <xdr:to>
      <xdr:col>4</xdr:col>
      <xdr:colOff>0</xdr:colOff>
      <xdr:row>15</xdr:row>
      <xdr:rowOff>85725</xdr:rowOff>
    </xdr:to>
    <xdr:sp macro="" textlink="">
      <xdr:nvSpPr>
        <xdr:cNvPr id="81150" name="Line 4"/>
        <xdr:cNvSpPr>
          <a:spLocks noChangeShapeType="1"/>
        </xdr:cNvSpPr>
      </xdr:nvSpPr>
      <xdr:spPr bwMode="auto">
        <a:xfrm>
          <a:off x="3438525" y="507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81151" name="Line 2"/>
        <xdr:cNvSpPr>
          <a:spLocks noChangeShapeType="1"/>
        </xdr:cNvSpPr>
      </xdr:nvSpPr>
      <xdr:spPr bwMode="auto">
        <a:xfrm>
          <a:off x="3438525" y="587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81152" name="Line 4"/>
        <xdr:cNvSpPr>
          <a:spLocks noChangeShapeType="1"/>
        </xdr:cNvSpPr>
      </xdr:nvSpPr>
      <xdr:spPr bwMode="auto">
        <a:xfrm>
          <a:off x="3438525" y="587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1153" name="Line 1"/>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1154" name="Line 3"/>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1155" name="Line 6"/>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1156" name="Line 1"/>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1157" name="Line 3"/>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18</xdr:row>
      <xdr:rowOff>85725</xdr:rowOff>
    </xdr:from>
    <xdr:to>
      <xdr:col>4</xdr:col>
      <xdr:colOff>0</xdr:colOff>
      <xdr:row>18</xdr:row>
      <xdr:rowOff>85725</xdr:rowOff>
    </xdr:to>
    <xdr:sp macro="" textlink="">
      <xdr:nvSpPr>
        <xdr:cNvPr id="82033" name="Line 1"/>
        <xdr:cNvSpPr>
          <a:spLocks noChangeShapeType="1"/>
        </xdr:cNvSpPr>
      </xdr:nvSpPr>
      <xdr:spPr bwMode="auto">
        <a:xfrm>
          <a:off x="3619500" y="4514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82034" name="Line 2"/>
        <xdr:cNvSpPr>
          <a:spLocks noChangeShapeType="1"/>
        </xdr:cNvSpPr>
      </xdr:nvSpPr>
      <xdr:spPr bwMode="auto">
        <a:xfrm>
          <a:off x="3619500" y="5314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82035" name="Line 3"/>
        <xdr:cNvSpPr>
          <a:spLocks noChangeShapeType="1"/>
        </xdr:cNvSpPr>
      </xdr:nvSpPr>
      <xdr:spPr bwMode="auto">
        <a:xfrm>
          <a:off x="3619500" y="4514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82036" name="Line 4"/>
        <xdr:cNvSpPr>
          <a:spLocks noChangeShapeType="1"/>
        </xdr:cNvSpPr>
      </xdr:nvSpPr>
      <xdr:spPr bwMode="auto">
        <a:xfrm>
          <a:off x="3619500" y="5314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18</xdr:row>
      <xdr:rowOff>85725</xdr:rowOff>
    </xdr:from>
    <xdr:to>
      <xdr:col>4</xdr:col>
      <xdr:colOff>0</xdr:colOff>
      <xdr:row>18</xdr:row>
      <xdr:rowOff>85725</xdr:rowOff>
    </xdr:to>
    <xdr:sp macro="" textlink="">
      <xdr:nvSpPr>
        <xdr:cNvPr id="83169" name="Line 1"/>
        <xdr:cNvSpPr>
          <a:spLocks noChangeShapeType="1"/>
        </xdr:cNvSpPr>
      </xdr:nvSpPr>
      <xdr:spPr bwMode="auto">
        <a:xfrm>
          <a:off x="3619500" y="4486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83170" name="Line 3"/>
        <xdr:cNvSpPr>
          <a:spLocks noChangeShapeType="1"/>
        </xdr:cNvSpPr>
      </xdr:nvSpPr>
      <xdr:spPr bwMode="auto">
        <a:xfrm>
          <a:off x="3619500" y="4486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83171" name="Line 1"/>
        <xdr:cNvSpPr>
          <a:spLocks noChangeShapeType="1"/>
        </xdr:cNvSpPr>
      </xdr:nvSpPr>
      <xdr:spPr bwMode="auto">
        <a:xfrm>
          <a:off x="3619500" y="5467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83172" name="Line 2"/>
        <xdr:cNvSpPr>
          <a:spLocks noChangeShapeType="1"/>
        </xdr:cNvSpPr>
      </xdr:nvSpPr>
      <xdr:spPr bwMode="auto">
        <a:xfrm>
          <a:off x="3619500" y="5467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83173" name="Line 3"/>
        <xdr:cNvSpPr>
          <a:spLocks noChangeShapeType="1"/>
        </xdr:cNvSpPr>
      </xdr:nvSpPr>
      <xdr:spPr bwMode="auto">
        <a:xfrm>
          <a:off x="3619500" y="5467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83174" name="Line 4"/>
        <xdr:cNvSpPr>
          <a:spLocks noChangeShapeType="1"/>
        </xdr:cNvSpPr>
      </xdr:nvSpPr>
      <xdr:spPr bwMode="auto">
        <a:xfrm>
          <a:off x="3619500" y="5467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83175" name="Line 2"/>
        <xdr:cNvSpPr>
          <a:spLocks noChangeShapeType="1"/>
        </xdr:cNvSpPr>
      </xdr:nvSpPr>
      <xdr:spPr bwMode="auto">
        <a:xfrm>
          <a:off x="3619500" y="5286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83176" name="Line 4"/>
        <xdr:cNvSpPr>
          <a:spLocks noChangeShapeType="1"/>
        </xdr:cNvSpPr>
      </xdr:nvSpPr>
      <xdr:spPr bwMode="auto">
        <a:xfrm>
          <a:off x="3619500" y="5286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0</xdr:colOff>
      <xdr:row>15</xdr:row>
      <xdr:rowOff>85725</xdr:rowOff>
    </xdr:from>
    <xdr:to>
      <xdr:col>4</xdr:col>
      <xdr:colOff>0</xdr:colOff>
      <xdr:row>15</xdr:row>
      <xdr:rowOff>85725</xdr:rowOff>
    </xdr:to>
    <xdr:sp macro="" textlink="">
      <xdr:nvSpPr>
        <xdr:cNvPr id="84221" name="Line 1"/>
        <xdr:cNvSpPr>
          <a:spLocks noChangeShapeType="1"/>
        </xdr:cNvSpPr>
      </xdr:nvSpPr>
      <xdr:spPr bwMode="auto">
        <a:xfrm>
          <a:off x="3390900" y="4619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84222" name="Line 2"/>
        <xdr:cNvSpPr>
          <a:spLocks noChangeShapeType="1"/>
        </xdr:cNvSpPr>
      </xdr:nvSpPr>
      <xdr:spPr bwMode="auto">
        <a:xfrm>
          <a:off x="3390900" y="5419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85725</xdr:rowOff>
    </xdr:from>
    <xdr:to>
      <xdr:col>4</xdr:col>
      <xdr:colOff>0</xdr:colOff>
      <xdr:row>15</xdr:row>
      <xdr:rowOff>85725</xdr:rowOff>
    </xdr:to>
    <xdr:sp macro="" textlink="">
      <xdr:nvSpPr>
        <xdr:cNvPr id="84223" name="Line 3"/>
        <xdr:cNvSpPr>
          <a:spLocks noChangeShapeType="1"/>
        </xdr:cNvSpPr>
      </xdr:nvSpPr>
      <xdr:spPr bwMode="auto">
        <a:xfrm>
          <a:off x="3390900" y="4619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84224" name="Line 4"/>
        <xdr:cNvSpPr>
          <a:spLocks noChangeShapeType="1"/>
        </xdr:cNvSpPr>
      </xdr:nvSpPr>
      <xdr:spPr bwMode="auto">
        <a:xfrm>
          <a:off x="3390900" y="5419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4225" name="Line 1"/>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4226" name="Line 3"/>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4227" name="Line 6"/>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4228" name="Line 1"/>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4229" name="Line 3"/>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0</xdr:colOff>
      <xdr:row>15</xdr:row>
      <xdr:rowOff>85725</xdr:rowOff>
    </xdr:from>
    <xdr:to>
      <xdr:col>4</xdr:col>
      <xdr:colOff>0</xdr:colOff>
      <xdr:row>15</xdr:row>
      <xdr:rowOff>85725</xdr:rowOff>
    </xdr:to>
    <xdr:sp macro="" textlink="">
      <xdr:nvSpPr>
        <xdr:cNvPr id="85245" name="Line 1"/>
        <xdr:cNvSpPr>
          <a:spLocks noChangeShapeType="1"/>
        </xdr:cNvSpPr>
      </xdr:nvSpPr>
      <xdr:spPr bwMode="auto">
        <a:xfrm>
          <a:off x="3438525" y="507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85725</xdr:rowOff>
    </xdr:from>
    <xdr:to>
      <xdr:col>4</xdr:col>
      <xdr:colOff>0</xdr:colOff>
      <xdr:row>15</xdr:row>
      <xdr:rowOff>85725</xdr:rowOff>
    </xdr:to>
    <xdr:sp macro="" textlink="">
      <xdr:nvSpPr>
        <xdr:cNvPr id="85246" name="Line 4"/>
        <xdr:cNvSpPr>
          <a:spLocks noChangeShapeType="1"/>
        </xdr:cNvSpPr>
      </xdr:nvSpPr>
      <xdr:spPr bwMode="auto">
        <a:xfrm>
          <a:off x="3438525" y="507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85247" name="Line 2"/>
        <xdr:cNvSpPr>
          <a:spLocks noChangeShapeType="1"/>
        </xdr:cNvSpPr>
      </xdr:nvSpPr>
      <xdr:spPr bwMode="auto">
        <a:xfrm>
          <a:off x="3438525" y="587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85248" name="Line 4"/>
        <xdr:cNvSpPr>
          <a:spLocks noChangeShapeType="1"/>
        </xdr:cNvSpPr>
      </xdr:nvSpPr>
      <xdr:spPr bwMode="auto">
        <a:xfrm>
          <a:off x="3438525" y="587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5249" name="Line 1"/>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5250" name="Line 3"/>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5251" name="Line 6"/>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5252" name="Line 1"/>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5253" name="Line 3"/>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0</xdr:colOff>
      <xdr:row>22</xdr:row>
      <xdr:rowOff>0</xdr:rowOff>
    </xdr:from>
    <xdr:to>
      <xdr:col>4</xdr:col>
      <xdr:colOff>0</xdr:colOff>
      <xdr:row>22</xdr:row>
      <xdr:rowOff>0</xdr:rowOff>
    </xdr:to>
    <xdr:sp macro="" textlink="">
      <xdr:nvSpPr>
        <xdr:cNvPr id="67993" name="Line 1"/>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67994" name="Line 2"/>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67995" name="Line 3"/>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67996" name="Line 4"/>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67997" name="Line 1"/>
        <xdr:cNvSpPr>
          <a:spLocks noChangeShapeType="1"/>
        </xdr:cNvSpPr>
      </xdr:nvSpPr>
      <xdr:spPr bwMode="auto">
        <a:xfrm>
          <a:off x="2457450"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67998" name="Line 2"/>
        <xdr:cNvSpPr>
          <a:spLocks noChangeShapeType="1"/>
        </xdr:cNvSpPr>
      </xdr:nvSpPr>
      <xdr:spPr bwMode="auto">
        <a:xfrm>
          <a:off x="2457450" y="4886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67999" name="Line 3"/>
        <xdr:cNvSpPr>
          <a:spLocks noChangeShapeType="1"/>
        </xdr:cNvSpPr>
      </xdr:nvSpPr>
      <xdr:spPr bwMode="auto">
        <a:xfrm>
          <a:off x="2457450"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68000" name="Line 4"/>
        <xdr:cNvSpPr>
          <a:spLocks noChangeShapeType="1"/>
        </xdr:cNvSpPr>
      </xdr:nvSpPr>
      <xdr:spPr bwMode="auto">
        <a:xfrm>
          <a:off x="2457450" y="4886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21</xdr:row>
      <xdr:rowOff>0</xdr:rowOff>
    </xdr:from>
    <xdr:to>
      <xdr:col>4</xdr:col>
      <xdr:colOff>0</xdr:colOff>
      <xdr:row>21</xdr:row>
      <xdr:rowOff>0</xdr:rowOff>
    </xdr:to>
    <xdr:sp macro="" textlink="">
      <xdr:nvSpPr>
        <xdr:cNvPr id="86233" name="Line 1"/>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86234" name="Line 2"/>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86235" name="Line 3"/>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86236" name="Line 4"/>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17</xdr:row>
      <xdr:rowOff>85725</xdr:rowOff>
    </xdr:from>
    <xdr:to>
      <xdr:col>4</xdr:col>
      <xdr:colOff>0</xdr:colOff>
      <xdr:row>17</xdr:row>
      <xdr:rowOff>85725</xdr:rowOff>
    </xdr:to>
    <xdr:sp macro="" textlink="">
      <xdr:nvSpPr>
        <xdr:cNvPr id="86237" name="Line 1"/>
        <xdr:cNvSpPr>
          <a:spLocks noChangeShapeType="1"/>
        </xdr:cNvSpPr>
      </xdr:nvSpPr>
      <xdr:spPr bwMode="auto">
        <a:xfrm>
          <a:off x="2457450"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85725</xdr:rowOff>
    </xdr:from>
    <xdr:to>
      <xdr:col>4</xdr:col>
      <xdr:colOff>0</xdr:colOff>
      <xdr:row>20</xdr:row>
      <xdr:rowOff>85725</xdr:rowOff>
    </xdr:to>
    <xdr:sp macro="" textlink="">
      <xdr:nvSpPr>
        <xdr:cNvPr id="86238" name="Line 2"/>
        <xdr:cNvSpPr>
          <a:spLocks noChangeShapeType="1"/>
        </xdr:cNvSpPr>
      </xdr:nvSpPr>
      <xdr:spPr bwMode="auto">
        <a:xfrm>
          <a:off x="2457450" y="4886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17</xdr:row>
      <xdr:rowOff>85725</xdr:rowOff>
    </xdr:from>
    <xdr:to>
      <xdr:col>4</xdr:col>
      <xdr:colOff>0</xdr:colOff>
      <xdr:row>17</xdr:row>
      <xdr:rowOff>85725</xdr:rowOff>
    </xdr:to>
    <xdr:sp macro="" textlink="">
      <xdr:nvSpPr>
        <xdr:cNvPr id="86239" name="Line 3"/>
        <xdr:cNvSpPr>
          <a:spLocks noChangeShapeType="1"/>
        </xdr:cNvSpPr>
      </xdr:nvSpPr>
      <xdr:spPr bwMode="auto">
        <a:xfrm>
          <a:off x="2457450"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85725</xdr:rowOff>
    </xdr:from>
    <xdr:to>
      <xdr:col>4</xdr:col>
      <xdr:colOff>0</xdr:colOff>
      <xdr:row>20</xdr:row>
      <xdr:rowOff>85725</xdr:rowOff>
    </xdr:to>
    <xdr:sp macro="" textlink="">
      <xdr:nvSpPr>
        <xdr:cNvPr id="86240" name="Line 4"/>
        <xdr:cNvSpPr>
          <a:spLocks noChangeShapeType="1"/>
        </xdr:cNvSpPr>
      </xdr:nvSpPr>
      <xdr:spPr bwMode="auto">
        <a:xfrm>
          <a:off x="2457450" y="4886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0</xdr:colOff>
      <xdr:row>21</xdr:row>
      <xdr:rowOff>0</xdr:rowOff>
    </xdr:from>
    <xdr:to>
      <xdr:col>4</xdr:col>
      <xdr:colOff>0</xdr:colOff>
      <xdr:row>21</xdr:row>
      <xdr:rowOff>0</xdr:rowOff>
    </xdr:to>
    <xdr:sp macro="" textlink="">
      <xdr:nvSpPr>
        <xdr:cNvPr id="87257" name="Line 1"/>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87258" name="Line 2"/>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87259" name="Line 3"/>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87260" name="Line 4"/>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17</xdr:row>
      <xdr:rowOff>85725</xdr:rowOff>
    </xdr:from>
    <xdr:to>
      <xdr:col>4</xdr:col>
      <xdr:colOff>0</xdr:colOff>
      <xdr:row>17</xdr:row>
      <xdr:rowOff>85725</xdr:rowOff>
    </xdr:to>
    <xdr:sp macro="" textlink="">
      <xdr:nvSpPr>
        <xdr:cNvPr id="87261" name="Line 1"/>
        <xdr:cNvSpPr>
          <a:spLocks noChangeShapeType="1"/>
        </xdr:cNvSpPr>
      </xdr:nvSpPr>
      <xdr:spPr bwMode="auto">
        <a:xfrm>
          <a:off x="2457450"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85725</xdr:rowOff>
    </xdr:from>
    <xdr:to>
      <xdr:col>4</xdr:col>
      <xdr:colOff>0</xdr:colOff>
      <xdr:row>20</xdr:row>
      <xdr:rowOff>85725</xdr:rowOff>
    </xdr:to>
    <xdr:sp macro="" textlink="">
      <xdr:nvSpPr>
        <xdr:cNvPr id="87262" name="Line 2"/>
        <xdr:cNvSpPr>
          <a:spLocks noChangeShapeType="1"/>
        </xdr:cNvSpPr>
      </xdr:nvSpPr>
      <xdr:spPr bwMode="auto">
        <a:xfrm>
          <a:off x="2457450" y="4886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17</xdr:row>
      <xdr:rowOff>85725</xdr:rowOff>
    </xdr:from>
    <xdr:to>
      <xdr:col>4</xdr:col>
      <xdr:colOff>0</xdr:colOff>
      <xdr:row>17</xdr:row>
      <xdr:rowOff>85725</xdr:rowOff>
    </xdr:to>
    <xdr:sp macro="" textlink="">
      <xdr:nvSpPr>
        <xdr:cNvPr id="87263" name="Line 3"/>
        <xdr:cNvSpPr>
          <a:spLocks noChangeShapeType="1"/>
        </xdr:cNvSpPr>
      </xdr:nvSpPr>
      <xdr:spPr bwMode="auto">
        <a:xfrm>
          <a:off x="2457450"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85725</xdr:rowOff>
    </xdr:from>
    <xdr:to>
      <xdr:col>4</xdr:col>
      <xdr:colOff>0</xdr:colOff>
      <xdr:row>20</xdr:row>
      <xdr:rowOff>85725</xdr:rowOff>
    </xdr:to>
    <xdr:sp macro="" textlink="">
      <xdr:nvSpPr>
        <xdr:cNvPr id="87264" name="Line 4"/>
        <xdr:cNvSpPr>
          <a:spLocks noChangeShapeType="1"/>
        </xdr:cNvSpPr>
      </xdr:nvSpPr>
      <xdr:spPr bwMode="auto">
        <a:xfrm>
          <a:off x="2457450" y="4886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0</xdr:colOff>
      <xdr:row>17</xdr:row>
      <xdr:rowOff>85725</xdr:rowOff>
    </xdr:from>
    <xdr:to>
      <xdr:col>4</xdr:col>
      <xdr:colOff>0</xdr:colOff>
      <xdr:row>17</xdr:row>
      <xdr:rowOff>85725</xdr:rowOff>
    </xdr:to>
    <xdr:sp macro="" textlink="">
      <xdr:nvSpPr>
        <xdr:cNvPr id="88173" name="Line 1"/>
        <xdr:cNvSpPr>
          <a:spLocks noChangeShapeType="1"/>
        </xdr:cNvSpPr>
      </xdr:nvSpPr>
      <xdr:spPr bwMode="auto">
        <a:xfrm>
          <a:off x="3619500" y="4819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85725</xdr:rowOff>
    </xdr:from>
    <xdr:to>
      <xdr:col>4</xdr:col>
      <xdr:colOff>0</xdr:colOff>
      <xdr:row>20</xdr:row>
      <xdr:rowOff>85725</xdr:rowOff>
    </xdr:to>
    <xdr:sp macro="" textlink="">
      <xdr:nvSpPr>
        <xdr:cNvPr id="88174" name="Line 2"/>
        <xdr:cNvSpPr>
          <a:spLocks noChangeShapeType="1"/>
        </xdr:cNvSpPr>
      </xdr:nvSpPr>
      <xdr:spPr bwMode="auto">
        <a:xfrm>
          <a:off x="3619500" y="5619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17</xdr:row>
      <xdr:rowOff>85725</xdr:rowOff>
    </xdr:from>
    <xdr:to>
      <xdr:col>4</xdr:col>
      <xdr:colOff>0</xdr:colOff>
      <xdr:row>17</xdr:row>
      <xdr:rowOff>85725</xdr:rowOff>
    </xdr:to>
    <xdr:sp macro="" textlink="">
      <xdr:nvSpPr>
        <xdr:cNvPr id="88175" name="Line 3"/>
        <xdr:cNvSpPr>
          <a:spLocks noChangeShapeType="1"/>
        </xdr:cNvSpPr>
      </xdr:nvSpPr>
      <xdr:spPr bwMode="auto">
        <a:xfrm>
          <a:off x="3619500" y="4819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85725</xdr:rowOff>
    </xdr:from>
    <xdr:to>
      <xdr:col>4</xdr:col>
      <xdr:colOff>0</xdr:colOff>
      <xdr:row>20</xdr:row>
      <xdr:rowOff>85725</xdr:rowOff>
    </xdr:to>
    <xdr:sp macro="" textlink="">
      <xdr:nvSpPr>
        <xdr:cNvPr id="88176" name="Line 4"/>
        <xdr:cNvSpPr>
          <a:spLocks noChangeShapeType="1"/>
        </xdr:cNvSpPr>
      </xdr:nvSpPr>
      <xdr:spPr bwMode="auto">
        <a:xfrm>
          <a:off x="3619500" y="5619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0</xdr:colOff>
      <xdr:row>17</xdr:row>
      <xdr:rowOff>85725</xdr:rowOff>
    </xdr:from>
    <xdr:to>
      <xdr:col>4</xdr:col>
      <xdr:colOff>0</xdr:colOff>
      <xdr:row>17</xdr:row>
      <xdr:rowOff>85725</xdr:rowOff>
    </xdr:to>
    <xdr:sp macro="" textlink="">
      <xdr:nvSpPr>
        <xdr:cNvPr id="89197" name="Line 1"/>
        <xdr:cNvSpPr>
          <a:spLocks noChangeShapeType="1"/>
        </xdr:cNvSpPr>
      </xdr:nvSpPr>
      <xdr:spPr bwMode="auto">
        <a:xfrm>
          <a:off x="3619500" y="4819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85725</xdr:rowOff>
    </xdr:from>
    <xdr:to>
      <xdr:col>4</xdr:col>
      <xdr:colOff>0</xdr:colOff>
      <xdr:row>20</xdr:row>
      <xdr:rowOff>85725</xdr:rowOff>
    </xdr:to>
    <xdr:sp macro="" textlink="">
      <xdr:nvSpPr>
        <xdr:cNvPr id="89198" name="Line 2"/>
        <xdr:cNvSpPr>
          <a:spLocks noChangeShapeType="1"/>
        </xdr:cNvSpPr>
      </xdr:nvSpPr>
      <xdr:spPr bwMode="auto">
        <a:xfrm>
          <a:off x="3619500" y="5619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17</xdr:row>
      <xdr:rowOff>85725</xdr:rowOff>
    </xdr:from>
    <xdr:to>
      <xdr:col>4</xdr:col>
      <xdr:colOff>0</xdr:colOff>
      <xdr:row>17</xdr:row>
      <xdr:rowOff>85725</xdr:rowOff>
    </xdr:to>
    <xdr:sp macro="" textlink="">
      <xdr:nvSpPr>
        <xdr:cNvPr id="89199" name="Line 3"/>
        <xdr:cNvSpPr>
          <a:spLocks noChangeShapeType="1"/>
        </xdr:cNvSpPr>
      </xdr:nvSpPr>
      <xdr:spPr bwMode="auto">
        <a:xfrm>
          <a:off x="3619500" y="4819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85725</xdr:rowOff>
    </xdr:from>
    <xdr:to>
      <xdr:col>4</xdr:col>
      <xdr:colOff>0</xdr:colOff>
      <xdr:row>20</xdr:row>
      <xdr:rowOff>85725</xdr:rowOff>
    </xdr:to>
    <xdr:sp macro="" textlink="">
      <xdr:nvSpPr>
        <xdr:cNvPr id="89200" name="Line 4"/>
        <xdr:cNvSpPr>
          <a:spLocks noChangeShapeType="1"/>
        </xdr:cNvSpPr>
      </xdr:nvSpPr>
      <xdr:spPr bwMode="auto">
        <a:xfrm>
          <a:off x="3619500" y="5619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22</xdr:row>
      <xdr:rowOff>0</xdr:rowOff>
    </xdr:from>
    <xdr:to>
      <xdr:col>4</xdr:col>
      <xdr:colOff>0</xdr:colOff>
      <xdr:row>22</xdr:row>
      <xdr:rowOff>0</xdr:rowOff>
    </xdr:to>
    <xdr:sp macro="" textlink="">
      <xdr:nvSpPr>
        <xdr:cNvPr id="49880" name="Line 1"/>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49881" name="Line 2"/>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49882" name="Line 3"/>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49883" name="Line 4"/>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49884" name="Line 1"/>
        <xdr:cNvSpPr>
          <a:spLocks noChangeShapeType="1"/>
        </xdr:cNvSpPr>
      </xdr:nvSpPr>
      <xdr:spPr bwMode="auto">
        <a:xfrm>
          <a:off x="2457450"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49885" name="Line 2"/>
        <xdr:cNvSpPr>
          <a:spLocks noChangeShapeType="1"/>
        </xdr:cNvSpPr>
      </xdr:nvSpPr>
      <xdr:spPr bwMode="auto">
        <a:xfrm>
          <a:off x="2457450" y="4886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49886" name="Line 3"/>
        <xdr:cNvSpPr>
          <a:spLocks noChangeShapeType="1"/>
        </xdr:cNvSpPr>
      </xdr:nvSpPr>
      <xdr:spPr bwMode="auto">
        <a:xfrm>
          <a:off x="2457450"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49887" name="Line 4"/>
        <xdr:cNvSpPr>
          <a:spLocks noChangeShapeType="1"/>
        </xdr:cNvSpPr>
      </xdr:nvSpPr>
      <xdr:spPr bwMode="auto">
        <a:xfrm>
          <a:off x="2457450" y="4886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0</xdr:colOff>
      <xdr:row>17</xdr:row>
      <xdr:rowOff>85725</xdr:rowOff>
    </xdr:from>
    <xdr:to>
      <xdr:col>4</xdr:col>
      <xdr:colOff>0</xdr:colOff>
      <xdr:row>17</xdr:row>
      <xdr:rowOff>85725</xdr:rowOff>
    </xdr:to>
    <xdr:sp macro="" textlink="">
      <xdr:nvSpPr>
        <xdr:cNvPr id="90221" name="Line 1"/>
        <xdr:cNvSpPr>
          <a:spLocks noChangeShapeType="1"/>
        </xdr:cNvSpPr>
      </xdr:nvSpPr>
      <xdr:spPr bwMode="auto">
        <a:xfrm>
          <a:off x="3619500" y="4819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85725</xdr:rowOff>
    </xdr:from>
    <xdr:to>
      <xdr:col>4</xdr:col>
      <xdr:colOff>0</xdr:colOff>
      <xdr:row>20</xdr:row>
      <xdr:rowOff>85725</xdr:rowOff>
    </xdr:to>
    <xdr:sp macro="" textlink="">
      <xdr:nvSpPr>
        <xdr:cNvPr id="90222" name="Line 2"/>
        <xdr:cNvSpPr>
          <a:spLocks noChangeShapeType="1"/>
        </xdr:cNvSpPr>
      </xdr:nvSpPr>
      <xdr:spPr bwMode="auto">
        <a:xfrm>
          <a:off x="3619500" y="5619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17</xdr:row>
      <xdr:rowOff>85725</xdr:rowOff>
    </xdr:from>
    <xdr:to>
      <xdr:col>4</xdr:col>
      <xdr:colOff>0</xdr:colOff>
      <xdr:row>17</xdr:row>
      <xdr:rowOff>85725</xdr:rowOff>
    </xdr:to>
    <xdr:sp macro="" textlink="">
      <xdr:nvSpPr>
        <xdr:cNvPr id="90223" name="Line 3"/>
        <xdr:cNvSpPr>
          <a:spLocks noChangeShapeType="1"/>
        </xdr:cNvSpPr>
      </xdr:nvSpPr>
      <xdr:spPr bwMode="auto">
        <a:xfrm>
          <a:off x="3619500" y="4819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85725</xdr:rowOff>
    </xdr:from>
    <xdr:to>
      <xdr:col>4</xdr:col>
      <xdr:colOff>0</xdr:colOff>
      <xdr:row>20</xdr:row>
      <xdr:rowOff>85725</xdr:rowOff>
    </xdr:to>
    <xdr:sp macro="" textlink="">
      <xdr:nvSpPr>
        <xdr:cNvPr id="90224" name="Line 4"/>
        <xdr:cNvSpPr>
          <a:spLocks noChangeShapeType="1"/>
        </xdr:cNvSpPr>
      </xdr:nvSpPr>
      <xdr:spPr bwMode="auto">
        <a:xfrm>
          <a:off x="3619500" y="5619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0</xdr:colOff>
      <xdr:row>21</xdr:row>
      <xdr:rowOff>0</xdr:rowOff>
    </xdr:from>
    <xdr:to>
      <xdr:col>4</xdr:col>
      <xdr:colOff>0</xdr:colOff>
      <xdr:row>21</xdr:row>
      <xdr:rowOff>0</xdr:rowOff>
    </xdr:to>
    <xdr:sp macro="" textlink="">
      <xdr:nvSpPr>
        <xdr:cNvPr id="91353" name="Line 1"/>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91354" name="Line 2"/>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91355" name="Line 3"/>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91356" name="Line 4"/>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17</xdr:row>
      <xdr:rowOff>85725</xdr:rowOff>
    </xdr:from>
    <xdr:to>
      <xdr:col>4</xdr:col>
      <xdr:colOff>0</xdr:colOff>
      <xdr:row>17</xdr:row>
      <xdr:rowOff>85725</xdr:rowOff>
    </xdr:to>
    <xdr:sp macro="" textlink="">
      <xdr:nvSpPr>
        <xdr:cNvPr id="91357" name="Line 1"/>
        <xdr:cNvSpPr>
          <a:spLocks noChangeShapeType="1"/>
        </xdr:cNvSpPr>
      </xdr:nvSpPr>
      <xdr:spPr bwMode="auto">
        <a:xfrm>
          <a:off x="2457450"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85725</xdr:rowOff>
    </xdr:from>
    <xdr:to>
      <xdr:col>4</xdr:col>
      <xdr:colOff>0</xdr:colOff>
      <xdr:row>20</xdr:row>
      <xdr:rowOff>85725</xdr:rowOff>
    </xdr:to>
    <xdr:sp macro="" textlink="">
      <xdr:nvSpPr>
        <xdr:cNvPr id="91358" name="Line 2"/>
        <xdr:cNvSpPr>
          <a:spLocks noChangeShapeType="1"/>
        </xdr:cNvSpPr>
      </xdr:nvSpPr>
      <xdr:spPr bwMode="auto">
        <a:xfrm>
          <a:off x="2457450" y="4886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17</xdr:row>
      <xdr:rowOff>85725</xdr:rowOff>
    </xdr:from>
    <xdr:to>
      <xdr:col>4</xdr:col>
      <xdr:colOff>0</xdr:colOff>
      <xdr:row>17</xdr:row>
      <xdr:rowOff>85725</xdr:rowOff>
    </xdr:to>
    <xdr:sp macro="" textlink="">
      <xdr:nvSpPr>
        <xdr:cNvPr id="91359" name="Line 3"/>
        <xdr:cNvSpPr>
          <a:spLocks noChangeShapeType="1"/>
        </xdr:cNvSpPr>
      </xdr:nvSpPr>
      <xdr:spPr bwMode="auto">
        <a:xfrm>
          <a:off x="2457450"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85725</xdr:rowOff>
    </xdr:from>
    <xdr:to>
      <xdr:col>4</xdr:col>
      <xdr:colOff>0</xdr:colOff>
      <xdr:row>20</xdr:row>
      <xdr:rowOff>85725</xdr:rowOff>
    </xdr:to>
    <xdr:sp macro="" textlink="">
      <xdr:nvSpPr>
        <xdr:cNvPr id="91360" name="Line 4"/>
        <xdr:cNvSpPr>
          <a:spLocks noChangeShapeType="1"/>
        </xdr:cNvSpPr>
      </xdr:nvSpPr>
      <xdr:spPr bwMode="auto">
        <a:xfrm>
          <a:off x="2457450" y="4886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464819</xdr:colOff>
      <xdr:row>0</xdr:row>
      <xdr:rowOff>142875</xdr:rowOff>
    </xdr:from>
    <xdr:to>
      <xdr:col>15</xdr:col>
      <xdr:colOff>561974</xdr:colOff>
      <xdr:row>2</xdr:row>
      <xdr:rowOff>0</xdr:rowOff>
    </xdr:to>
    <xdr:sp macro="" textlink="">
      <xdr:nvSpPr>
        <xdr:cNvPr id="2" name="テキスト ボックス 1"/>
        <xdr:cNvSpPr txBox="1"/>
      </xdr:nvSpPr>
      <xdr:spPr>
        <a:xfrm>
          <a:off x="11475719" y="142875"/>
          <a:ext cx="4097655" cy="352425"/>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en-US" sz="1400" b="1"/>
            <a:t>本記入方法の様式は提出不要です</a:t>
          </a:r>
        </a:p>
      </xdr:txBody>
    </xdr:sp>
    <xdr:clientData/>
  </xdr:twoCellAnchor>
  <xdr:twoCellAnchor>
    <xdr:from>
      <xdr:col>2</xdr:col>
      <xdr:colOff>28575</xdr:colOff>
      <xdr:row>6</xdr:row>
      <xdr:rowOff>38100</xdr:rowOff>
    </xdr:from>
    <xdr:to>
      <xdr:col>15</xdr:col>
      <xdr:colOff>609600</xdr:colOff>
      <xdr:row>17</xdr:row>
      <xdr:rowOff>9525</xdr:rowOff>
    </xdr:to>
    <xdr:sp macro="" textlink="">
      <xdr:nvSpPr>
        <xdr:cNvPr id="3" name="角丸四角形 2"/>
        <xdr:cNvSpPr/>
      </xdr:nvSpPr>
      <xdr:spPr>
        <a:xfrm>
          <a:off x="1362075" y="1104900"/>
          <a:ext cx="13239750" cy="1600200"/>
        </a:xfrm>
        <a:prstGeom prst="round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3</xdr:row>
      <xdr:rowOff>323850</xdr:rowOff>
    </xdr:from>
    <xdr:to>
      <xdr:col>15</xdr:col>
      <xdr:colOff>352425</xdr:colOff>
      <xdr:row>5</xdr:row>
      <xdr:rowOff>123825</xdr:rowOff>
    </xdr:to>
    <xdr:sp macro="" textlink="">
      <xdr:nvSpPr>
        <xdr:cNvPr id="4" name="テキスト ボックス 3"/>
        <xdr:cNvSpPr txBox="1"/>
      </xdr:nvSpPr>
      <xdr:spPr>
        <a:xfrm>
          <a:off x="12134850" y="666750"/>
          <a:ext cx="2209800" cy="37147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100"/>
            <a:t>算出条件は変更しないでください</a:t>
          </a:r>
        </a:p>
      </xdr:txBody>
    </xdr:sp>
    <xdr:clientData/>
  </xdr:twoCellAnchor>
  <xdr:twoCellAnchor>
    <xdr:from>
      <xdr:col>7</xdr:col>
      <xdr:colOff>638175</xdr:colOff>
      <xdr:row>17</xdr:row>
      <xdr:rowOff>104776</xdr:rowOff>
    </xdr:from>
    <xdr:to>
      <xdr:col>15</xdr:col>
      <xdr:colOff>609600</xdr:colOff>
      <xdr:row>23</xdr:row>
      <xdr:rowOff>38100</xdr:rowOff>
    </xdr:to>
    <xdr:sp macro="" textlink="">
      <xdr:nvSpPr>
        <xdr:cNvPr id="5" name="角丸四角形 4"/>
        <xdr:cNvSpPr/>
      </xdr:nvSpPr>
      <xdr:spPr>
        <a:xfrm>
          <a:off x="9391650" y="2657476"/>
          <a:ext cx="5210175" cy="847724"/>
        </a:xfrm>
        <a:prstGeom prst="round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628650</xdr:colOff>
      <xdr:row>23</xdr:row>
      <xdr:rowOff>104775</xdr:rowOff>
    </xdr:from>
    <xdr:to>
      <xdr:col>15</xdr:col>
      <xdr:colOff>609600</xdr:colOff>
      <xdr:row>37</xdr:row>
      <xdr:rowOff>47625</xdr:rowOff>
    </xdr:to>
    <xdr:sp macro="" textlink="">
      <xdr:nvSpPr>
        <xdr:cNvPr id="6" name="角丸四角形 5"/>
        <xdr:cNvSpPr/>
      </xdr:nvSpPr>
      <xdr:spPr>
        <a:xfrm>
          <a:off x="9382125" y="3571875"/>
          <a:ext cx="5219700" cy="2105025"/>
        </a:xfrm>
        <a:prstGeom prst="roundRect">
          <a:avLst>
            <a:gd name="adj" fmla="val 8975"/>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666750</xdr:colOff>
      <xdr:row>27</xdr:row>
      <xdr:rowOff>2</xdr:rowOff>
    </xdr:from>
    <xdr:to>
      <xdr:col>6</xdr:col>
      <xdr:colOff>657225</xdr:colOff>
      <xdr:row>28</xdr:row>
      <xdr:rowOff>190501</xdr:rowOff>
    </xdr:to>
    <xdr:sp macro="" textlink="">
      <xdr:nvSpPr>
        <xdr:cNvPr id="7" name="角丸四角形 6"/>
        <xdr:cNvSpPr/>
      </xdr:nvSpPr>
      <xdr:spPr>
        <a:xfrm>
          <a:off x="6877050" y="5314952"/>
          <a:ext cx="1476375" cy="390524"/>
        </a:xfrm>
        <a:prstGeom prst="round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771525</xdr:colOff>
      <xdr:row>32</xdr:row>
      <xdr:rowOff>142875</xdr:rowOff>
    </xdr:from>
    <xdr:to>
      <xdr:col>6</xdr:col>
      <xdr:colOff>666750</xdr:colOff>
      <xdr:row>36</xdr:row>
      <xdr:rowOff>0</xdr:rowOff>
    </xdr:to>
    <xdr:sp macro="" textlink="">
      <xdr:nvSpPr>
        <xdr:cNvPr id="8" name="角丸四角形 7"/>
        <xdr:cNvSpPr/>
      </xdr:nvSpPr>
      <xdr:spPr>
        <a:xfrm>
          <a:off x="6867525" y="5133975"/>
          <a:ext cx="1543050" cy="476250"/>
        </a:xfrm>
        <a:prstGeom prst="round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659130</xdr:colOff>
      <xdr:row>29</xdr:row>
      <xdr:rowOff>19050</xdr:rowOff>
    </xdr:from>
    <xdr:to>
      <xdr:col>6</xdr:col>
      <xdr:colOff>655320</xdr:colOff>
      <xdr:row>30</xdr:row>
      <xdr:rowOff>60960</xdr:rowOff>
    </xdr:to>
    <xdr:sp macro="" textlink="">
      <xdr:nvSpPr>
        <xdr:cNvPr id="9" name="角丸四角形 8"/>
        <xdr:cNvSpPr/>
      </xdr:nvSpPr>
      <xdr:spPr>
        <a:xfrm>
          <a:off x="6869430" y="5734050"/>
          <a:ext cx="1482090" cy="241935"/>
        </a:xfrm>
        <a:prstGeom prst="round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14</xdr:col>
      <xdr:colOff>180974</xdr:colOff>
      <xdr:row>1</xdr:row>
      <xdr:rowOff>107950</xdr:rowOff>
    </xdr:from>
    <xdr:to>
      <xdr:col>19</xdr:col>
      <xdr:colOff>584199</xdr:colOff>
      <xdr:row>4</xdr:row>
      <xdr:rowOff>12700</xdr:rowOff>
    </xdr:to>
    <xdr:sp macro="" textlink="">
      <xdr:nvSpPr>
        <xdr:cNvPr id="2" name="テキスト ボックス 1"/>
        <xdr:cNvSpPr txBox="1"/>
      </xdr:nvSpPr>
      <xdr:spPr>
        <a:xfrm>
          <a:off x="15865474" y="260350"/>
          <a:ext cx="5051425" cy="527050"/>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en-US" sz="2000" b="1"/>
            <a:t>本記入方法の様式は提出不要です</a:t>
          </a:r>
        </a:p>
      </xdr:txBody>
    </xdr:sp>
    <xdr:clientData/>
  </xdr:twoCellAnchor>
  <xdr:twoCellAnchor>
    <xdr:from>
      <xdr:col>2</xdr:col>
      <xdr:colOff>28575</xdr:colOff>
      <xdr:row>53</xdr:row>
      <xdr:rowOff>142874</xdr:rowOff>
    </xdr:from>
    <xdr:to>
      <xdr:col>18</xdr:col>
      <xdr:colOff>0</xdr:colOff>
      <xdr:row>59</xdr:row>
      <xdr:rowOff>47624</xdr:rowOff>
    </xdr:to>
    <xdr:sp macro="" textlink="">
      <xdr:nvSpPr>
        <xdr:cNvPr id="3" name="角丸四角形 2"/>
        <xdr:cNvSpPr/>
      </xdr:nvSpPr>
      <xdr:spPr>
        <a:xfrm>
          <a:off x="1232535" y="942974"/>
          <a:ext cx="24332565" cy="750570"/>
        </a:xfrm>
        <a:prstGeom prst="round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12700</xdr:colOff>
      <xdr:row>65</xdr:row>
      <xdr:rowOff>88899</xdr:rowOff>
    </xdr:from>
    <xdr:to>
      <xdr:col>18</xdr:col>
      <xdr:colOff>0</xdr:colOff>
      <xdr:row>68</xdr:row>
      <xdr:rowOff>63500</xdr:rowOff>
    </xdr:to>
    <xdr:sp macro="" textlink="">
      <xdr:nvSpPr>
        <xdr:cNvPr id="4" name="角丸四角形 3"/>
        <xdr:cNvSpPr/>
      </xdr:nvSpPr>
      <xdr:spPr>
        <a:xfrm>
          <a:off x="1216660" y="2832099"/>
          <a:ext cx="14732000" cy="447041"/>
        </a:xfrm>
        <a:prstGeom prst="round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317500</xdr:colOff>
      <xdr:row>51</xdr:row>
      <xdr:rowOff>50800</xdr:rowOff>
    </xdr:from>
    <xdr:to>
      <xdr:col>17</xdr:col>
      <xdr:colOff>215900</xdr:colOff>
      <xdr:row>53</xdr:row>
      <xdr:rowOff>92075</xdr:rowOff>
    </xdr:to>
    <xdr:sp macro="" textlink="">
      <xdr:nvSpPr>
        <xdr:cNvPr id="5" name="テキスト ボックス 4"/>
        <xdr:cNvSpPr txBox="1"/>
      </xdr:nvSpPr>
      <xdr:spPr>
        <a:xfrm>
          <a:off x="28473400" y="558800"/>
          <a:ext cx="2209800" cy="37147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100"/>
            <a:t>算出条件は変更しないでください</a:t>
          </a:r>
        </a:p>
      </xdr:txBody>
    </xdr:sp>
    <xdr:clientData/>
  </xdr:twoCellAnchor>
  <xdr:twoCellAnchor>
    <xdr:from>
      <xdr:col>3</xdr:col>
      <xdr:colOff>1244599</xdr:colOff>
      <xdr:row>59</xdr:row>
      <xdr:rowOff>106681</xdr:rowOff>
    </xdr:from>
    <xdr:to>
      <xdr:col>16</xdr:col>
      <xdr:colOff>63500</xdr:colOff>
      <xdr:row>65</xdr:row>
      <xdr:rowOff>47625</xdr:rowOff>
    </xdr:to>
    <xdr:sp macro="" textlink="">
      <xdr:nvSpPr>
        <xdr:cNvPr id="7" name="角丸四角形 6"/>
        <xdr:cNvSpPr/>
      </xdr:nvSpPr>
      <xdr:spPr>
        <a:xfrm>
          <a:off x="2631439" y="1920241"/>
          <a:ext cx="11666221" cy="870584"/>
        </a:xfrm>
        <a:prstGeom prst="round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1485900</xdr:colOff>
      <xdr:row>68</xdr:row>
      <xdr:rowOff>127000</xdr:rowOff>
    </xdr:from>
    <xdr:to>
      <xdr:col>16</xdr:col>
      <xdr:colOff>114300</xdr:colOff>
      <xdr:row>74</xdr:row>
      <xdr:rowOff>38100</xdr:rowOff>
    </xdr:to>
    <xdr:sp macro="" textlink="">
      <xdr:nvSpPr>
        <xdr:cNvPr id="8" name="角丸四角形 7"/>
        <xdr:cNvSpPr/>
      </xdr:nvSpPr>
      <xdr:spPr>
        <a:xfrm>
          <a:off x="3035300" y="16560800"/>
          <a:ext cx="14820900" cy="1206500"/>
        </a:xfrm>
        <a:prstGeom prst="round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586740</xdr:colOff>
      <xdr:row>74</xdr:row>
      <xdr:rowOff>101600</xdr:rowOff>
    </xdr:from>
    <xdr:to>
      <xdr:col>17</xdr:col>
      <xdr:colOff>462280</xdr:colOff>
      <xdr:row>78</xdr:row>
      <xdr:rowOff>25400</xdr:rowOff>
    </xdr:to>
    <xdr:sp macro="" textlink="">
      <xdr:nvSpPr>
        <xdr:cNvPr id="9" name="角丸四角形 8"/>
        <xdr:cNvSpPr/>
      </xdr:nvSpPr>
      <xdr:spPr>
        <a:xfrm>
          <a:off x="8153400" y="4246880"/>
          <a:ext cx="7381240" cy="548640"/>
        </a:xfrm>
        <a:prstGeom prst="round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579121</xdr:colOff>
      <xdr:row>78</xdr:row>
      <xdr:rowOff>104777</xdr:rowOff>
    </xdr:from>
    <xdr:to>
      <xdr:col>17</xdr:col>
      <xdr:colOff>462281</xdr:colOff>
      <xdr:row>108</xdr:row>
      <xdr:rowOff>95251</xdr:rowOff>
    </xdr:to>
    <xdr:sp macro="" textlink="">
      <xdr:nvSpPr>
        <xdr:cNvPr id="10" name="角丸四角形 9"/>
        <xdr:cNvSpPr/>
      </xdr:nvSpPr>
      <xdr:spPr>
        <a:xfrm>
          <a:off x="8980171" y="6219827"/>
          <a:ext cx="8169910" cy="6276974"/>
        </a:xfrm>
        <a:prstGeom prst="roundRect">
          <a:avLst>
            <a:gd name="adj" fmla="val 3181"/>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1704975</xdr:colOff>
      <xdr:row>79</xdr:row>
      <xdr:rowOff>120650</xdr:rowOff>
    </xdr:from>
    <xdr:to>
      <xdr:col>9</xdr:col>
      <xdr:colOff>47625</xdr:colOff>
      <xdr:row>98</xdr:row>
      <xdr:rowOff>15240</xdr:rowOff>
    </xdr:to>
    <xdr:sp macro="" textlink="">
      <xdr:nvSpPr>
        <xdr:cNvPr id="12" name="角丸四角形 11"/>
        <xdr:cNvSpPr/>
      </xdr:nvSpPr>
      <xdr:spPr>
        <a:xfrm>
          <a:off x="6191250" y="6445250"/>
          <a:ext cx="828675" cy="3876040"/>
        </a:xfrm>
        <a:prstGeom prst="roundRect">
          <a:avLst>
            <a:gd name="adj" fmla="val 10545"/>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1704976</xdr:colOff>
      <xdr:row>99</xdr:row>
      <xdr:rowOff>137160</xdr:rowOff>
    </xdr:from>
    <xdr:to>
      <xdr:col>9</xdr:col>
      <xdr:colOff>47625</xdr:colOff>
      <xdr:row>107</xdr:row>
      <xdr:rowOff>30480</xdr:rowOff>
    </xdr:to>
    <xdr:sp macro="" textlink="">
      <xdr:nvSpPr>
        <xdr:cNvPr id="18" name="角丸四角形 17"/>
        <xdr:cNvSpPr/>
      </xdr:nvSpPr>
      <xdr:spPr>
        <a:xfrm>
          <a:off x="6191251" y="10652760"/>
          <a:ext cx="828674" cy="1569720"/>
        </a:xfrm>
        <a:prstGeom prst="roundRect">
          <a:avLst>
            <a:gd name="adj" fmla="val 10545"/>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30481</xdr:colOff>
      <xdr:row>98</xdr:row>
      <xdr:rowOff>15239</xdr:rowOff>
    </xdr:from>
    <xdr:to>
      <xdr:col>9</xdr:col>
      <xdr:colOff>1</xdr:colOff>
      <xdr:row>99</xdr:row>
      <xdr:rowOff>60960</xdr:rowOff>
    </xdr:to>
    <xdr:sp macro="" textlink="">
      <xdr:nvSpPr>
        <xdr:cNvPr id="19" name="角丸四角形 18"/>
        <xdr:cNvSpPr/>
      </xdr:nvSpPr>
      <xdr:spPr>
        <a:xfrm>
          <a:off x="5661661" y="7886699"/>
          <a:ext cx="617220" cy="198121"/>
        </a:xfrm>
        <a:prstGeom prst="round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368300</xdr:colOff>
      <xdr:row>13</xdr:row>
      <xdr:rowOff>7913</xdr:rowOff>
    </xdr:from>
    <xdr:to>
      <xdr:col>13</xdr:col>
      <xdr:colOff>412750</xdr:colOff>
      <xdr:row>30</xdr:row>
      <xdr:rowOff>111124</xdr:rowOff>
    </xdr:to>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7700" y="3182913"/>
          <a:ext cx="9696450" cy="46371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180974</xdr:colOff>
      <xdr:row>49</xdr:row>
      <xdr:rowOff>107950</xdr:rowOff>
    </xdr:from>
    <xdr:to>
      <xdr:col>19</xdr:col>
      <xdr:colOff>584199</xdr:colOff>
      <xdr:row>51</xdr:row>
      <xdr:rowOff>0</xdr:rowOff>
    </xdr:to>
    <xdr:sp macro="" textlink="">
      <xdr:nvSpPr>
        <xdr:cNvPr id="15" name="テキスト ボックス 14"/>
        <xdr:cNvSpPr txBox="1"/>
      </xdr:nvSpPr>
      <xdr:spPr>
        <a:xfrm>
          <a:off x="15865474" y="260350"/>
          <a:ext cx="5051425" cy="527050"/>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en-US" sz="2000" b="1"/>
            <a:t>本記入方法の様式は提出不要です</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180974</xdr:colOff>
      <xdr:row>0</xdr:row>
      <xdr:rowOff>107950</xdr:rowOff>
    </xdr:from>
    <xdr:to>
      <xdr:col>19</xdr:col>
      <xdr:colOff>584199</xdr:colOff>
      <xdr:row>3</xdr:row>
      <xdr:rowOff>0</xdr:rowOff>
    </xdr:to>
    <xdr:sp macro="" textlink="">
      <xdr:nvSpPr>
        <xdr:cNvPr id="2" name="テキスト ボックス 1"/>
        <xdr:cNvSpPr txBox="1"/>
      </xdr:nvSpPr>
      <xdr:spPr>
        <a:xfrm>
          <a:off x="15821024" y="12890500"/>
          <a:ext cx="5032375" cy="520700"/>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en-US" sz="2000" b="1"/>
            <a:t>本記入方法の様式は提出不要です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18</xdr:row>
      <xdr:rowOff>85725</xdr:rowOff>
    </xdr:from>
    <xdr:to>
      <xdr:col>4</xdr:col>
      <xdr:colOff>0</xdr:colOff>
      <xdr:row>18</xdr:row>
      <xdr:rowOff>85725</xdr:rowOff>
    </xdr:to>
    <xdr:sp macro="" textlink="">
      <xdr:nvSpPr>
        <xdr:cNvPr id="39873" name="Line 1"/>
        <xdr:cNvSpPr>
          <a:spLocks noChangeShapeType="1"/>
        </xdr:cNvSpPr>
      </xdr:nvSpPr>
      <xdr:spPr bwMode="auto">
        <a:xfrm>
          <a:off x="3619500" y="4514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39874" name="Line 2"/>
        <xdr:cNvSpPr>
          <a:spLocks noChangeShapeType="1"/>
        </xdr:cNvSpPr>
      </xdr:nvSpPr>
      <xdr:spPr bwMode="auto">
        <a:xfrm>
          <a:off x="3619500" y="5314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39875" name="Line 3"/>
        <xdr:cNvSpPr>
          <a:spLocks noChangeShapeType="1"/>
        </xdr:cNvSpPr>
      </xdr:nvSpPr>
      <xdr:spPr bwMode="auto">
        <a:xfrm>
          <a:off x="3619500" y="4514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39876" name="Line 4"/>
        <xdr:cNvSpPr>
          <a:spLocks noChangeShapeType="1"/>
        </xdr:cNvSpPr>
      </xdr:nvSpPr>
      <xdr:spPr bwMode="auto">
        <a:xfrm>
          <a:off x="3619500" y="5314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18</xdr:row>
      <xdr:rowOff>85725</xdr:rowOff>
    </xdr:from>
    <xdr:to>
      <xdr:col>4</xdr:col>
      <xdr:colOff>0</xdr:colOff>
      <xdr:row>18</xdr:row>
      <xdr:rowOff>85725</xdr:rowOff>
    </xdr:to>
    <xdr:sp macro="" textlink="">
      <xdr:nvSpPr>
        <xdr:cNvPr id="56945" name="Line 1"/>
        <xdr:cNvSpPr>
          <a:spLocks noChangeShapeType="1"/>
        </xdr:cNvSpPr>
      </xdr:nvSpPr>
      <xdr:spPr bwMode="auto">
        <a:xfrm>
          <a:off x="3619500" y="4486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56946" name="Line 3"/>
        <xdr:cNvSpPr>
          <a:spLocks noChangeShapeType="1"/>
        </xdr:cNvSpPr>
      </xdr:nvSpPr>
      <xdr:spPr bwMode="auto">
        <a:xfrm>
          <a:off x="3619500" y="4486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56947" name="Line 1"/>
        <xdr:cNvSpPr>
          <a:spLocks noChangeShapeType="1"/>
        </xdr:cNvSpPr>
      </xdr:nvSpPr>
      <xdr:spPr bwMode="auto">
        <a:xfrm>
          <a:off x="3619500" y="5467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56948" name="Line 2"/>
        <xdr:cNvSpPr>
          <a:spLocks noChangeShapeType="1"/>
        </xdr:cNvSpPr>
      </xdr:nvSpPr>
      <xdr:spPr bwMode="auto">
        <a:xfrm>
          <a:off x="3619500" y="5467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56949" name="Line 3"/>
        <xdr:cNvSpPr>
          <a:spLocks noChangeShapeType="1"/>
        </xdr:cNvSpPr>
      </xdr:nvSpPr>
      <xdr:spPr bwMode="auto">
        <a:xfrm>
          <a:off x="3619500" y="5467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56950" name="Line 4"/>
        <xdr:cNvSpPr>
          <a:spLocks noChangeShapeType="1"/>
        </xdr:cNvSpPr>
      </xdr:nvSpPr>
      <xdr:spPr bwMode="auto">
        <a:xfrm>
          <a:off x="3619500" y="5467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56951" name="Line 2"/>
        <xdr:cNvSpPr>
          <a:spLocks noChangeShapeType="1"/>
        </xdr:cNvSpPr>
      </xdr:nvSpPr>
      <xdr:spPr bwMode="auto">
        <a:xfrm>
          <a:off x="3619500" y="5286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56952" name="Line 4"/>
        <xdr:cNvSpPr>
          <a:spLocks noChangeShapeType="1"/>
        </xdr:cNvSpPr>
      </xdr:nvSpPr>
      <xdr:spPr bwMode="auto">
        <a:xfrm>
          <a:off x="3619500" y="5286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15</xdr:row>
      <xdr:rowOff>85725</xdr:rowOff>
    </xdr:from>
    <xdr:to>
      <xdr:col>4</xdr:col>
      <xdr:colOff>0</xdr:colOff>
      <xdr:row>15</xdr:row>
      <xdr:rowOff>85725</xdr:rowOff>
    </xdr:to>
    <xdr:sp macro="" textlink="">
      <xdr:nvSpPr>
        <xdr:cNvPr id="50995" name="Line 1"/>
        <xdr:cNvSpPr>
          <a:spLocks noChangeShapeType="1"/>
        </xdr:cNvSpPr>
      </xdr:nvSpPr>
      <xdr:spPr bwMode="auto">
        <a:xfrm>
          <a:off x="3390900" y="4619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50996" name="Line 2"/>
        <xdr:cNvSpPr>
          <a:spLocks noChangeShapeType="1"/>
        </xdr:cNvSpPr>
      </xdr:nvSpPr>
      <xdr:spPr bwMode="auto">
        <a:xfrm>
          <a:off x="3390900" y="5419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85725</xdr:rowOff>
    </xdr:from>
    <xdr:to>
      <xdr:col>4</xdr:col>
      <xdr:colOff>0</xdr:colOff>
      <xdr:row>15</xdr:row>
      <xdr:rowOff>85725</xdr:rowOff>
    </xdr:to>
    <xdr:sp macro="" textlink="">
      <xdr:nvSpPr>
        <xdr:cNvPr id="50997" name="Line 3"/>
        <xdr:cNvSpPr>
          <a:spLocks noChangeShapeType="1"/>
        </xdr:cNvSpPr>
      </xdr:nvSpPr>
      <xdr:spPr bwMode="auto">
        <a:xfrm>
          <a:off x="3390900" y="4619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50998" name="Line 4"/>
        <xdr:cNvSpPr>
          <a:spLocks noChangeShapeType="1"/>
        </xdr:cNvSpPr>
      </xdr:nvSpPr>
      <xdr:spPr bwMode="auto">
        <a:xfrm>
          <a:off x="3390900" y="5419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50999" name="Line 1"/>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51000" name="Line 3"/>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51001" name="Line 6"/>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51002" name="Line 1"/>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51003" name="Line 3"/>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15</xdr:row>
      <xdr:rowOff>85725</xdr:rowOff>
    </xdr:from>
    <xdr:to>
      <xdr:col>4</xdr:col>
      <xdr:colOff>0</xdr:colOff>
      <xdr:row>15</xdr:row>
      <xdr:rowOff>85725</xdr:rowOff>
    </xdr:to>
    <xdr:sp macro="" textlink="">
      <xdr:nvSpPr>
        <xdr:cNvPr id="52019" name="Line 1"/>
        <xdr:cNvSpPr>
          <a:spLocks noChangeShapeType="1"/>
        </xdr:cNvSpPr>
      </xdr:nvSpPr>
      <xdr:spPr bwMode="auto">
        <a:xfrm>
          <a:off x="3438525" y="507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85725</xdr:rowOff>
    </xdr:from>
    <xdr:to>
      <xdr:col>4</xdr:col>
      <xdr:colOff>0</xdr:colOff>
      <xdr:row>15</xdr:row>
      <xdr:rowOff>85725</xdr:rowOff>
    </xdr:to>
    <xdr:sp macro="" textlink="">
      <xdr:nvSpPr>
        <xdr:cNvPr id="52020" name="Line 4"/>
        <xdr:cNvSpPr>
          <a:spLocks noChangeShapeType="1"/>
        </xdr:cNvSpPr>
      </xdr:nvSpPr>
      <xdr:spPr bwMode="auto">
        <a:xfrm>
          <a:off x="3438525" y="507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52021" name="Line 2"/>
        <xdr:cNvSpPr>
          <a:spLocks noChangeShapeType="1"/>
        </xdr:cNvSpPr>
      </xdr:nvSpPr>
      <xdr:spPr bwMode="auto">
        <a:xfrm>
          <a:off x="3438525" y="587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52022" name="Line 4"/>
        <xdr:cNvSpPr>
          <a:spLocks noChangeShapeType="1"/>
        </xdr:cNvSpPr>
      </xdr:nvSpPr>
      <xdr:spPr bwMode="auto">
        <a:xfrm>
          <a:off x="3438525" y="587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52023" name="Line 1"/>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52024" name="Line 3"/>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52025" name="Line 6"/>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52026" name="Line 1"/>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52027" name="Line 3"/>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18</xdr:row>
      <xdr:rowOff>85725</xdr:rowOff>
    </xdr:from>
    <xdr:to>
      <xdr:col>4</xdr:col>
      <xdr:colOff>0</xdr:colOff>
      <xdr:row>18</xdr:row>
      <xdr:rowOff>85725</xdr:rowOff>
    </xdr:to>
    <xdr:sp macro="" textlink="">
      <xdr:nvSpPr>
        <xdr:cNvPr id="77937" name="Line 1"/>
        <xdr:cNvSpPr>
          <a:spLocks noChangeShapeType="1"/>
        </xdr:cNvSpPr>
      </xdr:nvSpPr>
      <xdr:spPr bwMode="auto">
        <a:xfrm>
          <a:off x="3619500" y="4514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77938" name="Line 2"/>
        <xdr:cNvSpPr>
          <a:spLocks noChangeShapeType="1"/>
        </xdr:cNvSpPr>
      </xdr:nvSpPr>
      <xdr:spPr bwMode="auto">
        <a:xfrm>
          <a:off x="3619500" y="5314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77939" name="Line 3"/>
        <xdr:cNvSpPr>
          <a:spLocks noChangeShapeType="1"/>
        </xdr:cNvSpPr>
      </xdr:nvSpPr>
      <xdr:spPr bwMode="auto">
        <a:xfrm>
          <a:off x="3619500" y="4514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77940" name="Line 4"/>
        <xdr:cNvSpPr>
          <a:spLocks noChangeShapeType="1"/>
        </xdr:cNvSpPr>
      </xdr:nvSpPr>
      <xdr:spPr bwMode="auto">
        <a:xfrm>
          <a:off x="3619500" y="5314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18</xdr:row>
      <xdr:rowOff>85725</xdr:rowOff>
    </xdr:from>
    <xdr:to>
      <xdr:col>4</xdr:col>
      <xdr:colOff>0</xdr:colOff>
      <xdr:row>18</xdr:row>
      <xdr:rowOff>85725</xdr:rowOff>
    </xdr:to>
    <xdr:sp macro="" textlink="">
      <xdr:nvSpPr>
        <xdr:cNvPr id="79073" name="Line 1"/>
        <xdr:cNvSpPr>
          <a:spLocks noChangeShapeType="1"/>
        </xdr:cNvSpPr>
      </xdr:nvSpPr>
      <xdr:spPr bwMode="auto">
        <a:xfrm>
          <a:off x="3619500" y="4486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79074" name="Line 3"/>
        <xdr:cNvSpPr>
          <a:spLocks noChangeShapeType="1"/>
        </xdr:cNvSpPr>
      </xdr:nvSpPr>
      <xdr:spPr bwMode="auto">
        <a:xfrm>
          <a:off x="3619500" y="4486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79075" name="Line 1"/>
        <xdr:cNvSpPr>
          <a:spLocks noChangeShapeType="1"/>
        </xdr:cNvSpPr>
      </xdr:nvSpPr>
      <xdr:spPr bwMode="auto">
        <a:xfrm>
          <a:off x="3619500" y="5467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79076" name="Line 2"/>
        <xdr:cNvSpPr>
          <a:spLocks noChangeShapeType="1"/>
        </xdr:cNvSpPr>
      </xdr:nvSpPr>
      <xdr:spPr bwMode="auto">
        <a:xfrm>
          <a:off x="3619500" y="5467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79077" name="Line 3"/>
        <xdr:cNvSpPr>
          <a:spLocks noChangeShapeType="1"/>
        </xdr:cNvSpPr>
      </xdr:nvSpPr>
      <xdr:spPr bwMode="auto">
        <a:xfrm>
          <a:off x="3619500" y="5467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79078" name="Line 4"/>
        <xdr:cNvSpPr>
          <a:spLocks noChangeShapeType="1"/>
        </xdr:cNvSpPr>
      </xdr:nvSpPr>
      <xdr:spPr bwMode="auto">
        <a:xfrm>
          <a:off x="3619500" y="5467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79079" name="Line 2"/>
        <xdr:cNvSpPr>
          <a:spLocks noChangeShapeType="1"/>
        </xdr:cNvSpPr>
      </xdr:nvSpPr>
      <xdr:spPr bwMode="auto">
        <a:xfrm>
          <a:off x="3619500" y="5286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79080" name="Line 4"/>
        <xdr:cNvSpPr>
          <a:spLocks noChangeShapeType="1"/>
        </xdr:cNvSpPr>
      </xdr:nvSpPr>
      <xdr:spPr bwMode="auto">
        <a:xfrm>
          <a:off x="3619500" y="5286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15</xdr:row>
      <xdr:rowOff>85725</xdr:rowOff>
    </xdr:from>
    <xdr:to>
      <xdr:col>4</xdr:col>
      <xdr:colOff>0</xdr:colOff>
      <xdr:row>15</xdr:row>
      <xdr:rowOff>85725</xdr:rowOff>
    </xdr:to>
    <xdr:sp macro="" textlink="">
      <xdr:nvSpPr>
        <xdr:cNvPr id="80125" name="Line 1"/>
        <xdr:cNvSpPr>
          <a:spLocks noChangeShapeType="1"/>
        </xdr:cNvSpPr>
      </xdr:nvSpPr>
      <xdr:spPr bwMode="auto">
        <a:xfrm>
          <a:off x="3390900" y="4619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80126" name="Line 2"/>
        <xdr:cNvSpPr>
          <a:spLocks noChangeShapeType="1"/>
        </xdr:cNvSpPr>
      </xdr:nvSpPr>
      <xdr:spPr bwMode="auto">
        <a:xfrm>
          <a:off x="3390900" y="5419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85725</xdr:rowOff>
    </xdr:from>
    <xdr:to>
      <xdr:col>4</xdr:col>
      <xdr:colOff>0</xdr:colOff>
      <xdr:row>15</xdr:row>
      <xdr:rowOff>85725</xdr:rowOff>
    </xdr:to>
    <xdr:sp macro="" textlink="">
      <xdr:nvSpPr>
        <xdr:cNvPr id="80127" name="Line 3"/>
        <xdr:cNvSpPr>
          <a:spLocks noChangeShapeType="1"/>
        </xdr:cNvSpPr>
      </xdr:nvSpPr>
      <xdr:spPr bwMode="auto">
        <a:xfrm>
          <a:off x="3390900" y="4619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80128" name="Line 4"/>
        <xdr:cNvSpPr>
          <a:spLocks noChangeShapeType="1"/>
        </xdr:cNvSpPr>
      </xdr:nvSpPr>
      <xdr:spPr bwMode="auto">
        <a:xfrm>
          <a:off x="3390900" y="5419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0129" name="Line 1"/>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0130" name="Line 3"/>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0131" name="Line 6"/>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0132" name="Line 1"/>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0133" name="Line 3"/>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19979;&#27700;&#22303;&#37327;2001&#65432;&#65420;&#65438;&#24314;&#36796;0711(6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sasakawamn\Desktop\&#35352;&#20837;&#26041;&#2786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c-9821v20\pc-9821v20-b\KIMURA\&#26408;&#26449;&#29992;inetmail\&#21315;&#33865;&#23546;\&#27738;&#27700;&#25968;&#37327;&#35336;&#31639;&#2636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kt1\&#27178;&#36899;&#25658;\01&#26989;&#21209;\33&#26681;&#23460;&#24066;\mp\&#26681;&#23460;&#27231;&#26800;&#65325;&#65328;&#35373;&#35336;&#26360;2001&#23550;&#2454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ee-ngo04\&#26360;&#24235;\&#25216;&#34899;&#65288;&#21517;&#65289;\&#19978;&#27700;&#25216;\&#12503;&#12521;&#12531;&#12488;\04&#12288;&#24341;&#21512;\01%20&#33180;\01&#27972;&#27700;\07.&#24195;&#29872;&#31649;&#36676;\02&#23798;&#26681;&#30476;\&#26000;&#24029;&#23437;&#36947;\10000\10,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ee-ngo04\&#26360;&#24235;\&#12503;&#12525;&#12472;&#12455;&#12463;&#12488;&#38306;&#20418;\2004-2005\&#20013;&#27941;&#24029;\&#26834;&#27700;&#29702;&#35336;&#316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k01068\&#12381;&#12398;&#20182;\J.h_11(&#35373;&#35336;&#36039;&#26009;)\J.h_12(&#31309;&#31639;&#65381;&#35373;&#35336;&#26360;&#38306;&#20418;)\&#32076;&#36027;&#35336;&#31639;\&#27700;&#29702;&#35336;&#31639;WOR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ee-ngo05\&#26360;&#24235;\&#25216;&#34899;&#65288;&#21517;&#65289;\&#27700;&#36947;&#25216;\&#12503;&#12521;&#12531;&#12488;\04&#12288;&#24341;&#21512;\01%20&#33180;\01&#27972;&#27700;\08.&#31119;&#29872;&#31649;&#36676;\02%20&#20304;&#36032;&#30476;\&#20234;&#19975;&#37324;&#24066;&#65288;4,600m3&#65295;&#26085;&#65289;\&#23481;&#37327;&#12539;&#65431;&#65437;&#12467;&#12473;&#35336;&#31639;4,900m3H20.01.16\&#20234;&#19975;&#37324;&#24066;4,900&#65306;&#33180;&#12429;&#36942;&#35373;&#20633;&#65431;&#65437;&#65414;&#65437;&#65400;&#65438;H20.1.2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k01068\&#12381;&#12398;&#20182;\&#36032;&#38598;5&#21495;&#35373;&#35336;&#26360;(&#21336;&#294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dc_gst_2501\&#20849;&#26377;\H13&#24180;&#24230;&#29289;&#20214;\&#36039;&#26009;&#30058;&#21495;\SH13230217&#38450;&#34907;&#26045;&#35373;&#23616;&#36938;&#27700;&#27744;\&#23455;&#26045;&#35373;&#35336;\&#65420;&#65439;&#65434;&#65399;&#65388;&#65405;&#65412;&#25968;&#37327;&#12539;&#24037;&#20107;&#360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kt1\&#22269;&#22303;&#20445;&#20840;&#25216;&#34899;&#26412;&#37096;\My%20Documents\anz\&#65331;&#65321;&#23550;&#24540;&#12497;&#12452;&#12503;&#12499;&#12540;&#12512;&#27700;&#31649;&#272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ee-ngo04\&#26360;&#24235;\&#19968;&#22826;&#37070;8\&#24029;&#19978;&#39640;&#23665;\&#27231;&#26800;&#25968;&#37327;\&#25490;&#27700;&#27231;&#26800;&#25968;&#3732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entama.intra\file\Documents%20and%20Settings\nakajima-m2yp\&#12487;&#12473;&#12463;&#12488;&#12483;&#12503;\H12&#22303;&#26408;&#37096;&#38272;&#29983;&#29987;&#38989;&#12539;&#29987;&#20986;&#38989;&#25512;&#35336;&#12481;&#12455;&#12483;&#12463;&#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橋添架"/>
      <sheetName val="メニュー"/>
      <sheetName val="表紙"/>
      <sheetName val="本管土工"/>
      <sheetName val="本管土留"/>
      <sheetName val="１号ＭＨ"/>
      <sheetName val="０号ＭＨ"/>
      <sheetName val="マシンホール"/>
      <sheetName val="汚水枡材料"/>
      <sheetName val="取付管土工"/>
      <sheetName val="取付管土留"/>
      <sheetName val="仮復旧"/>
      <sheetName val="印刷"/>
      <sheetName val="参照データ"/>
      <sheetName val="汚水桝0号"/>
      <sheetName val="枡０号土工"/>
      <sheetName val="Dialog1"/>
      <sheetName val="Dialog2"/>
      <sheetName val="Dialog4"/>
      <sheetName val="Dialog5"/>
      <sheetName val="Dialog6"/>
      <sheetName val="Dialog7"/>
      <sheetName val="Module2"/>
      <sheetName val="Module3"/>
      <sheetName val="Module4"/>
      <sheetName val="Module5"/>
      <sheetName val="Module6"/>
      <sheetName val="Module7"/>
      <sheetName val="Module8"/>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記入方法"/>
    </sheetNames>
    <definedNames>
      <definedName name="数量計算書"/>
      <definedName name="設計書"/>
    </definedNames>
    <sheetDataSet>
      <sheetData sheetId="0"/>
      <sheetData sheetId="1"/>
      <sheetData sheetId="2"/>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体数量"/>
      <sheetName val="土工数量"/>
      <sheetName val="土留数量"/>
      <sheetName val="0号ﾏﾝﾎﾙ計算"/>
      <sheetName val="1号ﾏﾝﾎﾙ計算"/>
    </sheetNames>
    <sheetDataSet>
      <sheetData sheetId="0" refreshError="1"/>
      <sheetData sheetId="1" refreshError="1"/>
      <sheetData sheetId="2" refreshError="1"/>
      <sheetData sheetId="3"/>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総括)"/>
      <sheetName val="内訳書"/>
      <sheetName val="明細書"/>
      <sheetName val="経費計算"/>
      <sheetName val="材料比較表"/>
      <sheetName val="機器比較表"/>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水"/>
      <sheetName val="薬注P"/>
      <sheetName val="薬液槽"/>
      <sheetName val="薬洗P"/>
      <sheetName val="膜ろ過装置"/>
      <sheetName val="膜P"/>
      <sheetName val="渦巻P"/>
      <sheetName val="逆洗水槽"/>
      <sheetName val="空気槽"/>
      <sheetName val="空気圧縮機"/>
      <sheetName val="入力"/>
      <sheetName val="容量"/>
      <sheetName val="RUN"/>
    </sheetNames>
    <sheetDataSet>
      <sheetData sheetId="0" refreshError="1"/>
      <sheetData sheetId="1" refreshError="1"/>
      <sheetData sheetId="2" refreshError="1">
        <row r="20">
          <cell r="L20">
            <v>0.75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理計算"/>
      <sheetName val="p1-1"/>
      <sheetName val="p1-2"/>
      <sheetName val="p-2"/>
      <sheetName val="基本①"/>
      <sheetName val="基本②"/>
      <sheetName val="北ﾎﾟﾝﾌﾟ"/>
      <sheetName val="北費用"/>
      <sheetName val="南ｐ①"/>
      <sheetName val="南ｐ②"/>
      <sheetName val="南費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理計算WORK"/>
    </sheetNames>
    <definedNames>
      <definedName name="Hazen_H"/>
      <definedName name="Hazen_I"/>
      <definedName name="Hazen_V"/>
      <definedName name="V"/>
      <definedName name="Weston"/>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水"/>
      <sheetName val="薬注P"/>
      <sheetName val="薬液槽"/>
      <sheetName val="薬洗P"/>
      <sheetName val="膜ろ過装置"/>
      <sheetName val="膜P"/>
      <sheetName val="渦巻P"/>
      <sheetName val="逆洗水槽"/>
      <sheetName val="空気槽"/>
      <sheetName val="空気圧縮機"/>
      <sheetName val="入力"/>
      <sheetName val="容量"/>
      <sheetName val="RUN"/>
      <sheetName val="RUN (根拠計算)"/>
    </sheetNames>
    <sheetDataSet>
      <sheetData sheetId="0"/>
      <sheetData sheetId="1"/>
      <sheetData sheetId="2"/>
      <sheetData sheetId="3" refreshError="1"/>
      <sheetData sheetId="4" refreshError="1"/>
      <sheetData sheetId="5"/>
      <sheetData sheetId="6" refreshError="1"/>
      <sheetData sheetId="7"/>
      <sheetData sheetId="8"/>
      <sheetData sheetId="9"/>
      <sheetData sheetId="10">
        <row r="44">
          <cell r="B44">
            <v>10</v>
          </cell>
        </row>
        <row r="47">
          <cell r="B47">
            <v>15</v>
          </cell>
        </row>
        <row r="48">
          <cell r="B48">
            <v>40</v>
          </cell>
        </row>
        <row r="49">
          <cell r="B49">
            <v>70</v>
          </cell>
        </row>
        <row r="50">
          <cell r="B50">
            <v>380</v>
          </cell>
          <cell r="D50">
            <v>0</v>
          </cell>
        </row>
        <row r="51">
          <cell r="B51">
            <v>100</v>
          </cell>
        </row>
        <row r="52">
          <cell r="B52">
            <v>40000</v>
          </cell>
        </row>
        <row r="60">
          <cell r="B60">
            <v>15</v>
          </cell>
        </row>
        <row r="61">
          <cell r="B61">
            <v>1</v>
          </cell>
        </row>
      </sheetData>
      <sheetData sheetId="11">
        <row r="158">
          <cell r="P158">
            <v>2</v>
          </cell>
        </row>
        <row r="257">
          <cell r="Q257">
            <v>4</v>
          </cell>
        </row>
        <row r="345">
          <cell r="P345">
            <v>2</v>
          </cell>
        </row>
      </sheetData>
      <sheetData sheetId="12" refreshError="1"/>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
      <sheetName val="代価表 ﾃﾞｰﾀ"/>
      <sheetName val="代価表"/>
      <sheetName val="設計書（鑑）"/>
      <sheetName val="経費計算書"/>
      <sheetName val="運搬費内訳"/>
      <sheetName val="安全費"/>
      <sheetName val="設計書 (原紙)"/>
      <sheetName val="内訳書 (原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4">
          <cell r="B24" t="str">
            <v>材料</v>
          </cell>
        </row>
        <row r="62">
          <cell r="B62" t="str">
            <v>工種</v>
          </cell>
        </row>
        <row r="180">
          <cell r="B180" t="str">
            <v>工種</v>
          </cell>
        </row>
        <row r="181">
          <cell r="B181" t="str">
            <v>労務</v>
          </cell>
        </row>
        <row r="239">
          <cell r="B239" t="str">
            <v>工種</v>
          </cell>
        </row>
      </sheetData>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数量表"/>
      <sheetName val="内訳表"/>
      <sheetName val="単価表"/>
      <sheetName val="積　算"/>
      <sheetName val="データ"/>
      <sheetName val="歩掛表"/>
      <sheetName val="新データ"/>
      <sheetName val="新歩掛表"/>
    </sheetNames>
    <sheetDataSet>
      <sheetData sheetId="0" refreshError="1"/>
      <sheetData sheetId="1"/>
      <sheetData sheetId="2"/>
      <sheetData sheetId="3"/>
      <sheetData sheetId="4"/>
      <sheetData sheetId="5">
        <row r="4">
          <cell r="Q4">
            <v>1</v>
          </cell>
          <cell r="R4" t="str">
            <v>簡易</v>
          </cell>
          <cell r="S4">
            <v>50</v>
          </cell>
          <cell r="T4">
            <v>400</v>
          </cell>
        </row>
        <row r="5">
          <cell r="Q5">
            <v>2</v>
          </cell>
          <cell r="R5" t="str">
            <v>Ⅱ</v>
          </cell>
          <cell r="S5">
            <v>100</v>
          </cell>
          <cell r="T5">
            <v>400</v>
          </cell>
          <cell r="U5">
            <v>4.8000000000000001E-2</v>
          </cell>
        </row>
        <row r="6">
          <cell r="Q6">
            <v>3</v>
          </cell>
          <cell r="R6" t="str">
            <v>Ⅲ</v>
          </cell>
          <cell r="S6">
            <v>125</v>
          </cell>
          <cell r="T6">
            <v>400</v>
          </cell>
          <cell r="U6">
            <v>0.06</v>
          </cell>
        </row>
        <row r="7">
          <cell r="Q7">
            <v>4</v>
          </cell>
          <cell r="R7" t="str">
            <v>Ⅳ</v>
          </cell>
          <cell r="S7">
            <v>170</v>
          </cell>
          <cell r="T7">
            <v>400</v>
          </cell>
          <cell r="U7">
            <v>7.6100000000000001E-2</v>
          </cell>
        </row>
        <row r="8">
          <cell r="Q8">
            <v>5</v>
          </cell>
          <cell r="R8" t="str">
            <v>Ⅴ</v>
          </cell>
          <cell r="S8">
            <v>200</v>
          </cell>
          <cell r="T8">
            <v>500</v>
          </cell>
          <cell r="U8">
            <v>0.13300000000000001</v>
          </cell>
        </row>
        <row r="9">
          <cell r="Q9">
            <v>6</v>
          </cell>
          <cell r="R9" t="str">
            <v>なし</v>
          </cell>
          <cell r="S9">
            <v>0</v>
          </cell>
          <cell r="T9">
            <v>0</v>
          </cell>
          <cell r="U9">
            <v>0</v>
          </cell>
        </row>
        <row r="11">
          <cell r="H11" t="e">
            <v>#REF!</v>
          </cell>
        </row>
        <row r="12">
          <cell r="H12" t="e">
            <v>#REF!</v>
          </cell>
        </row>
        <row r="13">
          <cell r="H13" t="e">
            <v>#REF!</v>
          </cell>
        </row>
        <row r="14">
          <cell r="H14" t="e">
            <v>#REF!</v>
          </cell>
        </row>
        <row r="19">
          <cell r="G19" t="e">
            <v>#REF!</v>
          </cell>
        </row>
        <row r="25">
          <cell r="A25">
            <v>1</v>
          </cell>
          <cell r="B25" t="str">
            <v>75 × 40 × 5 × 7</v>
          </cell>
          <cell r="C25">
            <v>6.92</v>
          </cell>
        </row>
        <row r="26">
          <cell r="A26">
            <v>2</v>
          </cell>
          <cell r="B26" t="str">
            <v>100 × 50 × 5 × 7.5</v>
          </cell>
          <cell r="C26">
            <v>9.36</v>
          </cell>
          <cell r="F26">
            <v>6</v>
          </cell>
        </row>
        <row r="27">
          <cell r="A27">
            <v>3</v>
          </cell>
          <cell r="B27" t="str">
            <v>125 × 65 × 6 × 8</v>
          </cell>
          <cell r="C27">
            <v>13.4</v>
          </cell>
          <cell r="F27">
            <v>2</v>
          </cell>
        </row>
        <row r="28">
          <cell r="A28">
            <v>4</v>
          </cell>
          <cell r="B28" t="str">
            <v>150 × 75 × 6.5 × 10</v>
          </cell>
          <cell r="C28">
            <v>18.600000000000001</v>
          </cell>
          <cell r="F28">
            <v>10</v>
          </cell>
        </row>
        <row r="29">
          <cell r="A29">
            <v>5</v>
          </cell>
          <cell r="B29" t="str">
            <v>150 × 75 × 9 × 12.5</v>
          </cell>
          <cell r="C29">
            <v>24</v>
          </cell>
          <cell r="F29">
            <v>10</v>
          </cell>
        </row>
        <row r="30">
          <cell r="A30">
            <v>6</v>
          </cell>
          <cell r="B30" t="str">
            <v>180 × 75 × 7 × 10.5</v>
          </cell>
          <cell r="C30">
            <v>21.4</v>
          </cell>
          <cell r="F30">
            <v>10</v>
          </cell>
        </row>
        <row r="31">
          <cell r="A31">
            <v>7</v>
          </cell>
          <cell r="B31" t="str">
            <v>なし</v>
          </cell>
        </row>
        <row r="40">
          <cell r="I40">
            <v>1</v>
          </cell>
          <cell r="J40" t="str">
            <v>頂版スラブ</v>
          </cell>
          <cell r="K40" t="str">
            <v>頂版</v>
          </cell>
          <cell r="L40" t="str">
            <v xml:space="preserve"> </v>
          </cell>
          <cell r="M40" t="str">
            <v>m用</v>
          </cell>
          <cell r="P40">
            <v>1</v>
          </cell>
        </row>
        <row r="41">
          <cell r="I41">
            <v>2</v>
          </cell>
          <cell r="J41" t="str">
            <v>ＣＴスラブ</v>
          </cell>
          <cell r="K41" t="str">
            <v>CT</v>
          </cell>
          <cell r="L41" t="str">
            <v>－</v>
          </cell>
          <cell r="M41" t="str">
            <v xml:space="preserve"> </v>
          </cell>
        </row>
        <row r="42">
          <cell r="I42">
            <v>3</v>
          </cell>
          <cell r="J42" t="str">
            <v>ＦＴスラブ</v>
          </cell>
          <cell r="K42" t="str">
            <v>FT</v>
          </cell>
          <cell r="L42" t="str">
            <v>－</v>
          </cell>
          <cell r="M42" t="str">
            <v xml:space="preserve"> </v>
          </cell>
        </row>
        <row r="43">
          <cell r="I43">
            <v>4</v>
          </cell>
          <cell r="J43" t="str">
            <v>ＲＣスラブ</v>
          </cell>
          <cell r="K43" t="str">
            <v>RC</v>
          </cell>
          <cell r="L43" t="str">
            <v>－</v>
          </cell>
          <cell r="M43" t="str">
            <v xml:space="preserve"> </v>
          </cell>
        </row>
        <row r="44">
          <cell r="I44">
            <v>5</v>
          </cell>
          <cell r="J44" t="str">
            <v>なし</v>
          </cell>
          <cell r="K44" t="str">
            <v>なし</v>
          </cell>
          <cell r="L44" t="str">
            <v xml:space="preserve"> </v>
          </cell>
          <cell r="M44" t="str">
            <v xml:space="preserve"> </v>
          </cell>
        </row>
      </sheetData>
      <sheetData sheetId="6"/>
      <sheetData sheetId="7">
        <row r="2">
          <cell r="B2" t="e">
            <v>#REF!</v>
          </cell>
        </row>
        <row r="3">
          <cell r="B3" t="e">
            <v>#REF!</v>
          </cell>
        </row>
        <row r="11">
          <cell r="B11" t="e">
            <v>#REF!</v>
          </cell>
        </row>
        <row r="13">
          <cell r="B13">
            <v>2</v>
          </cell>
        </row>
        <row r="25">
          <cell r="B25" t="e">
            <v>#REF!</v>
          </cell>
        </row>
        <row r="30">
          <cell r="B30" t="e">
            <v>#REF!</v>
          </cell>
        </row>
        <row r="35">
          <cell r="B35" t="e">
            <v>#REF!</v>
          </cell>
        </row>
        <row r="41">
          <cell r="B41" t="e">
            <v>#REF!</v>
          </cell>
        </row>
        <row r="42">
          <cell r="B42">
            <v>66.2</v>
          </cell>
        </row>
        <row r="44">
          <cell r="B44" t="e">
            <v>#REF!</v>
          </cell>
        </row>
        <row r="45">
          <cell r="B45" t="e">
            <v>#REF!</v>
          </cell>
        </row>
        <row r="47">
          <cell r="B47" t="e">
            <v>#REF!</v>
          </cell>
        </row>
      </sheetData>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説明"/>
      <sheetName val="設計条件"/>
      <sheetName val="§１　設計条件"/>
      <sheetName val="§２　周応力"/>
      <sheetName val="§３　荷重"/>
      <sheetName val="§４．１　断面・許容 "/>
      <sheetName val="軸力"/>
      <sheetName val="軸力２"/>
      <sheetName val="軸力３"/>
      <sheetName val="せん断,たわみ"/>
      <sheetName val="リング常時"/>
      <sheetName val="リング応力"/>
      <sheetName val="リング応力地震時"/>
      <sheetName val="ﾘﾝｸﾞ(MP)"/>
      <sheetName val="ﾘﾝｸﾞ(MP)地震時"/>
      <sheetName val="リング地震時"/>
      <sheetName val="Module1"/>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sheetData sheetId="14">
        <row r="55">
          <cell r="Q55" t="str">
            <v>１０．２　リングサポートの応力</v>
          </cell>
        </row>
        <row r="57">
          <cell r="Q57" t="str">
            <v xml:space="preserve">  　管中心にｎＱなる水平荷重を考慮したときにリングサポートの応力は</v>
          </cell>
        </row>
        <row r="59">
          <cell r="Q59" t="str">
            <v xml:space="preserve">  管の側面（θ＝９０゜および２７０゜）において最大となり、この点に</v>
          </cell>
        </row>
        <row r="61">
          <cell r="Q61" t="str">
            <v xml:space="preserve">  おける鉛直荷重Ｑと水平荷重ｎＱによる応力は概略次の様になる。</v>
          </cell>
        </row>
        <row r="63">
          <cell r="Q63" t="str">
            <v>（１）記号</v>
          </cell>
        </row>
        <row r="65">
          <cell r="R65" t="str">
            <v xml:space="preserve">Ａ：組合せリングの断面積  </v>
          </cell>
          <cell r="S65">
            <v>4372</v>
          </cell>
          <cell r="T65" t="str">
            <v>cm2</v>
          </cell>
          <cell r="U65">
            <v>4372</v>
          </cell>
          <cell r="V65" t="str">
            <v>cm2</v>
          </cell>
          <cell r="W65">
            <v>4372</v>
          </cell>
          <cell r="X65" t="str">
            <v>cm2</v>
          </cell>
        </row>
        <row r="67">
          <cell r="R67" t="str">
            <v xml:space="preserve">Ｉ：  〃  断面二次ﾓｰﾒﾝﾄ   </v>
          </cell>
          <cell r="S67">
            <v>11417521</v>
          </cell>
          <cell r="T67" t="str">
            <v>cm4</v>
          </cell>
          <cell r="U67">
            <v>11417521</v>
          </cell>
          <cell r="V67" t="str">
            <v>cm4</v>
          </cell>
          <cell r="W67">
            <v>11417521</v>
          </cell>
          <cell r="X67" t="str">
            <v>cm4</v>
          </cell>
        </row>
        <row r="69">
          <cell r="R69" t="str">
            <v>Ｔ：リングの軸力</v>
          </cell>
          <cell r="S69" t="str">
            <v>kg</v>
          </cell>
          <cell r="T69" t="str">
            <v>kg</v>
          </cell>
          <cell r="U69" t="str">
            <v>kg</v>
          </cell>
          <cell r="V69" t="str">
            <v>kg</v>
          </cell>
          <cell r="X69" t="str">
            <v>kg</v>
          </cell>
        </row>
        <row r="71">
          <cell r="R71" t="str">
            <v>Ｍ：リングの曲げモーメント（内部引張りを正）</v>
          </cell>
          <cell r="S71" t="str">
            <v>kg･cm</v>
          </cell>
          <cell r="T71" t="str">
            <v>kg･cm</v>
          </cell>
          <cell r="U71" t="str">
            <v>kg･cm</v>
          </cell>
          <cell r="V71" t="str">
            <v>kg･cm</v>
          </cell>
          <cell r="X71" t="str">
            <v>kg･cm</v>
          </cell>
        </row>
        <row r="73">
          <cell r="R73" t="str">
            <v>Ｎ：内圧による軸力（引張りを正）</v>
          </cell>
          <cell r="S73" t="str">
            <v>kg</v>
          </cell>
          <cell r="T73" t="str">
            <v>kg</v>
          </cell>
          <cell r="U73" t="str">
            <v>kg</v>
          </cell>
          <cell r="V73" t="str">
            <v>kg</v>
          </cell>
          <cell r="X73" t="str">
            <v>kg</v>
          </cell>
        </row>
        <row r="75">
          <cell r="R75" t="str">
            <v>Ｒ：組合せリングの中立軸半径</v>
          </cell>
          <cell r="S75">
            <v>451.4</v>
          </cell>
          <cell r="T75" t="str">
            <v>cm</v>
          </cell>
          <cell r="U75">
            <v>451.4</v>
          </cell>
          <cell r="V75" t="str">
            <v>cm</v>
          </cell>
          <cell r="W75">
            <v>451.4</v>
          </cell>
          <cell r="X75" t="str">
            <v>cm</v>
          </cell>
        </row>
        <row r="77">
          <cell r="R77" t="str">
            <v>Ｘ：柱と中立軸間距離</v>
          </cell>
          <cell r="S77">
            <v>18.600000000000001</v>
          </cell>
          <cell r="T77" t="str">
            <v>cm</v>
          </cell>
          <cell r="U77">
            <v>18.600000000000001</v>
          </cell>
          <cell r="V77" t="str">
            <v>cm</v>
          </cell>
          <cell r="W77">
            <v>18.600000000000001</v>
          </cell>
          <cell r="X77" t="str">
            <v>cm</v>
          </cell>
        </row>
        <row r="79">
          <cell r="R79" t="str">
            <v>Ｈ：柱の高さ</v>
          </cell>
          <cell r="S79">
            <v>600</v>
          </cell>
          <cell r="T79" t="str">
            <v>cm</v>
          </cell>
          <cell r="U79">
            <v>600</v>
          </cell>
          <cell r="V79" t="str">
            <v>cm</v>
          </cell>
          <cell r="W79">
            <v>600</v>
          </cell>
          <cell r="X79" t="str">
            <v>cm</v>
          </cell>
        </row>
        <row r="81">
          <cell r="R81" t="str">
            <v>Ｑ：全せん断力</v>
          </cell>
          <cell r="S81">
            <v>88000</v>
          </cell>
          <cell r="T81" t="str">
            <v>kg</v>
          </cell>
          <cell r="U81">
            <v>88000</v>
          </cell>
          <cell r="V81" t="str">
            <v>kg</v>
          </cell>
          <cell r="W81">
            <v>88000</v>
          </cell>
          <cell r="X81" t="str">
            <v>kg</v>
          </cell>
        </row>
        <row r="83">
          <cell r="R83" t="str">
            <v>ν：鋼のポアソン比</v>
          </cell>
          <cell r="S83">
            <v>0.3</v>
          </cell>
          <cell r="T83">
            <v>0.3</v>
          </cell>
          <cell r="U83">
            <v>0.3</v>
          </cell>
          <cell r="V83">
            <v>0.3</v>
          </cell>
          <cell r="W83">
            <v>0.3</v>
          </cell>
        </row>
        <row r="85">
          <cell r="R85" t="str">
            <v>ｎ：鉛直と水平の荷重比Wh/Wv=</v>
          </cell>
          <cell r="S85" t="str">
            <v>2.2/7.3= 0.290</v>
          </cell>
          <cell r="T85" t="str">
            <v>2.2/7.3= 0.290</v>
          </cell>
          <cell r="U85" t="str">
            <v>2.2/7.3= 0.290</v>
          </cell>
          <cell r="V85" t="str">
            <v>2.2/7.3= 0.290</v>
          </cell>
        </row>
        <row r="87">
          <cell r="R87" t="str">
            <v xml:space="preserve">    ここに，リングサポートにかかる全せん断力は下式による。</v>
          </cell>
        </row>
        <row r="89">
          <cell r="S89" t="str">
            <v>Q=maxQv･Ao/(2･Ao'+Ao)</v>
          </cell>
        </row>
        <row r="91">
          <cell r="S91" t="str">
            <v xml:space="preserve"> =5850×75.47／(2×38.36+75.47)=</v>
          </cell>
          <cell r="T91">
            <v>2901</v>
          </cell>
          <cell r="U91" t="str">
            <v>kg</v>
          </cell>
          <cell r="V91">
            <v>2901</v>
          </cell>
          <cell r="W91">
            <v>2901</v>
          </cell>
          <cell r="X91" t="str">
            <v>kg</v>
          </cell>
        </row>
      </sheetData>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投資動向調査"/>
      <sheetName val="建設補修"/>
      <sheetName val="暦年修正率"/>
      <sheetName val="道路公共"/>
      <sheetName val="道路公共明細"/>
      <sheetName val="業務統計使用リスト"/>
      <sheetName val="河川・下水・他"/>
      <sheetName val="河・下・他明細"/>
      <sheetName val="鉄道"/>
      <sheetName val="鉄道明細"/>
      <sheetName val="電力"/>
      <sheetName val="電力明細"/>
      <sheetName val="通信"/>
      <sheetName val="その他土木"/>
      <sheetName val="他明細"/>
      <sheetName val="総括表"/>
      <sheetName val="生産額経調指示用"/>
      <sheetName val="土木産出（塩入）"/>
      <sheetName val="総務省提出用"/>
    </sheetNames>
    <sheetDataSet>
      <sheetData sheetId="0"/>
      <sheetData sheetId="1">
        <row r="1">
          <cell r="A1" t="str">
            <v>表－補１　建設補修（4121-011）生産額</v>
          </cell>
        </row>
        <row r="3">
          <cell r="B3" t="str">
            <v>建設工事施工統計より（維持補修工事のみ）</v>
          </cell>
          <cell r="C3" t="str">
            <v>（単位：百万円）</v>
          </cell>
          <cell r="D3" t="str">
            <v>（単位：百万円）</v>
          </cell>
          <cell r="E3" t="str">
            <v>（単位：百万円）</v>
          </cell>
          <cell r="F3" t="str">
            <v>（単位：百万円）</v>
          </cell>
          <cell r="G3" t="str">
            <v>（単位：百万円）</v>
          </cell>
        </row>
        <row r="4">
          <cell r="C4" t="str">
            <v>元請完成工事高</v>
          </cell>
          <cell r="D4" t="str">
            <v>暦　　年　　額　　算　　出</v>
          </cell>
          <cell r="E4" t="str">
            <v>暦　　年　　額　　算　　出</v>
          </cell>
        </row>
        <row r="5">
          <cell r="C5" t="str">
            <v>平成１１年度</v>
          </cell>
          <cell r="D5" t="str">
            <v>平成１２年度</v>
          </cell>
          <cell r="E5" t="str">
            <v>河川改修</v>
          </cell>
          <cell r="F5" t="str">
            <v>１２年度</v>
          </cell>
          <cell r="G5" t="str">
            <v>１２暦年額</v>
          </cell>
        </row>
        <row r="6">
          <cell r="C6" t="str">
            <v>a</v>
          </cell>
          <cell r="D6" t="str">
            <v>b</v>
          </cell>
          <cell r="E6" t="str">
            <v>c=a×0.25</v>
          </cell>
          <cell r="F6" t="str">
            <v>d=b×0.75</v>
          </cell>
          <cell r="G6" t="str">
            <v>c+d</v>
          </cell>
        </row>
        <row r="8">
          <cell r="A8" t="str">
            <v>民　　　間</v>
          </cell>
          <cell r="B8" t="str">
            <v>土　　　　 木</v>
          </cell>
          <cell r="C8">
            <v>1368701</v>
          </cell>
          <cell r="D8">
            <v>1299082</v>
          </cell>
          <cell r="E8">
            <v>342175.25</v>
          </cell>
          <cell r="F8">
            <v>974311.5</v>
          </cell>
          <cell r="G8">
            <v>1316486.75</v>
          </cell>
        </row>
        <row r="9">
          <cell r="B9" t="str">
            <v>住         宅</v>
          </cell>
          <cell r="C9">
            <v>2148695</v>
          </cell>
          <cell r="D9">
            <v>2358717</v>
          </cell>
          <cell r="E9">
            <v>537173.75</v>
          </cell>
          <cell r="F9">
            <v>1769037.75</v>
          </cell>
          <cell r="G9">
            <v>2306211.5</v>
          </cell>
        </row>
        <row r="10">
          <cell r="B10" t="str">
            <v>非   住   宅</v>
          </cell>
          <cell r="C10">
            <v>3705197</v>
          </cell>
          <cell r="D10">
            <v>3914327</v>
          </cell>
          <cell r="E10">
            <v>926299.25</v>
          </cell>
          <cell r="F10">
            <v>2935745.25</v>
          </cell>
          <cell r="G10">
            <v>3862044.5</v>
          </cell>
        </row>
        <row r="11">
          <cell r="B11" t="str">
            <v>民間計</v>
          </cell>
          <cell r="C11">
            <v>7222593</v>
          </cell>
          <cell r="D11">
            <v>7572126</v>
          </cell>
          <cell r="E11">
            <v>1805648.25</v>
          </cell>
          <cell r="F11">
            <v>5679094.5</v>
          </cell>
          <cell r="G11">
            <v>7484742.75</v>
          </cell>
        </row>
        <row r="13">
          <cell r="A13" t="str">
            <v>公　　　共</v>
          </cell>
          <cell r="B13" t="str">
            <v>住         宅</v>
          </cell>
          <cell r="C13">
            <v>371007</v>
          </cell>
          <cell r="D13">
            <v>368766</v>
          </cell>
          <cell r="E13">
            <v>92751.75</v>
          </cell>
          <cell r="F13">
            <v>276574.5</v>
          </cell>
          <cell r="G13">
            <v>369326.25</v>
          </cell>
        </row>
        <row r="14">
          <cell r="B14" t="str">
            <v>非   住   宅</v>
          </cell>
          <cell r="C14">
            <v>1183611</v>
          </cell>
          <cell r="D14">
            <v>1105659</v>
          </cell>
          <cell r="E14">
            <v>295902.75</v>
          </cell>
          <cell r="F14">
            <v>829244.25</v>
          </cell>
          <cell r="G14">
            <v>1125147</v>
          </cell>
        </row>
        <row r="15">
          <cell r="B15" t="str">
            <v>公共計</v>
          </cell>
          <cell r="C15">
            <v>1554618</v>
          </cell>
          <cell r="D15">
            <v>1474425</v>
          </cell>
          <cell r="E15">
            <v>388654.5</v>
          </cell>
          <cell r="F15">
            <v>1105818.75</v>
          </cell>
          <cell r="G15">
            <v>1494473.25</v>
          </cell>
        </row>
        <row r="17">
          <cell r="A17" t="str">
            <v>生産額</v>
          </cell>
          <cell r="B17">
            <v>8979216</v>
          </cell>
          <cell r="C17">
            <v>8979216</v>
          </cell>
          <cell r="D17">
            <v>8979216</v>
          </cell>
          <cell r="E17">
            <v>8979216</v>
          </cell>
          <cell r="G17">
            <v>8979216</v>
          </cell>
        </row>
        <row r="19">
          <cell r="F19" t="str">
            <v>うち土木</v>
          </cell>
          <cell r="G19">
            <v>1316486.75</v>
          </cell>
        </row>
        <row r="20">
          <cell r="F20" t="str">
            <v>うち建築</v>
          </cell>
          <cell r="G20">
            <v>7662729.25</v>
          </cell>
        </row>
        <row r="22">
          <cell r="A22" t="str">
            <v>　「建設工事施工統計」の元請完成工事高の維持補修工事を建設補修の生産額とする。</v>
          </cell>
        </row>
        <row r="23">
          <cell r="A23" t="str">
            <v>　ただし、政府の土木工事における維持補修工事は概念・定義上投資額となるので建設</v>
          </cell>
        </row>
        <row r="24">
          <cell r="A24" t="str">
            <v>補修からは除外した。また、機械設置等工事は機械本体の金額が多いことが考えられ、</v>
          </cell>
        </row>
        <row r="25">
          <cell r="A25" t="str">
            <v>建設工事分が判明しないことから従前同様除外した。</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2.xml"/><Relationship Id="rId1" Type="http://schemas.openxmlformats.org/officeDocument/2006/relationships/printerSettings" Target="../printerSettings/printerSettings45.bin"/><Relationship Id="rId4" Type="http://schemas.openxmlformats.org/officeDocument/2006/relationships/comments" Target="../comments1.xml"/></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3.xml"/><Relationship Id="rId1" Type="http://schemas.openxmlformats.org/officeDocument/2006/relationships/printerSettings" Target="../printerSettings/printerSettings46.bin"/><Relationship Id="rId4" Type="http://schemas.openxmlformats.org/officeDocument/2006/relationships/comments" Target="../comments2.xml"/></Relationships>
</file>

<file path=xl/worksheets/_rels/sheet4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4.xml"/><Relationship Id="rId1" Type="http://schemas.openxmlformats.org/officeDocument/2006/relationships/printerSettings" Target="../printerSettings/printerSettings47.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5"/>
  </sheetPr>
  <dimension ref="A1:R31"/>
  <sheetViews>
    <sheetView showGridLines="0" tabSelected="1" view="pageBreakPreview" zoomScale="85" zoomScaleNormal="100" zoomScaleSheetLayoutView="85" workbookViewId="0">
      <selection activeCell="J17" sqref="J17"/>
    </sheetView>
  </sheetViews>
  <sheetFormatPr defaultColWidth="9" defaultRowHeight="13.5"/>
  <cols>
    <col min="1" max="1" width="3.375" style="66" customWidth="1"/>
    <col min="2" max="4" width="2.875" style="66" customWidth="1"/>
    <col min="5" max="5" width="5.375" style="66" customWidth="1"/>
    <col min="6" max="6" width="12.625" style="66" customWidth="1"/>
    <col min="7" max="7" width="11.625" style="66" customWidth="1"/>
    <col min="8" max="18" width="13.5" style="66" customWidth="1"/>
    <col min="19" max="16384" width="9" style="66"/>
  </cols>
  <sheetData>
    <row r="1" spans="1:18" ht="18.75" customHeight="1" thickBot="1">
      <c r="B1" s="66" t="s">
        <v>106</v>
      </c>
      <c r="R1" s="67"/>
    </row>
    <row r="2" spans="1:18" ht="18.75" customHeight="1" thickBot="1">
      <c r="P2" s="167" t="s">
        <v>2</v>
      </c>
      <c r="Q2" s="1855"/>
      <c r="R2" s="1856"/>
    </row>
    <row r="3" spans="1:18" ht="7.5" customHeight="1">
      <c r="J3" s="170"/>
      <c r="K3" s="243"/>
    </row>
    <row r="4" spans="1:18" ht="24.75" customHeight="1">
      <c r="B4" s="1865" t="s">
        <v>102</v>
      </c>
      <c r="C4" s="1865"/>
      <c r="D4" s="1865"/>
      <c r="E4" s="1865"/>
      <c r="F4" s="1865"/>
      <c r="G4" s="1865"/>
      <c r="H4" s="1865"/>
      <c r="I4" s="1865"/>
      <c r="J4" s="1865"/>
      <c r="K4" s="1865"/>
      <c r="L4" s="1865"/>
      <c r="M4" s="1865"/>
      <c r="N4" s="1865"/>
      <c r="O4" s="1865"/>
      <c r="P4" s="1865"/>
      <c r="Q4" s="1865"/>
      <c r="R4" s="1865"/>
    </row>
    <row r="5" spans="1:18" ht="14.25" thickBot="1">
      <c r="B5" s="65" t="s">
        <v>0</v>
      </c>
      <c r="C5" s="65" t="s">
        <v>69</v>
      </c>
      <c r="K5" s="67"/>
      <c r="R5" s="67" t="s">
        <v>7</v>
      </c>
    </row>
    <row r="6" spans="1:18" ht="14.25" customHeight="1">
      <c r="B6" s="1866" t="s">
        <v>4</v>
      </c>
      <c r="C6" s="1867"/>
      <c r="D6" s="1867"/>
      <c r="E6" s="1867"/>
      <c r="F6" s="1867"/>
      <c r="G6" s="1868"/>
      <c r="H6" s="1857" t="s">
        <v>79</v>
      </c>
      <c r="I6" s="1858"/>
      <c r="J6" s="1858"/>
      <c r="K6" s="1858"/>
      <c r="L6" s="1858"/>
      <c r="M6" s="1858"/>
      <c r="N6" s="1699"/>
      <c r="O6" s="1858" t="s">
        <v>740</v>
      </c>
      <c r="P6" s="1858"/>
      <c r="Q6" s="1859"/>
      <c r="R6" s="1872" t="s">
        <v>3</v>
      </c>
    </row>
    <row r="7" spans="1:18">
      <c r="B7" s="1869"/>
      <c r="C7" s="1870"/>
      <c r="D7" s="1870"/>
      <c r="E7" s="1870"/>
      <c r="F7" s="1870"/>
      <c r="G7" s="1871"/>
      <c r="H7" s="68" t="s">
        <v>57</v>
      </c>
      <c r="I7" s="68" t="s">
        <v>58</v>
      </c>
      <c r="J7" s="68" t="s">
        <v>59</v>
      </c>
      <c r="K7" s="68" t="s">
        <v>60</v>
      </c>
      <c r="L7" s="68" t="s">
        <v>61</v>
      </c>
      <c r="M7" s="68" t="s">
        <v>95</v>
      </c>
      <c r="N7" s="68" t="s">
        <v>741</v>
      </c>
      <c r="O7" s="68" t="s">
        <v>92</v>
      </c>
      <c r="P7" s="68" t="s">
        <v>93</v>
      </c>
      <c r="Q7" s="68" t="s">
        <v>97</v>
      </c>
      <c r="R7" s="1873"/>
    </row>
    <row r="8" spans="1:18" ht="21.75" customHeight="1">
      <c r="B8" s="1780" t="s">
        <v>70</v>
      </c>
      <c r="C8" s="1780"/>
      <c r="D8" s="1781"/>
      <c r="E8" s="1781"/>
      <c r="F8" s="1781"/>
      <c r="G8" s="1782"/>
      <c r="H8" s="70"/>
      <c r="I8" s="71"/>
      <c r="J8" s="71"/>
      <c r="K8" s="71"/>
      <c r="L8" s="71"/>
      <c r="M8" s="71"/>
      <c r="N8" s="71"/>
      <c r="O8" s="71"/>
      <c r="P8" s="71"/>
      <c r="Q8" s="71"/>
      <c r="R8" s="72"/>
    </row>
    <row r="9" spans="1:18" ht="21.75" customHeight="1">
      <c r="A9" s="243"/>
      <c r="B9" s="1730"/>
      <c r="C9" s="1783" t="s">
        <v>54</v>
      </c>
      <c r="D9" s="1784"/>
      <c r="E9" s="1784"/>
      <c r="F9" s="1784"/>
      <c r="G9" s="1785"/>
      <c r="H9" s="249"/>
      <c r="I9" s="250"/>
      <c r="J9" s="250"/>
      <c r="K9" s="250"/>
      <c r="L9" s="250"/>
      <c r="M9" s="250"/>
      <c r="N9" s="250"/>
      <c r="O9" s="250"/>
      <c r="P9" s="250"/>
      <c r="Q9" s="250"/>
      <c r="R9" s="251"/>
    </row>
    <row r="10" spans="1:18" ht="21.75" customHeight="1">
      <c r="A10" s="243"/>
      <c r="B10" s="1734"/>
      <c r="C10" s="1786" t="s">
        <v>55</v>
      </c>
      <c r="D10" s="1787"/>
      <c r="E10" s="1787"/>
      <c r="F10" s="1787"/>
      <c r="G10" s="1788"/>
      <c r="H10" s="254"/>
      <c r="I10" s="255"/>
      <c r="J10" s="255"/>
      <c r="K10" s="255"/>
      <c r="L10" s="255"/>
      <c r="M10" s="255"/>
      <c r="N10" s="255"/>
      <c r="O10" s="255"/>
      <c r="P10" s="255"/>
      <c r="Q10" s="255"/>
      <c r="R10" s="256"/>
    </row>
    <row r="11" spans="1:18" ht="21.75" customHeight="1">
      <c r="A11" s="243"/>
      <c r="B11" s="1734"/>
      <c r="C11" s="1786" t="s">
        <v>56</v>
      </c>
      <c r="D11" s="1787"/>
      <c r="E11" s="1787"/>
      <c r="F11" s="1787"/>
      <c r="G11" s="1788"/>
      <c r="H11" s="254"/>
      <c r="I11" s="255"/>
      <c r="J11" s="255"/>
      <c r="K11" s="255"/>
      <c r="L11" s="255"/>
      <c r="M11" s="255"/>
      <c r="N11" s="255"/>
      <c r="O11" s="255"/>
      <c r="P11" s="255"/>
      <c r="Q11" s="255"/>
      <c r="R11" s="256"/>
    </row>
    <row r="12" spans="1:18" ht="21.75" customHeight="1">
      <c r="A12" s="243"/>
      <c r="B12" s="1734"/>
      <c r="C12" s="1786" t="s">
        <v>73</v>
      </c>
      <c r="D12" s="1787"/>
      <c r="E12" s="1787"/>
      <c r="F12" s="1787"/>
      <c r="G12" s="1788"/>
      <c r="H12" s="254"/>
      <c r="I12" s="255"/>
      <c r="J12" s="255"/>
      <c r="K12" s="255"/>
      <c r="L12" s="255"/>
      <c r="M12" s="255"/>
      <c r="N12" s="255"/>
      <c r="O12" s="255"/>
      <c r="P12" s="255"/>
      <c r="Q12" s="255"/>
      <c r="R12" s="256"/>
    </row>
    <row r="13" spans="1:18" ht="21.75" customHeight="1">
      <c r="A13" s="243"/>
      <c r="B13" s="1734"/>
      <c r="C13" s="1789" t="s">
        <v>74</v>
      </c>
      <c r="D13" s="1789"/>
      <c r="E13" s="1789"/>
      <c r="F13" s="1789"/>
      <c r="G13" s="1739"/>
      <c r="H13" s="259"/>
      <c r="I13" s="260"/>
      <c r="J13" s="260"/>
      <c r="K13" s="260"/>
      <c r="L13" s="260"/>
      <c r="M13" s="260"/>
      <c r="N13" s="260"/>
      <c r="O13" s="260"/>
      <c r="P13" s="260"/>
      <c r="Q13" s="260"/>
      <c r="R13" s="261"/>
    </row>
    <row r="14" spans="1:18" ht="21.75" customHeight="1">
      <c r="A14" s="243"/>
      <c r="B14" s="1745"/>
      <c r="C14" s="1790" t="s">
        <v>75</v>
      </c>
      <c r="D14" s="1791"/>
      <c r="E14" s="1791"/>
      <c r="F14" s="1791"/>
      <c r="G14" s="1792"/>
      <c r="H14" s="358"/>
      <c r="I14" s="359"/>
      <c r="J14" s="359"/>
      <c r="K14" s="359"/>
      <c r="L14" s="359"/>
      <c r="M14" s="359"/>
      <c r="N14" s="359"/>
      <c r="O14" s="359"/>
      <c r="P14" s="359"/>
      <c r="Q14" s="359"/>
      <c r="R14" s="360"/>
    </row>
    <row r="15" spans="1:18" ht="21.75" customHeight="1" thickBot="1">
      <c r="A15" s="243"/>
      <c r="B15" s="1862" t="s">
        <v>86</v>
      </c>
      <c r="C15" s="1863"/>
      <c r="D15" s="1863"/>
      <c r="E15" s="1863"/>
      <c r="F15" s="1863"/>
      <c r="G15" s="1864"/>
      <c r="H15" s="78"/>
      <c r="I15" s="79"/>
      <c r="J15" s="79"/>
      <c r="K15" s="79"/>
      <c r="L15" s="79"/>
      <c r="M15" s="79"/>
      <c r="N15" s="79"/>
      <c r="O15" s="79"/>
      <c r="P15" s="79"/>
      <c r="Q15" s="79"/>
      <c r="R15" s="80"/>
    </row>
    <row r="16" spans="1:18" ht="21.75" customHeight="1" thickTop="1">
      <c r="B16" s="1793" t="s">
        <v>71</v>
      </c>
      <c r="C16" s="1746"/>
      <c r="D16" s="1794"/>
      <c r="E16" s="1794"/>
      <c r="F16" s="1794"/>
      <c r="G16" s="1795"/>
      <c r="H16" s="82"/>
      <c r="I16" s="83"/>
      <c r="J16" s="83"/>
      <c r="K16" s="83"/>
      <c r="L16" s="83"/>
      <c r="M16" s="83"/>
      <c r="N16" s="83"/>
      <c r="O16" s="83"/>
      <c r="P16" s="83"/>
      <c r="Q16" s="83"/>
      <c r="R16" s="84"/>
    </row>
    <row r="17" spans="1:18" ht="21.75" customHeight="1">
      <c r="A17" s="243"/>
      <c r="B17" s="1730"/>
      <c r="C17" s="1783" t="s">
        <v>54</v>
      </c>
      <c r="D17" s="1784"/>
      <c r="E17" s="1784"/>
      <c r="F17" s="1784"/>
      <c r="G17" s="1785"/>
      <c r="H17" s="249"/>
      <c r="I17" s="250"/>
      <c r="J17" s="250"/>
      <c r="K17" s="250"/>
      <c r="L17" s="250"/>
      <c r="M17" s="250"/>
      <c r="N17" s="250"/>
      <c r="O17" s="250"/>
      <c r="P17" s="250"/>
      <c r="Q17" s="250"/>
      <c r="R17" s="251"/>
    </row>
    <row r="18" spans="1:18" ht="21.75" customHeight="1">
      <c r="A18" s="243"/>
      <c r="B18" s="1734"/>
      <c r="C18" s="1786" t="s">
        <v>55</v>
      </c>
      <c r="D18" s="1787"/>
      <c r="E18" s="1787"/>
      <c r="F18" s="1787"/>
      <c r="G18" s="1788"/>
      <c r="H18" s="254"/>
      <c r="I18" s="255"/>
      <c r="J18" s="255"/>
      <c r="K18" s="255"/>
      <c r="L18" s="255"/>
      <c r="M18" s="255"/>
      <c r="N18" s="255"/>
      <c r="O18" s="255"/>
      <c r="P18" s="255"/>
      <c r="Q18" s="255"/>
      <c r="R18" s="256"/>
    </row>
    <row r="19" spans="1:18" ht="21.75" customHeight="1">
      <c r="A19" s="243"/>
      <c r="B19" s="1734"/>
      <c r="C19" s="1786" t="s">
        <v>65</v>
      </c>
      <c r="D19" s="1787"/>
      <c r="E19" s="1787"/>
      <c r="F19" s="1787"/>
      <c r="G19" s="1788"/>
      <c r="H19" s="254"/>
      <c r="I19" s="255"/>
      <c r="J19" s="255"/>
      <c r="K19" s="255"/>
      <c r="L19" s="255"/>
      <c r="M19" s="255"/>
      <c r="N19" s="255"/>
      <c r="O19" s="255"/>
      <c r="P19" s="255"/>
      <c r="Q19" s="255"/>
      <c r="R19" s="256"/>
    </row>
    <row r="20" spans="1:18" ht="21.75" customHeight="1">
      <c r="A20" s="243"/>
      <c r="B20" s="1734"/>
      <c r="C20" s="1786" t="s">
        <v>76</v>
      </c>
      <c r="D20" s="1787"/>
      <c r="E20" s="1787"/>
      <c r="F20" s="1787"/>
      <c r="G20" s="1788"/>
      <c r="H20" s="254"/>
      <c r="I20" s="255"/>
      <c r="J20" s="255"/>
      <c r="K20" s="255"/>
      <c r="L20" s="255"/>
      <c r="M20" s="255"/>
      <c r="N20" s="255"/>
      <c r="O20" s="255"/>
      <c r="P20" s="255"/>
      <c r="Q20" s="255"/>
      <c r="R20" s="256"/>
    </row>
    <row r="21" spans="1:18" ht="21.75" customHeight="1">
      <c r="A21" s="243"/>
      <c r="B21" s="1734"/>
      <c r="C21" s="1789" t="s">
        <v>77</v>
      </c>
      <c r="D21" s="1789"/>
      <c r="E21" s="1789"/>
      <c r="F21" s="1789"/>
      <c r="G21" s="1739"/>
      <c r="H21" s="259"/>
      <c r="I21" s="260"/>
      <c r="J21" s="260"/>
      <c r="K21" s="260"/>
      <c r="L21" s="260"/>
      <c r="M21" s="260"/>
      <c r="N21" s="260"/>
      <c r="O21" s="260"/>
      <c r="P21" s="260"/>
      <c r="Q21" s="260"/>
      <c r="R21" s="261"/>
    </row>
    <row r="22" spans="1:18" ht="21.75" customHeight="1">
      <c r="A22" s="243"/>
      <c r="B22" s="1745"/>
      <c r="C22" s="1790" t="s">
        <v>75</v>
      </c>
      <c r="D22" s="1791"/>
      <c r="E22" s="1791"/>
      <c r="F22" s="1791"/>
      <c r="G22" s="1792"/>
      <c r="H22" s="358"/>
      <c r="I22" s="359"/>
      <c r="J22" s="359"/>
      <c r="K22" s="359"/>
      <c r="L22" s="359"/>
      <c r="M22" s="359"/>
      <c r="N22" s="359"/>
      <c r="O22" s="359"/>
      <c r="P22" s="359"/>
      <c r="Q22" s="359"/>
      <c r="R22" s="360"/>
    </row>
    <row r="23" spans="1:18" ht="21.75" customHeight="1" thickBot="1">
      <c r="A23" s="243"/>
      <c r="B23" s="1862" t="s">
        <v>87</v>
      </c>
      <c r="C23" s="1863"/>
      <c r="D23" s="1863"/>
      <c r="E23" s="1863"/>
      <c r="F23" s="1863"/>
      <c r="G23" s="1864"/>
      <c r="H23" s="78"/>
      <c r="I23" s="79"/>
      <c r="J23" s="79"/>
      <c r="K23" s="79"/>
      <c r="L23" s="79"/>
      <c r="M23" s="79"/>
      <c r="N23" s="79"/>
      <c r="O23" s="79"/>
      <c r="P23" s="79"/>
      <c r="Q23" s="79"/>
      <c r="R23" s="80"/>
    </row>
    <row r="24" spans="1:18" ht="21.75" customHeight="1" thickTop="1">
      <c r="B24" s="1793" t="s">
        <v>72</v>
      </c>
      <c r="C24" s="1746"/>
      <c r="D24" s="1794"/>
      <c r="E24" s="1794"/>
      <c r="F24" s="1794"/>
      <c r="G24" s="1795"/>
      <c r="H24" s="82"/>
      <c r="I24" s="83"/>
      <c r="J24" s="83"/>
      <c r="K24" s="83"/>
      <c r="L24" s="83"/>
      <c r="M24" s="83"/>
      <c r="N24" s="83"/>
      <c r="O24" s="83"/>
      <c r="P24" s="83"/>
      <c r="Q24" s="83"/>
      <c r="R24" s="84"/>
    </row>
    <row r="25" spans="1:18" ht="21.75" customHeight="1">
      <c r="A25" s="243"/>
      <c r="B25" s="1747"/>
      <c r="C25" s="1796" t="s">
        <v>78</v>
      </c>
      <c r="D25" s="1797"/>
      <c r="E25" s="1797"/>
      <c r="F25" s="1797"/>
      <c r="G25" s="1798"/>
      <c r="H25" s="75"/>
      <c r="I25" s="76"/>
      <c r="J25" s="76"/>
      <c r="K25" s="76"/>
      <c r="L25" s="76"/>
      <c r="M25" s="76"/>
      <c r="N25" s="76"/>
      <c r="O25" s="76"/>
      <c r="P25" s="76"/>
      <c r="Q25" s="76"/>
      <c r="R25" s="77"/>
    </row>
    <row r="26" spans="1:18" ht="21.75" customHeight="1" thickBot="1">
      <c r="A26" s="243"/>
      <c r="B26" s="1862" t="s">
        <v>88</v>
      </c>
      <c r="C26" s="1863"/>
      <c r="D26" s="1863"/>
      <c r="E26" s="1863"/>
      <c r="F26" s="1863"/>
      <c r="G26" s="1864"/>
      <c r="H26" s="78"/>
      <c r="I26" s="79"/>
      <c r="J26" s="79"/>
      <c r="K26" s="79"/>
      <c r="L26" s="79"/>
      <c r="M26" s="79"/>
      <c r="N26" s="79"/>
      <c r="O26" s="79"/>
      <c r="P26" s="79"/>
      <c r="Q26" s="79"/>
      <c r="R26" s="80"/>
    </row>
    <row r="27" spans="1:18" ht="19.5" customHeight="1" thickTop="1" thickBot="1">
      <c r="B27" s="1874" t="s">
        <v>33</v>
      </c>
      <c r="C27" s="1875"/>
      <c r="D27" s="1875"/>
      <c r="E27" s="1875"/>
      <c r="F27" s="1875"/>
      <c r="G27" s="1876"/>
      <c r="H27" s="85"/>
      <c r="I27" s="86"/>
      <c r="J27" s="86"/>
      <c r="K27" s="86"/>
      <c r="L27" s="86"/>
      <c r="M27" s="86"/>
      <c r="N27" s="86"/>
      <c r="O27" s="86"/>
      <c r="P27" s="86"/>
      <c r="Q27" s="86"/>
      <c r="R27" s="87"/>
    </row>
    <row r="28" spans="1:18" ht="7.5" customHeight="1">
      <c r="B28" s="243"/>
      <c r="J28" s="170"/>
      <c r="K28" s="243"/>
    </row>
    <row r="29" spans="1:18" s="244" customFormat="1" ht="13.35" customHeight="1">
      <c r="C29" s="245" t="s">
        <v>1</v>
      </c>
      <c r="D29" s="1860" t="s">
        <v>406</v>
      </c>
      <c r="E29" s="1860"/>
      <c r="F29" s="1860"/>
      <c r="G29" s="1860"/>
      <c r="H29" s="1860"/>
      <c r="I29" s="1860"/>
      <c r="J29" s="1860"/>
      <c r="K29" s="1860"/>
      <c r="L29" s="1860"/>
      <c r="M29" s="1860"/>
      <c r="N29" s="1860"/>
      <c r="O29" s="1860"/>
      <c r="P29" s="1860"/>
      <c r="Q29" s="1860"/>
      <c r="R29" s="1860"/>
    </row>
    <row r="30" spans="1:18" s="244" customFormat="1" ht="13.15" customHeight="1">
      <c r="C30" s="244" t="s">
        <v>1</v>
      </c>
      <c r="D30" s="244" t="s">
        <v>5</v>
      </c>
    </row>
    <row r="31" spans="1:18" s="244" customFormat="1" ht="24.95" customHeight="1">
      <c r="C31" s="246" t="s">
        <v>1</v>
      </c>
      <c r="D31" s="1861" t="s">
        <v>734</v>
      </c>
      <c r="E31" s="1861"/>
      <c r="F31" s="1861"/>
      <c r="G31" s="1861"/>
      <c r="H31" s="1861"/>
      <c r="I31" s="1861"/>
      <c r="J31" s="1861"/>
      <c r="K31" s="1861"/>
      <c r="L31" s="1861"/>
      <c r="M31" s="1861"/>
      <c r="N31" s="1861"/>
      <c r="O31" s="1861"/>
      <c r="P31" s="1861"/>
      <c r="Q31" s="1861"/>
      <c r="R31" s="1861"/>
    </row>
  </sheetData>
  <mergeCells count="12">
    <mergeCell ref="Q2:R2"/>
    <mergeCell ref="H6:M6"/>
    <mergeCell ref="O6:Q6"/>
    <mergeCell ref="D29:R29"/>
    <mergeCell ref="D31:R31"/>
    <mergeCell ref="B15:G15"/>
    <mergeCell ref="B23:G23"/>
    <mergeCell ref="B26:G26"/>
    <mergeCell ref="B4:R4"/>
    <mergeCell ref="B6:G7"/>
    <mergeCell ref="R6:R7"/>
    <mergeCell ref="B27:G27"/>
  </mergeCells>
  <phoneticPr fontId="13"/>
  <pageMargins left="0.59055118110236227" right="0.39370078740157483" top="0.39370078740157483" bottom="0.39370078740157483" header="0.51181102362204722" footer="0.51181102362204722"/>
  <pageSetup paperSize="9" scale="72" fitToHeight="0" orientation="landscape"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R31"/>
  <sheetViews>
    <sheetView showGridLines="0" view="pageBreakPreview" zoomScale="55" zoomScaleNormal="75" zoomScaleSheetLayoutView="55" workbookViewId="0">
      <selection activeCell="B5" sqref="B5:M5"/>
    </sheetView>
  </sheetViews>
  <sheetFormatPr defaultColWidth="8" defaultRowHeight="11.25"/>
  <cols>
    <col min="1" max="1" width="2.375" style="281" customWidth="1"/>
    <col min="2" max="2" width="4.25" style="267" customWidth="1"/>
    <col min="3" max="3" width="19" style="281" customWidth="1"/>
    <col min="4" max="4" width="5.125" style="281" customWidth="1"/>
    <col min="5" max="5" width="5.125" style="267" customWidth="1"/>
    <col min="6" max="11" width="14" style="267" customWidth="1"/>
    <col min="12" max="13" width="14" style="281" customWidth="1"/>
    <col min="14" max="14" width="1.375" style="313" customWidth="1"/>
    <col min="15" max="15" width="9.375" style="313" customWidth="1"/>
    <col min="16" max="16" width="9.375" style="313" hidden="1" customWidth="1"/>
    <col min="17" max="18" width="9.375" style="314" customWidth="1"/>
    <col min="19" max="16384" width="8" style="281"/>
  </cols>
  <sheetData>
    <row r="1" spans="2:18" s="91" customFormat="1" ht="18" customHeight="1" thickBot="1">
      <c r="B1" s="66" t="s">
        <v>114</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42"/>
      <c r="N2" s="94"/>
      <c r="O2" s="94"/>
      <c r="P2" s="94"/>
      <c r="Q2" s="95"/>
      <c r="R2" s="95"/>
    </row>
    <row r="3" spans="2:18" s="91" customFormat="1" ht="18" customHeight="1">
      <c r="B3" s="265"/>
      <c r="E3" s="92"/>
      <c r="F3" s="92"/>
      <c r="G3" s="92"/>
      <c r="H3" s="92"/>
      <c r="I3" s="92"/>
      <c r="J3" s="92"/>
      <c r="K3" s="92"/>
      <c r="M3" s="93"/>
      <c r="N3" s="94"/>
      <c r="O3" s="94"/>
      <c r="P3" s="94"/>
      <c r="Q3" s="95"/>
      <c r="R3" s="95"/>
    </row>
    <row r="4" spans="2:18" s="91" customFormat="1" ht="18" customHeight="1">
      <c r="B4" s="1887" t="s">
        <v>760</v>
      </c>
      <c r="C4" s="1887"/>
      <c r="D4" s="1887"/>
      <c r="E4" s="1887"/>
      <c r="F4" s="1887"/>
      <c r="G4" s="1887"/>
      <c r="H4" s="1887"/>
      <c r="I4" s="1887"/>
      <c r="J4" s="1887"/>
      <c r="K4" s="1887"/>
      <c r="L4" s="1887"/>
      <c r="M4" s="1887"/>
      <c r="N4" s="94"/>
      <c r="O4" s="94"/>
      <c r="P4" s="94"/>
      <c r="Q4" s="95"/>
      <c r="R4" s="95"/>
    </row>
    <row r="5" spans="2:18" s="91" customFormat="1" ht="18" customHeight="1">
      <c r="B5" s="1887" t="s">
        <v>51</v>
      </c>
      <c r="C5" s="1887"/>
      <c r="D5" s="1887"/>
      <c r="E5" s="1887"/>
      <c r="F5" s="1887"/>
      <c r="G5" s="1887"/>
      <c r="H5" s="1887"/>
      <c r="I5" s="1887"/>
      <c r="J5" s="1887"/>
      <c r="K5" s="1887"/>
      <c r="L5" s="1887"/>
      <c r="M5" s="1887"/>
      <c r="N5" s="94"/>
      <c r="O5" s="94"/>
      <c r="P5" s="94"/>
      <c r="Q5" s="95"/>
      <c r="R5" s="95"/>
    </row>
    <row r="6" spans="2:18" s="91" customFormat="1" ht="18" customHeight="1" thickBot="1">
      <c r="C6" s="265"/>
      <c r="E6" s="92"/>
      <c r="F6" s="92"/>
      <c r="G6" s="92"/>
      <c r="H6" s="92"/>
      <c r="I6" s="92"/>
      <c r="J6" s="92"/>
      <c r="K6" s="92"/>
      <c r="M6" s="317" t="s">
        <v>9</v>
      </c>
      <c r="O6" s="94"/>
      <c r="P6" s="94"/>
      <c r="Q6" s="95"/>
      <c r="R6" s="95"/>
    </row>
    <row r="7" spans="2:18" s="267" customFormat="1" ht="18" customHeight="1">
      <c r="B7" s="1888" t="s">
        <v>10</v>
      </c>
      <c r="C7" s="1889"/>
      <c r="D7" s="1892" t="s">
        <v>11</v>
      </c>
      <c r="E7" s="1892" t="s">
        <v>12</v>
      </c>
      <c r="F7" s="1896" t="s">
        <v>79</v>
      </c>
      <c r="G7" s="1858"/>
      <c r="H7" s="1858"/>
      <c r="I7" s="1858"/>
      <c r="J7" s="1858"/>
      <c r="K7" s="1858"/>
      <c r="L7" s="1892" t="s">
        <v>13</v>
      </c>
      <c r="M7" s="1897" t="s">
        <v>14</v>
      </c>
      <c r="O7" s="268"/>
      <c r="P7" s="268"/>
      <c r="Q7" s="269"/>
      <c r="R7" s="269"/>
    </row>
    <row r="8" spans="2:18" s="267" customFormat="1" ht="18" customHeight="1" thickBot="1">
      <c r="B8" s="1890"/>
      <c r="C8" s="1891"/>
      <c r="D8" s="1893"/>
      <c r="E8" s="1893"/>
      <c r="F8" s="270" t="s">
        <v>57</v>
      </c>
      <c r="G8" s="270" t="s">
        <v>58</v>
      </c>
      <c r="H8" s="270" t="s">
        <v>59</v>
      </c>
      <c r="I8" s="270" t="s">
        <v>60</v>
      </c>
      <c r="J8" s="270" t="s">
        <v>61</v>
      </c>
      <c r="K8" s="270" t="s">
        <v>94</v>
      </c>
      <c r="L8" s="1893"/>
      <c r="M8" s="1898"/>
      <c r="O8" s="268"/>
      <c r="P8" s="268"/>
      <c r="Q8" s="269"/>
      <c r="R8" s="269"/>
    </row>
    <row r="9" spans="2:18" ht="18" customHeight="1" thickTop="1">
      <c r="B9" s="1851">
        <v>1</v>
      </c>
      <c r="C9" s="318" t="s">
        <v>757</v>
      </c>
      <c r="D9" s="273" t="s">
        <v>15</v>
      </c>
      <c r="E9" s="274" t="s">
        <v>16</v>
      </c>
      <c r="F9" s="274"/>
      <c r="G9" s="274"/>
      <c r="H9" s="274"/>
      <c r="I9" s="274"/>
      <c r="J9" s="274"/>
      <c r="K9" s="274"/>
      <c r="L9" s="275"/>
      <c r="M9" s="276" t="s">
        <v>26</v>
      </c>
      <c r="N9" s="277"/>
      <c r="O9" s="278"/>
      <c r="P9" s="278"/>
      <c r="Q9" s="279"/>
      <c r="R9" s="280"/>
    </row>
    <row r="10" spans="2:18" ht="18" customHeight="1">
      <c r="B10" s="1851">
        <v>2</v>
      </c>
      <c r="C10" s="318" t="s">
        <v>754</v>
      </c>
      <c r="D10" s="273" t="s">
        <v>15</v>
      </c>
      <c r="E10" s="274" t="s">
        <v>16</v>
      </c>
      <c r="F10" s="274"/>
      <c r="G10" s="274"/>
      <c r="H10" s="274"/>
      <c r="I10" s="274"/>
      <c r="J10" s="274"/>
      <c r="K10" s="274"/>
      <c r="L10" s="275"/>
      <c r="M10" s="276" t="s">
        <v>26</v>
      </c>
      <c r="N10" s="277"/>
      <c r="O10" s="278"/>
      <c r="P10" s="278"/>
      <c r="Q10" s="279"/>
      <c r="R10" s="280"/>
    </row>
    <row r="11" spans="2:18" ht="18" customHeight="1">
      <c r="B11" s="1851">
        <v>3</v>
      </c>
      <c r="C11" s="318" t="s">
        <v>754</v>
      </c>
      <c r="D11" s="273" t="s">
        <v>15</v>
      </c>
      <c r="E11" s="274" t="s">
        <v>16</v>
      </c>
      <c r="F11" s="274"/>
      <c r="G11" s="274"/>
      <c r="H11" s="274"/>
      <c r="I11" s="274"/>
      <c r="J11" s="274"/>
      <c r="K11" s="274"/>
      <c r="L11" s="275"/>
      <c r="M11" s="276" t="s">
        <v>26</v>
      </c>
      <c r="N11" s="277"/>
      <c r="O11" s="278"/>
      <c r="P11" s="278"/>
      <c r="Q11" s="279"/>
      <c r="R11" s="280"/>
    </row>
    <row r="12" spans="2:18" ht="18" customHeight="1">
      <c r="B12" s="1851">
        <v>4</v>
      </c>
      <c r="C12" s="318"/>
      <c r="D12" s="273" t="s">
        <v>15</v>
      </c>
      <c r="E12" s="274" t="s">
        <v>16</v>
      </c>
      <c r="F12" s="274"/>
      <c r="G12" s="274"/>
      <c r="H12" s="274"/>
      <c r="I12" s="274"/>
      <c r="J12" s="274"/>
      <c r="K12" s="274"/>
      <c r="L12" s="275"/>
      <c r="M12" s="276" t="s">
        <v>26</v>
      </c>
      <c r="N12" s="277"/>
      <c r="O12" s="278"/>
      <c r="P12" s="278"/>
      <c r="Q12" s="279"/>
      <c r="R12" s="280"/>
    </row>
    <row r="13" spans="2:18" ht="18" customHeight="1">
      <c r="B13" s="1851">
        <v>5</v>
      </c>
      <c r="C13" s="318"/>
      <c r="D13" s="273" t="s">
        <v>15</v>
      </c>
      <c r="E13" s="274" t="s">
        <v>16</v>
      </c>
      <c r="F13" s="274"/>
      <c r="G13" s="274"/>
      <c r="H13" s="274"/>
      <c r="I13" s="274"/>
      <c r="J13" s="274"/>
      <c r="K13" s="274"/>
      <c r="L13" s="275"/>
      <c r="M13" s="276" t="s">
        <v>26</v>
      </c>
      <c r="N13" s="277"/>
      <c r="O13" s="278"/>
      <c r="P13" s="278"/>
      <c r="Q13" s="279"/>
      <c r="R13" s="280"/>
    </row>
    <row r="14" spans="2:18" ht="18" customHeight="1">
      <c r="B14" s="1851">
        <v>6</v>
      </c>
      <c r="C14" s="318"/>
      <c r="D14" s="273" t="s">
        <v>15</v>
      </c>
      <c r="E14" s="274" t="s">
        <v>16</v>
      </c>
      <c r="F14" s="274"/>
      <c r="G14" s="274"/>
      <c r="H14" s="274"/>
      <c r="I14" s="274"/>
      <c r="J14" s="274"/>
      <c r="K14" s="274"/>
      <c r="L14" s="275"/>
      <c r="M14" s="276" t="s">
        <v>26</v>
      </c>
      <c r="N14" s="277"/>
      <c r="O14" s="278"/>
      <c r="P14" s="278"/>
      <c r="Q14" s="279"/>
      <c r="R14" s="280"/>
    </row>
    <row r="15" spans="2:18" ht="18" customHeight="1">
      <c r="B15" s="1851">
        <v>7</v>
      </c>
      <c r="C15" s="318"/>
      <c r="D15" s="273" t="s">
        <v>15</v>
      </c>
      <c r="E15" s="274" t="s">
        <v>16</v>
      </c>
      <c r="F15" s="274"/>
      <c r="G15" s="274"/>
      <c r="H15" s="274"/>
      <c r="I15" s="274"/>
      <c r="J15" s="274"/>
      <c r="K15" s="274"/>
      <c r="L15" s="275"/>
      <c r="M15" s="276" t="s">
        <v>26</v>
      </c>
      <c r="N15" s="277"/>
      <c r="O15" s="278"/>
      <c r="P15" s="278"/>
      <c r="Q15" s="279"/>
      <c r="R15" s="280"/>
    </row>
    <row r="16" spans="2:18" ht="18" customHeight="1">
      <c r="B16" s="1851">
        <v>8</v>
      </c>
      <c r="C16" s="1852"/>
      <c r="D16" s="273" t="s">
        <v>15</v>
      </c>
      <c r="E16" s="274" t="s">
        <v>16</v>
      </c>
      <c r="F16" s="274"/>
      <c r="G16" s="274"/>
      <c r="H16" s="274"/>
      <c r="I16" s="274"/>
      <c r="J16" s="274"/>
      <c r="K16" s="274"/>
      <c r="L16" s="275"/>
      <c r="M16" s="276" t="s">
        <v>26</v>
      </c>
      <c r="N16" s="277"/>
      <c r="O16" s="278"/>
      <c r="P16" s="278"/>
      <c r="Q16" s="279"/>
      <c r="R16" s="280"/>
    </row>
    <row r="17" spans="2:18" ht="18" customHeight="1">
      <c r="B17" s="1851">
        <v>9</v>
      </c>
      <c r="C17" s="318"/>
      <c r="D17" s="273" t="s">
        <v>15</v>
      </c>
      <c r="E17" s="274" t="s">
        <v>16</v>
      </c>
      <c r="F17" s="274"/>
      <c r="G17" s="274"/>
      <c r="H17" s="274"/>
      <c r="I17" s="274"/>
      <c r="J17" s="274"/>
      <c r="K17" s="274"/>
      <c r="L17" s="275"/>
      <c r="M17" s="276" t="s">
        <v>26</v>
      </c>
      <c r="N17" s="277"/>
      <c r="O17" s="278"/>
      <c r="P17" s="278"/>
      <c r="Q17" s="279"/>
      <c r="R17" s="280"/>
    </row>
    <row r="18" spans="2:18" ht="18" customHeight="1" thickBot="1">
      <c r="B18" s="1851">
        <v>10</v>
      </c>
      <c r="C18" s="318"/>
      <c r="D18" s="273" t="s">
        <v>15</v>
      </c>
      <c r="E18" s="274" t="s">
        <v>24</v>
      </c>
      <c r="F18" s="274"/>
      <c r="G18" s="274"/>
      <c r="H18" s="274"/>
      <c r="I18" s="274"/>
      <c r="J18" s="274"/>
      <c r="K18" s="274"/>
      <c r="L18" s="275"/>
      <c r="M18" s="276" t="s">
        <v>26</v>
      </c>
      <c r="N18" s="277"/>
      <c r="O18" s="278"/>
      <c r="P18" s="278"/>
      <c r="Q18" s="279"/>
      <c r="R18" s="280"/>
    </row>
    <row r="19" spans="2:18" ht="18" customHeight="1" thickTop="1">
      <c r="B19" s="1907" t="s">
        <v>20</v>
      </c>
      <c r="C19" s="1908"/>
      <c r="D19" s="294" t="s">
        <v>15</v>
      </c>
      <c r="E19" s="295" t="s">
        <v>16</v>
      </c>
      <c r="F19" s="295"/>
      <c r="G19" s="295"/>
      <c r="H19" s="295"/>
      <c r="I19" s="295"/>
      <c r="J19" s="295"/>
      <c r="K19" s="295"/>
      <c r="L19" s="296"/>
      <c r="M19" s="297"/>
      <c r="N19" s="277"/>
      <c r="O19" s="278"/>
      <c r="P19" s="278"/>
      <c r="Q19" s="279"/>
      <c r="R19" s="280"/>
    </row>
    <row r="20" spans="2:18" ht="18" customHeight="1">
      <c r="B20" s="1915" t="s">
        <v>45</v>
      </c>
      <c r="C20" s="1916"/>
      <c r="D20" s="298" t="s">
        <v>298</v>
      </c>
      <c r="E20" s="299" t="s">
        <v>24</v>
      </c>
      <c r="F20" s="299"/>
      <c r="G20" s="299"/>
      <c r="H20" s="299"/>
      <c r="I20" s="299"/>
      <c r="J20" s="299"/>
      <c r="K20" s="299"/>
      <c r="L20" s="300"/>
      <c r="M20" s="301" t="s">
        <v>44</v>
      </c>
      <c r="N20" s="277"/>
      <c r="O20" s="278"/>
      <c r="P20" s="278"/>
      <c r="Q20" s="279"/>
      <c r="R20" s="280"/>
    </row>
    <row r="21" spans="2:18" ht="18" customHeight="1">
      <c r="B21" s="1909" t="s">
        <v>22</v>
      </c>
      <c r="C21" s="1910"/>
      <c r="D21" s="302" t="s">
        <v>298</v>
      </c>
      <c r="E21" s="303" t="s">
        <v>24</v>
      </c>
      <c r="F21" s="303"/>
      <c r="G21" s="303"/>
      <c r="H21" s="303"/>
      <c r="I21" s="303"/>
      <c r="J21" s="303"/>
      <c r="K21" s="303"/>
      <c r="L21" s="304"/>
      <c r="M21" s="301" t="s">
        <v>44</v>
      </c>
      <c r="N21" s="277"/>
      <c r="O21" s="278"/>
      <c r="P21" s="278"/>
      <c r="Q21" s="279"/>
      <c r="R21" s="280"/>
    </row>
    <row r="22" spans="2:18" ht="18" customHeight="1" thickBot="1">
      <c r="B22" s="1911" t="s">
        <v>23</v>
      </c>
      <c r="C22" s="1912"/>
      <c r="D22" s="305" t="s">
        <v>298</v>
      </c>
      <c r="E22" s="306" t="s">
        <v>24</v>
      </c>
      <c r="F22" s="306"/>
      <c r="G22" s="306"/>
      <c r="H22" s="306"/>
      <c r="I22" s="306"/>
      <c r="J22" s="306"/>
      <c r="K22" s="306"/>
      <c r="L22" s="307"/>
      <c r="M22" s="308" t="s">
        <v>35</v>
      </c>
      <c r="N22" s="277"/>
      <c r="O22" s="278"/>
      <c r="P22" s="278"/>
      <c r="Q22" s="279"/>
      <c r="R22" s="280"/>
    </row>
    <row r="23" spans="2:18" ht="18" customHeight="1" thickTop="1" thickBot="1">
      <c r="B23" s="1913" t="s">
        <v>17</v>
      </c>
      <c r="C23" s="1914"/>
      <c r="D23" s="309" t="s">
        <v>15</v>
      </c>
      <c r="E23" s="310" t="s">
        <v>16</v>
      </c>
      <c r="F23" s="310"/>
      <c r="G23" s="310"/>
      <c r="H23" s="310"/>
      <c r="I23" s="310"/>
      <c r="J23" s="310"/>
      <c r="K23" s="310"/>
      <c r="L23" s="311"/>
      <c r="M23" s="312"/>
      <c r="N23" s="277"/>
      <c r="O23" s="278"/>
      <c r="P23" s="278"/>
      <c r="Q23" s="279"/>
      <c r="R23" s="280"/>
    </row>
    <row r="24" spans="2:18" ht="18" customHeight="1"/>
    <row r="25" spans="2:18" s="315" customFormat="1" ht="18" customHeight="1">
      <c r="B25" s="21" t="s">
        <v>18</v>
      </c>
      <c r="C25" s="1905" t="s">
        <v>295</v>
      </c>
      <c r="D25" s="1905"/>
      <c r="E25" s="1905"/>
      <c r="F25" s="1905"/>
      <c r="G25" s="1905"/>
      <c r="H25" s="1905"/>
      <c r="I25" s="1905"/>
      <c r="J25" s="1905"/>
      <c r="K25" s="1905"/>
      <c r="L25" s="1905"/>
      <c r="M25" s="1905"/>
    </row>
    <row r="26" spans="2:18" s="91" customFormat="1" ht="18" customHeight="1">
      <c r="B26" s="21" t="s">
        <v>18</v>
      </c>
      <c r="C26" s="1905" t="s">
        <v>447</v>
      </c>
      <c r="D26" s="1905"/>
      <c r="E26" s="1905"/>
      <c r="F26" s="1905"/>
      <c r="G26" s="1905"/>
      <c r="H26" s="1905"/>
      <c r="I26" s="1905"/>
      <c r="J26" s="1905"/>
      <c r="K26" s="1905"/>
      <c r="L26" s="1905"/>
      <c r="M26" s="1905"/>
      <c r="N26" s="94"/>
      <c r="O26" s="94"/>
      <c r="P26" s="94"/>
      <c r="Q26" s="95"/>
      <c r="R26" s="95"/>
    </row>
    <row r="27" spans="2:18" s="91" customFormat="1" ht="18" customHeight="1">
      <c r="B27" s="21" t="s">
        <v>18</v>
      </c>
      <c r="C27" s="1905" t="s">
        <v>19</v>
      </c>
      <c r="D27" s="1905"/>
      <c r="E27" s="1905"/>
      <c r="F27" s="1905"/>
      <c r="G27" s="1905"/>
      <c r="H27" s="1905"/>
      <c r="I27" s="1905"/>
      <c r="J27" s="1905"/>
      <c r="K27" s="1905"/>
      <c r="L27" s="1905"/>
      <c r="M27" s="1905"/>
      <c r="N27" s="94"/>
      <c r="O27" s="94"/>
      <c r="P27" s="94"/>
      <c r="Q27" s="95"/>
      <c r="R27" s="95"/>
    </row>
    <row r="28" spans="2:18" s="91" customFormat="1" ht="18" customHeight="1">
      <c r="B28" s="21" t="s">
        <v>18</v>
      </c>
      <c r="C28" s="1906" t="s">
        <v>28</v>
      </c>
      <c r="D28" s="1905"/>
      <c r="E28" s="1905"/>
      <c r="F28" s="1905"/>
      <c r="G28" s="1905"/>
      <c r="H28" s="1905"/>
      <c r="I28" s="1905"/>
      <c r="J28" s="1905"/>
      <c r="K28" s="1905"/>
      <c r="L28" s="1905"/>
      <c r="M28" s="1905"/>
      <c r="N28" s="94"/>
      <c r="O28" s="94"/>
      <c r="P28" s="94"/>
      <c r="Q28" s="95"/>
      <c r="R28" s="95"/>
    </row>
    <row r="29" spans="2:18" s="91" customFormat="1" ht="27" customHeight="1">
      <c r="B29" s="21" t="s">
        <v>18</v>
      </c>
      <c r="C29" s="1905" t="s">
        <v>735</v>
      </c>
      <c r="D29" s="1905"/>
      <c r="E29" s="1905"/>
      <c r="F29" s="1905"/>
      <c r="G29" s="1905"/>
      <c r="H29" s="1905"/>
      <c r="I29" s="1905"/>
      <c r="J29" s="1905"/>
      <c r="K29" s="1905"/>
      <c r="L29" s="1905"/>
      <c r="M29" s="1905"/>
      <c r="N29" s="94"/>
      <c r="O29" s="94"/>
      <c r="P29" s="94"/>
      <c r="Q29" s="95"/>
      <c r="R29" s="95"/>
    </row>
    <row r="30" spans="2:18" ht="24.95" customHeight="1"/>
    <row r="31" spans="2:18" ht="24.95" customHeight="1"/>
  </sheetData>
  <mergeCells count="18">
    <mergeCell ref="C29:M29"/>
    <mergeCell ref="C26:M26"/>
    <mergeCell ref="C27:M27"/>
    <mergeCell ref="C25:M25"/>
    <mergeCell ref="C28:M28"/>
    <mergeCell ref="B19:C19"/>
    <mergeCell ref="B20:C20"/>
    <mergeCell ref="B21:C21"/>
    <mergeCell ref="B22:C22"/>
    <mergeCell ref="B23:C23"/>
    <mergeCell ref="B4:M4"/>
    <mergeCell ref="B5:M5"/>
    <mergeCell ref="B7:C8"/>
    <mergeCell ref="D7:D8"/>
    <mergeCell ref="E7:E8"/>
    <mergeCell ref="F7:K7"/>
    <mergeCell ref="L7:L8"/>
    <mergeCell ref="M7:M8"/>
  </mergeCells>
  <phoneticPr fontId="13"/>
  <printOptions horizontalCentered="1" gridLinesSet="0"/>
  <pageMargins left="0.25" right="0.25" top="0.75" bottom="0.75" header="0.3" footer="0.3"/>
  <pageSetup paperSize="9"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R34"/>
  <sheetViews>
    <sheetView showGridLines="0" view="pageBreakPreview" zoomScale="55" zoomScaleNormal="100" zoomScaleSheetLayoutView="55" workbookViewId="0">
      <selection activeCell="B5" sqref="B5:M5"/>
    </sheetView>
  </sheetViews>
  <sheetFormatPr defaultColWidth="9" defaultRowHeight="11.25"/>
  <cols>
    <col min="1" max="1" width="2.375" style="281" customWidth="1"/>
    <col min="2" max="2" width="4.25" style="267" customWidth="1"/>
    <col min="3" max="3" width="19" style="281" customWidth="1"/>
    <col min="4" max="4" width="5.125" style="281" customWidth="1"/>
    <col min="5" max="5" width="5.125" style="267" customWidth="1"/>
    <col min="6" max="11" width="14" style="267" customWidth="1"/>
    <col min="12" max="13" width="14" style="281" customWidth="1"/>
    <col min="14" max="14" width="1.375" style="313" customWidth="1"/>
    <col min="15" max="15" width="9.375" style="313" customWidth="1"/>
    <col min="16" max="16" width="9.375" style="313" hidden="1" customWidth="1"/>
    <col min="17" max="18" width="9.375" style="314" customWidth="1"/>
    <col min="19" max="16384" width="9" style="281"/>
  </cols>
  <sheetData>
    <row r="1" spans="2:18" s="91" customFormat="1" ht="18" customHeight="1" thickBot="1">
      <c r="B1" s="66" t="s">
        <v>115</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42"/>
      <c r="N2" s="94"/>
      <c r="O2" s="94"/>
      <c r="P2" s="94"/>
      <c r="Q2" s="95"/>
      <c r="R2" s="95"/>
    </row>
    <row r="3" spans="2:18" s="91" customFormat="1" ht="18" customHeight="1">
      <c r="B3" s="265"/>
      <c r="E3" s="92"/>
      <c r="F3" s="92"/>
      <c r="G3" s="92"/>
      <c r="H3" s="92"/>
      <c r="I3" s="92"/>
      <c r="J3" s="92"/>
      <c r="K3" s="92"/>
      <c r="M3" s="93"/>
      <c r="N3" s="94"/>
      <c r="O3" s="94"/>
      <c r="P3" s="94"/>
      <c r="Q3" s="95"/>
      <c r="R3" s="95"/>
    </row>
    <row r="4" spans="2:18" s="91" customFormat="1" ht="18" customHeight="1">
      <c r="B4" s="1887" t="s">
        <v>760</v>
      </c>
      <c r="C4" s="1887"/>
      <c r="D4" s="1887"/>
      <c r="E4" s="1887"/>
      <c r="F4" s="1887"/>
      <c r="G4" s="1887"/>
      <c r="H4" s="1887"/>
      <c r="I4" s="1887"/>
      <c r="J4" s="1887"/>
      <c r="K4" s="1887"/>
      <c r="L4" s="1887"/>
      <c r="M4" s="1887"/>
      <c r="N4" s="94"/>
      <c r="O4" s="94"/>
      <c r="P4" s="94"/>
      <c r="Q4" s="95"/>
      <c r="R4" s="95"/>
    </row>
    <row r="5" spans="2:18" s="91" customFormat="1" ht="18" customHeight="1">
      <c r="B5" s="1887" t="s">
        <v>52</v>
      </c>
      <c r="C5" s="1887"/>
      <c r="D5" s="1887"/>
      <c r="E5" s="1887"/>
      <c r="F5" s="1887"/>
      <c r="G5" s="1887"/>
      <c r="H5" s="1887"/>
      <c r="I5" s="1887"/>
      <c r="J5" s="1887"/>
      <c r="K5" s="1887"/>
      <c r="L5" s="1887"/>
      <c r="M5" s="1887"/>
      <c r="N5" s="94"/>
      <c r="O5" s="94"/>
      <c r="P5" s="94"/>
      <c r="Q5" s="95"/>
      <c r="R5" s="95"/>
    </row>
    <row r="6" spans="2:18" s="91" customFormat="1" ht="18" customHeight="1" thickBot="1">
      <c r="C6" s="265"/>
      <c r="E6" s="92"/>
      <c r="F6" s="92"/>
      <c r="G6" s="92"/>
      <c r="H6" s="92"/>
      <c r="I6" s="92"/>
      <c r="J6" s="92"/>
      <c r="K6" s="92"/>
      <c r="M6" s="317" t="s">
        <v>9</v>
      </c>
      <c r="N6" s="94"/>
      <c r="O6" s="94"/>
      <c r="P6" s="94"/>
      <c r="Q6" s="95"/>
      <c r="R6" s="95"/>
    </row>
    <row r="7" spans="2:18" s="267" customFormat="1" ht="18" customHeight="1">
      <c r="B7" s="1888" t="s">
        <v>10</v>
      </c>
      <c r="C7" s="1889"/>
      <c r="D7" s="1892" t="s">
        <v>11</v>
      </c>
      <c r="E7" s="1892" t="s">
        <v>12</v>
      </c>
      <c r="F7" s="1896" t="s">
        <v>79</v>
      </c>
      <c r="G7" s="1858"/>
      <c r="H7" s="1858"/>
      <c r="I7" s="1858"/>
      <c r="J7" s="1858"/>
      <c r="K7" s="1927"/>
      <c r="L7" s="1892" t="s">
        <v>13</v>
      </c>
      <c r="M7" s="1897" t="s">
        <v>14</v>
      </c>
      <c r="N7" s="268"/>
      <c r="O7" s="268"/>
      <c r="P7" s="268"/>
      <c r="Q7" s="269"/>
      <c r="R7" s="269"/>
    </row>
    <row r="8" spans="2:18" s="267" customFormat="1" ht="18" customHeight="1" thickBot="1">
      <c r="B8" s="1890"/>
      <c r="C8" s="1891"/>
      <c r="D8" s="1893"/>
      <c r="E8" s="1893"/>
      <c r="F8" s="270" t="s">
        <v>57</v>
      </c>
      <c r="G8" s="270" t="s">
        <v>58</v>
      </c>
      <c r="H8" s="270" t="s">
        <v>59</v>
      </c>
      <c r="I8" s="270" t="s">
        <v>60</v>
      </c>
      <c r="J8" s="270" t="s">
        <v>61</v>
      </c>
      <c r="K8" s="270" t="s">
        <v>94</v>
      </c>
      <c r="L8" s="1893"/>
      <c r="M8" s="1898"/>
      <c r="N8" s="268"/>
      <c r="O8" s="268"/>
      <c r="P8" s="268"/>
      <c r="Q8" s="269"/>
      <c r="R8" s="269"/>
    </row>
    <row r="9" spans="2:18" ht="18" customHeight="1" thickTop="1">
      <c r="B9" s="1851">
        <v>1</v>
      </c>
      <c r="C9" s="318" t="s">
        <v>756</v>
      </c>
      <c r="D9" s="273" t="s">
        <v>15</v>
      </c>
      <c r="E9" s="274" t="s">
        <v>16</v>
      </c>
      <c r="F9" s="274"/>
      <c r="G9" s="274"/>
      <c r="H9" s="274"/>
      <c r="I9" s="274"/>
      <c r="J9" s="274"/>
      <c r="K9" s="274"/>
      <c r="L9" s="275"/>
      <c r="M9" s="319" t="s">
        <v>26</v>
      </c>
      <c r="N9" s="277"/>
      <c r="O9" s="278"/>
      <c r="P9" s="278"/>
      <c r="Q9" s="279"/>
      <c r="R9" s="280"/>
    </row>
    <row r="10" spans="2:18" ht="18" customHeight="1">
      <c r="B10" s="1851">
        <v>2</v>
      </c>
      <c r="C10" s="318" t="s">
        <v>754</v>
      </c>
      <c r="D10" s="273" t="s">
        <v>15</v>
      </c>
      <c r="E10" s="274" t="s">
        <v>16</v>
      </c>
      <c r="F10" s="274"/>
      <c r="G10" s="274"/>
      <c r="H10" s="274"/>
      <c r="I10" s="274"/>
      <c r="J10" s="274"/>
      <c r="K10" s="274"/>
      <c r="L10" s="275"/>
      <c r="M10" s="276" t="s">
        <v>26</v>
      </c>
      <c r="N10" s="277"/>
      <c r="O10" s="278"/>
      <c r="P10" s="278"/>
      <c r="Q10" s="279"/>
      <c r="R10" s="280"/>
    </row>
    <row r="11" spans="2:18" ht="18" customHeight="1">
      <c r="B11" s="1851">
        <v>3</v>
      </c>
      <c r="C11" s="318" t="s">
        <v>754</v>
      </c>
      <c r="D11" s="273" t="s">
        <v>15</v>
      </c>
      <c r="E11" s="274" t="s">
        <v>16</v>
      </c>
      <c r="F11" s="274"/>
      <c r="G11" s="274"/>
      <c r="H11" s="274"/>
      <c r="I11" s="274"/>
      <c r="J11" s="274"/>
      <c r="K11" s="274"/>
      <c r="L11" s="275"/>
      <c r="M11" s="276" t="s">
        <v>26</v>
      </c>
      <c r="N11" s="277"/>
      <c r="O11" s="278"/>
      <c r="P11" s="278"/>
      <c r="Q11" s="279"/>
      <c r="R11" s="280"/>
    </row>
    <row r="12" spans="2:18" ht="18" customHeight="1">
      <c r="B12" s="1851">
        <v>4</v>
      </c>
      <c r="C12" s="318"/>
      <c r="D12" s="273" t="s">
        <v>15</v>
      </c>
      <c r="E12" s="274" t="s">
        <v>16</v>
      </c>
      <c r="F12" s="274"/>
      <c r="G12" s="274"/>
      <c r="H12" s="274"/>
      <c r="I12" s="274"/>
      <c r="J12" s="274"/>
      <c r="K12" s="274"/>
      <c r="L12" s="275"/>
      <c r="M12" s="276" t="s">
        <v>26</v>
      </c>
      <c r="N12" s="277"/>
      <c r="O12" s="278"/>
      <c r="P12" s="278"/>
      <c r="Q12" s="279"/>
      <c r="R12" s="280"/>
    </row>
    <row r="13" spans="2:18" ht="18" customHeight="1">
      <c r="B13" s="1851">
        <v>5</v>
      </c>
      <c r="C13" s="1853"/>
      <c r="D13" s="273" t="s">
        <v>15</v>
      </c>
      <c r="E13" s="274" t="s">
        <v>16</v>
      </c>
      <c r="F13" s="274"/>
      <c r="G13" s="274"/>
      <c r="H13" s="274"/>
      <c r="I13" s="274"/>
      <c r="J13" s="274"/>
      <c r="K13" s="274"/>
      <c r="L13" s="275"/>
      <c r="M13" s="276" t="s">
        <v>26</v>
      </c>
      <c r="N13" s="277"/>
      <c r="O13" s="278"/>
      <c r="P13" s="278"/>
      <c r="Q13" s="279"/>
      <c r="R13" s="280"/>
    </row>
    <row r="14" spans="2:18" ht="18" customHeight="1">
      <c r="B14" s="1851">
        <v>6</v>
      </c>
      <c r="C14" s="318"/>
      <c r="D14" s="273" t="s">
        <v>15</v>
      </c>
      <c r="E14" s="274" t="s">
        <v>16</v>
      </c>
      <c r="F14" s="274"/>
      <c r="G14" s="274"/>
      <c r="H14" s="274"/>
      <c r="I14" s="274"/>
      <c r="J14" s="274"/>
      <c r="K14" s="274"/>
      <c r="L14" s="275"/>
      <c r="M14" s="276" t="s">
        <v>26</v>
      </c>
      <c r="N14" s="277"/>
      <c r="O14" s="278"/>
      <c r="P14" s="278"/>
      <c r="Q14" s="279"/>
      <c r="R14" s="280"/>
    </row>
    <row r="15" spans="2:18" ht="18" customHeight="1" thickBot="1">
      <c r="B15" s="1851">
        <v>7</v>
      </c>
      <c r="C15" s="318"/>
      <c r="D15" s="273" t="s">
        <v>15</v>
      </c>
      <c r="E15" s="274" t="s">
        <v>16</v>
      </c>
      <c r="F15" s="274"/>
      <c r="G15" s="274"/>
      <c r="H15" s="274"/>
      <c r="I15" s="274"/>
      <c r="J15" s="274"/>
      <c r="K15" s="274"/>
      <c r="L15" s="275"/>
      <c r="M15" s="276" t="s">
        <v>26</v>
      </c>
      <c r="N15" s="277"/>
      <c r="O15" s="278"/>
      <c r="P15" s="278"/>
      <c r="Q15" s="279"/>
      <c r="R15" s="280"/>
    </row>
    <row r="16" spans="2:18" ht="18" customHeight="1" thickTop="1">
      <c r="B16" s="1907" t="s">
        <v>40</v>
      </c>
      <c r="C16" s="1908"/>
      <c r="D16" s="294" t="s">
        <v>15</v>
      </c>
      <c r="E16" s="295" t="s">
        <v>16</v>
      </c>
      <c r="F16" s="295"/>
      <c r="G16" s="295"/>
      <c r="H16" s="295"/>
      <c r="I16" s="295"/>
      <c r="J16" s="295"/>
      <c r="K16" s="295"/>
      <c r="L16" s="296"/>
      <c r="M16" s="297"/>
      <c r="N16" s="277"/>
      <c r="O16" s="278"/>
      <c r="P16" s="278"/>
      <c r="Q16" s="279"/>
      <c r="R16" s="280"/>
    </row>
    <row r="17" spans="2:18" ht="18" customHeight="1">
      <c r="B17" s="1925" t="s">
        <v>21</v>
      </c>
      <c r="C17" s="1926"/>
      <c r="D17" s="322" t="s">
        <v>15</v>
      </c>
      <c r="E17" s="323" t="s">
        <v>24</v>
      </c>
      <c r="F17" s="323"/>
      <c r="G17" s="323"/>
      <c r="H17" s="323"/>
      <c r="I17" s="323"/>
      <c r="J17" s="323"/>
      <c r="K17" s="323"/>
      <c r="L17" s="324"/>
      <c r="M17" s="325" t="s">
        <v>26</v>
      </c>
      <c r="N17" s="277"/>
      <c r="O17" s="278"/>
      <c r="P17" s="278"/>
      <c r="Q17" s="279"/>
      <c r="R17" s="280"/>
    </row>
    <row r="18" spans="2:18" ht="18" customHeight="1">
      <c r="B18" s="1917" t="s">
        <v>22</v>
      </c>
      <c r="C18" s="1918"/>
      <c r="D18" s="320" t="s">
        <v>15</v>
      </c>
      <c r="E18" s="321" t="s">
        <v>24</v>
      </c>
      <c r="F18" s="321"/>
      <c r="G18" s="321"/>
      <c r="H18" s="321"/>
      <c r="I18" s="321"/>
      <c r="J18" s="321"/>
      <c r="K18" s="321"/>
      <c r="L18" s="326"/>
      <c r="M18" s="285" t="s">
        <v>38</v>
      </c>
      <c r="N18" s="277"/>
      <c r="O18" s="278"/>
      <c r="P18" s="278"/>
      <c r="Q18" s="279"/>
      <c r="R18" s="280"/>
    </row>
    <row r="19" spans="2:18" ht="18" customHeight="1" thickBot="1">
      <c r="B19" s="1919" t="s">
        <v>36</v>
      </c>
      <c r="C19" s="1920"/>
      <c r="D19" s="327" t="s">
        <v>15</v>
      </c>
      <c r="E19" s="328" t="s">
        <v>24</v>
      </c>
      <c r="F19" s="328"/>
      <c r="G19" s="328"/>
      <c r="H19" s="328"/>
      <c r="I19" s="328"/>
      <c r="J19" s="328"/>
      <c r="K19" s="328"/>
      <c r="L19" s="329"/>
      <c r="M19" s="330" t="s">
        <v>38</v>
      </c>
      <c r="N19" s="277"/>
      <c r="O19" s="278"/>
      <c r="P19" s="278"/>
      <c r="Q19" s="279"/>
      <c r="R19" s="280"/>
    </row>
    <row r="20" spans="2:18" ht="18" customHeight="1" thickTop="1">
      <c r="B20" s="1921" t="s">
        <v>46</v>
      </c>
      <c r="C20" s="1922"/>
      <c r="D20" s="294" t="s">
        <v>15</v>
      </c>
      <c r="E20" s="295" t="s">
        <v>16</v>
      </c>
      <c r="F20" s="295"/>
      <c r="G20" s="295"/>
      <c r="H20" s="295"/>
      <c r="I20" s="295"/>
      <c r="J20" s="295"/>
      <c r="K20" s="295"/>
      <c r="L20" s="296"/>
      <c r="M20" s="297"/>
      <c r="N20" s="277"/>
      <c r="O20" s="278"/>
      <c r="P20" s="278"/>
      <c r="Q20" s="279"/>
      <c r="R20" s="280"/>
    </row>
    <row r="21" spans="2:18" ht="18" customHeight="1">
      <c r="B21" s="1923" t="s">
        <v>41</v>
      </c>
      <c r="C21" s="1924"/>
      <c r="D21" s="273" t="s">
        <v>15</v>
      </c>
      <c r="E21" s="274" t="s">
        <v>16</v>
      </c>
      <c r="F21" s="274"/>
      <c r="G21" s="274"/>
      <c r="H21" s="274"/>
      <c r="I21" s="274"/>
      <c r="J21" s="274"/>
      <c r="K21" s="274"/>
      <c r="L21" s="331"/>
      <c r="M21" s="332" t="s">
        <v>37</v>
      </c>
      <c r="N21" s="277"/>
      <c r="O21" s="278"/>
      <c r="P21" s="278"/>
      <c r="Q21" s="279"/>
      <c r="R21" s="280"/>
    </row>
    <row r="22" spans="2:18" ht="18" customHeight="1" thickBot="1">
      <c r="B22" s="1919" t="s">
        <v>42</v>
      </c>
      <c r="C22" s="1920"/>
      <c r="D22" s="327" t="s">
        <v>15</v>
      </c>
      <c r="E22" s="328" t="s">
        <v>16</v>
      </c>
      <c r="F22" s="328"/>
      <c r="G22" s="328"/>
      <c r="H22" s="328"/>
      <c r="I22" s="328"/>
      <c r="J22" s="328"/>
      <c r="K22" s="328"/>
      <c r="L22" s="329"/>
      <c r="M22" s="333" t="s">
        <v>37</v>
      </c>
      <c r="N22" s="277"/>
      <c r="O22" s="278"/>
      <c r="P22" s="278"/>
      <c r="Q22" s="279"/>
      <c r="R22" s="280"/>
    </row>
    <row r="23" spans="2:18" ht="18" customHeight="1" thickTop="1" thickBot="1">
      <c r="B23" s="1913" t="s">
        <v>43</v>
      </c>
      <c r="C23" s="1914"/>
      <c r="D23" s="309" t="s">
        <v>15</v>
      </c>
      <c r="E23" s="310" t="s">
        <v>16</v>
      </c>
      <c r="F23" s="310"/>
      <c r="G23" s="310"/>
      <c r="H23" s="310"/>
      <c r="I23" s="310"/>
      <c r="J23" s="310"/>
      <c r="K23" s="310"/>
      <c r="L23" s="311"/>
      <c r="M23" s="312"/>
      <c r="N23" s="277"/>
      <c r="O23" s="278"/>
      <c r="P23" s="278"/>
      <c r="Q23" s="279"/>
      <c r="R23" s="280"/>
    </row>
    <row r="24" spans="2:18" ht="18" customHeight="1">
      <c r="B24" s="334"/>
      <c r="C24" s="335"/>
      <c r="D24" s="335"/>
      <c r="E24" s="336"/>
      <c r="F24" s="336"/>
      <c r="G24" s="336"/>
      <c r="H24" s="336"/>
      <c r="I24" s="336"/>
      <c r="J24" s="336"/>
      <c r="K24" s="336"/>
      <c r="L24" s="337"/>
      <c r="M24" s="338"/>
      <c r="N24" s="339"/>
      <c r="O24" s="340"/>
      <c r="P24" s="340"/>
      <c r="Q24" s="341"/>
      <c r="R24" s="342"/>
    </row>
    <row r="25" spans="2:18" s="315" customFormat="1" ht="18" customHeight="1">
      <c r="B25" s="21" t="s">
        <v>18</v>
      </c>
      <c r="C25" s="1905" t="s">
        <v>296</v>
      </c>
      <c r="D25" s="1905"/>
      <c r="E25" s="1905"/>
      <c r="F25" s="1905"/>
      <c r="G25" s="1905"/>
      <c r="H25" s="1905"/>
      <c r="I25" s="1905"/>
      <c r="J25" s="1905"/>
      <c r="K25" s="1905"/>
      <c r="L25" s="1905"/>
      <c r="M25" s="1905"/>
    </row>
    <row r="26" spans="2:18" s="91" customFormat="1" ht="18" customHeight="1">
      <c r="B26" s="21" t="s">
        <v>18</v>
      </c>
      <c r="C26" s="1905" t="s">
        <v>447</v>
      </c>
      <c r="D26" s="1905"/>
      <c r="E26" s="1905"/>
      <c r="F26" s="1905"/>
      <c r="G26" s="1905"/>
      <c r="H26" s="1905"/>
      <c r="I26" s="1905"/>
      <c r="J26" s="1905"/>
      <c r="K26" s="1905"/>
      <c r="L26" s="1905"/>
      <c r="M26" s="1905"/>
      <c r="N26" s="94"/>
      <c r="O26" s="94"/>
      <c r="P26" s="94"/>
      <c r="Q26" s="95"/>
      <c r="R26" s="95"/>
    </row>
    <row r="27" spans="2:18" s="91" customFormat="1" ht="18" customHeight="1">
      <c r="B27" s="21" t="s">
        <v>18</v>
      </c>
      <c r="C27" s="1905" t="s">
        <v>19</v>
      </c>
      <c r="D27" s="1905"/>
      <c r="E27" s="1905"/>
      <c r="F27" s="1905"/>
      <c r="G27" s="1905"/>
      <c r="H27" s="1905"/>
      <c r="I27" s="1905"/>
      <c r="J27" s="1905"/>
      <c r="K27" s="1905"/>
      <c r="L27" s="1905"/>
      <c r="M27" s="1905"/>
      <c r="N27" s="94"/>
      <c r="O27" s="94"/>
      <c r="P27" s="94"/>
      <c r="Q27" s="95"/>
      <c r="R27" s="95"/>
    </row>
    <row r="28" spans="2:18" s="91" customFormat="1" ht="18" customHeight="1">
      <c r="B28" s="21" t="s">
        <v>18</v>
      </c>
      <c r="C28" s="1906" t="s">
        <v>28</v>
      </c>
      <c r="D28" s="1905"/>
      <c r="E28" s="1905"/>
      <c r="F28" s="1905"/>
      <c r="G28" s="1905"/>
      <c r="H28" s="1905"/>
      <c r="I28" s="1905"/>
      <c r="J28" s="1905"/>
      <c r="K28" s="1905"/>
      <c r="L28" s="1905"/>
      <c r="M28" s="1905"/>
      <c r="N28" s="94"/>
      <c r="O28" s="94"/>
      <c r="P28" s="94"/>
      <c r="Q28" s="95"/>
      <c r="R28" s="95"/>
    </row>
    <row r="29" spans="2:18" s="91" customFormat="1" ht="27" customHeight="1">
      <c r="B29" s="21" t="s">
        <v>18</v>
      </c>
      <c r="C29" s="1905" t="s">
        <v>735</v>
      </c>
      <c r="D29" s="1905"/>
      <c r="E29" s="1905"/>
      <c r="F29" s="1905"/>
      <c r="G29" s="1905"/>
      <c r="H29" s="1905"/>
      <c r="I29" s="1905"/>
      <c r="J29" s="1905"/>
      <c r="K29" s="1905"/>
      <c r="L29" s="1905"/>
      <c r="M29" s="1905"/>
      <c r="N29" s="94"/>
      <c r="O29" s="94"/>
      <c r="P29" s="94"/>
      <c r="Q29" s="95"/>
      <c r="R29" s="95"/>
    </row>
    <row r="30" spans="2:18" ht="24.95" customHeight="1">
      <c r="B30" s="334"/>
      <c r="C30" s="343"/>
      <c r="D30" s="334"/>
      <c r="E30" s="344"/>
      <c r="F30" s="344"/>
      <c r="G30" s="344"/>
      <c r="H30" s="344"/>
      <c r="I30" s="344"/>
      <c r="J30" s="344"/>
      <c r="K30" s="344"/>
      <c r="L30" s="345"/>
      <c r="M30" s="346"/>
      <c r="N30" s="339"/>
      <c r="O30" s="340"/>
      <c r="P30" s="340"/>
      <c r="Q30" s="341"/>
      <c r="R30" s="342"/>
    </row>
    <row r="31" spans="2:18" ht="24.95" customHeight="1">
      <c r="B31" s="92"/>
      <c r="C31" s="91"/>
      <c r="D31" s="91"/>
      <c r="E31" s="92"/>
      <c r="F31" s="92"/>
      <c r="G31" s="92"/>
      <c r="H31" s="92"/>
      <c r="I31" s="92"/>
      <c r="J31" s="92"/>
      <c r="K31" s="92"/>
      <c r="L31" s="91"/>
      <c r="M31" s="91"/>
      <c r="N31" s="94"/>
      <c r="O31" s="94"/>
      <c r="P31" s="94"/>
      <c r="Q31" s="95"/>
      <c r="R31" s="95"/>
    </row>
    <row r="32" spans="2:18" ht="24.95" customHeight="1">
      <c r="B32" s="92"/>
      <c r="C32" s="91"/>
      <c r="D32" s="91"/>
      <c r="E32" s="92"/>
      <c r="F32" s="92"/>
      <c r="G32" s="92"/>
      <c r="H32" s="92"/>
      <c r="I32" s="92"/>
      <c r="J32" s="92"/>
      <c r="K32" s="92"/>
      <c r="L32" s="91"/>
      <c r="M32" s="91"/>
      <c r="N32" s="94"/>
      <c r="O32" s="94"/>
      <c r="P32" s="94"/>
      <c r="Q32" s="95"/>
      <c r="R32" s="95"/>
    </row>
    <row r="33" spans="2:18" ht="24.95" customHeight="1">
      <c r="B33" s="92"/>
      <c r="C33" s="91"/>
      <c r="D33" s="91"/>
      <c r="E33" s="92"/>
      <c r="F33" s="92"/>
      <c r="G33" s="92"/>
      <c r="H33" s="92"/>
      <c r="I33" s="92"/>
      <c r="J33" s="92"/>
      <c r="K33" s="92"/>
      <c r="L33" s="91"/>
      <c r="M33" s="91"/>
      <c r="N33" s="94"/>
      <c r="O33" s="94"/>
      <c r="P33" s="94"/>
      <c r="Q33" s="95"/>
      <c r="R33" s="95"/>
    </row>
    <row r="34" spans="2:18" ht="24.95" customHeight="1">
      <c r="B34" s="92"/>
      <c r="C34" s="91"/>
      <c r="D34" s="91"/>
      <c r="E34" s="92"/>
      <c r="F34" s="92"/>
      <c r="G34" s="92"/>
      <c r="H34" s="92"/>
      <c r="I34" s="92"/>
      <c r="J34" s="92"/>
      <c r="K34" s="92"/>
      <c r="L34" s="91"/>
      <c r="M34" s="91"/>
      <c r="N34" s="94"/>
      <c r="O34" s="94"/>
      <c r="P34" s="94"/>
      <c r="Q34" s="95"/>
      <c r="R34" s="95"/>
    </row>
  </sheetData>
  <mergeCells count="21">
    <mergeCell ref="B21:C21"/>
    <mergeCell ref="C28:M28"/>
    <mergeCell ref="C29:M29"/>
    <mergeCell ref="B22:C22"/>
    <mergeCell ref="B23:C23"/>
    <mergeCell ref="C26:M26"/>
    <mergeCell ref="C27:M27"/>
    <mergeCell ref="C25:M25"/>
    <mergeCell ref="B16:C16"/>
    <mergeCell ref="B17:C17"/>
    <mergeCell ref="B18:C18"/>
    <mergeCell ref="B19:C19"/>
    <mergeCell ref="B20:C20"/>
    <mergeCell ref="B4:M4"/>
    <mergeCell ref="B5:M5"/>
    <mergeCell ref="B7:C8"/>
    <mergeCell ref="D7:D8"/>
    <mergeCell ref="E7:E8"/>
    <mergeCell ref="F7:K7"/>
    <mergeCell ref="L7:L8"/>
    <mergeCell ref="M7:M8"/>
  </mergeCells>
  <phoneticPr fontId="49"/>
  <printOptions horizontalCentered="1" gridLinesSet="0"/>
  <pageMargins left="0.25" right="0.25" top="0.75" bottom="0.75" header="0.3" footer="0.3"/>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R34"/>
  <sheetViews>
    <sheetView showGridLines="0" view="pageBreakPreview" zoomScale="55" zoomScaleNormal="75" zoomScaleSheetLayoutView="55" workbookViewId="0">
      <selection activeCell="B5" sqref="B5:M5"/>
    </sheetView>
  </sheetViews>
  <sheetFormatPr defaultColWidth="9" defaultRowHeight="11.25"/>
  <cols>
    <col min="1" max="1" width="2.375" style="281" customWidth="1"/>
    <col min="2" max="2" width="4.25" style="267" customWidth="1"/>
    <col min="3" max="3" width="19" style="281" customWidth="1"/>
    <col min="4" max="4" width="5.125" style="281" customWidth="1"/>
    <col min="5" max="5" width="5.125" style="267" customWidth="1"/>
    <col min="6" max="11" width="14" style="267" customWidth="1"/>
    <col min="12" max="13" width="14" style="281" customWidth="1"/>
    <col min="14" max="14" width="1.625" style="313" customWidth="1"/>
    <col min="15" max="15" width="9.375" style="313" customWidth="1"/>
    <col min="16" max="16" width="9.375" style="313" hidden="1" customWidth="1"/>
    <col min="17" max="18" width="9.375" style="314" customWidth="1"/>
    <col min="19" max="16384" width="9" style="281"/>
  </cols>
  <sheetData>
    <row r="1" spans="2:18" s="91" customFormat="1" ht="18" customHeight="1" thickBot="1">
      <c r="B1" s="66" t="s">
        <v>116</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42"/>
      <c r="N2" s="94"/>
      <c r="O2" s="94"/>
      <c r="P2" s="94"/>
      <c r="Q2" s="95"/>
      <c r="R2" s="95"/>
    </row>
    <row r="3" spans="2:18" s="91" customFormat="1" ht="18" customHeight="1">
      <c r="B3" s="1724"/>
      <c r="C3" s="1724"/>
      <c r="D3" s="1724"/>
      <c r="E3" s="1724"/>
      <c r="F3" s="1724"/>
      <c r="G3" s="1724"/>
      <c r="H3" s="1724"/>
      <c r="I3" s="1724"/>
      <c r="J3" s="1724"/>
      <c r="K3" s="1724"/>
      <c r="L3" s="1724"/>
      <c r="M3" s="1724"/>
      <c r="N3" s="94"/>
      <c r="O3" s="94"/>
      <c r="P3" s="94"/>
      <c r="Q3" s="95"/>
      <c r="R3" s="95"/>
    </row>
    <row r="4" spans="2:18" s="91" customFormat="1" ht="18" customHeight="1">
      <c r="B4" s="1887" t="s">
        <v>760</v>
      </c>
      <c r="C4" s="1887"/>
      <c r="D4" s="1887"/>
      <c r="E4" s="1887"/>
      <c r="F4" s="1887"/>
      <c r="G4" s="1887"/>
      <c r="H4" s="1887"/>
      <c r="I4" s="1887"/>
      <c r="J4" s="1887"/>
      <c r="K4" s="1887"/>
      <c r="L4" s="1887"/>
      <c r="M4" s="1887"/>
      <c r="N4" s="94"/>
      <c r="O4" s="94"/>
      <c r="P4" s="94"/>
      <c r="Q4" s="95"/>
      <c r="R4" s="95"/>
    </row>
    <row r="5" spans="2:18" s="91" customFormat="1" ht="18" customHeight="1">
      <c r="B5" s="1928" t="s">
        <v>53</v>
      </c>
      <c r="C5" s="1928"/>
      <c r="D5" s="1928"/>
      <c r="E5" s="1928"/>
      <c r="F5" s="1928"/>
      <c r="G5" s="1928"/>
      <c r="H5" s="1928"/>
      <c r="I5" s="1928"/>
      <c r="J5" s="1928"/>
      <c r="K5" s="1928"/>
      <c r="L5" s="1928"/>
      <c r="M5" s="1928"/>
      <c r="N5" s="94"/>
      <c r="O5" s="94"/>
      <c r="P5" s="94"/>
      <c r="Q5" s="95"/>
      <c r="R5" s="95"/>
    </row>
    <row r="6" spans="2:18" s="91" customFormat="1" ht="18" customHeight="1" thickBot="1">
      <c r="C6" s="265"/>
      <c r="E6" s="92"/>
      <c r="F6" s="92"/>
      <c r="G6" s="92"/>
      <c r="H6" s="92"/>
      <c r="I6" s="92"/>
      <c r="J6" s="92"/>
      <c r="K6" s="92"/>
      <c r="M6" s="317" t="s">
        <v>9</v>
      </c>
      <c r="N6" s="94"/>
      <c r="O6" s="94"/>
      <c r="P6" s="94"/>
      <c r="Q6" s="95"/>
      <c r="R6" s="95"/>
    </row>
    <row r="7" spans="2:18" s="91" customFormat="1" ht="18" customHeight="1">
      <c r="B7" s="1888" t="s">
        <v>10</v>
      </c>
      <c r="C7" s="1889"/>
      <c r="D7" s="1892" t="s">
        <v>11</v>
      </c>
      <c r="E7" s="1892" t="s">
        <v>12</v>
      </c>
      <c r="F7" s="1896" t="s">
        <v>79</v>
      </c>
      <c r="G7" s="1858"/>
      <c r="H7" s="1858"/>
      <c r="I7" s="1858"/>
      <c r="J7" s="1858"/>
      <c r="K7" s="1927"/>
      <c r="L7" s="1892" t="s">
        <v>13</v>
      </c>
      <c r="M7" s="1897" t="s">
        <v>14</v>
      </c>
      <c r="N7" s="94"/>
      <c r="O7" s="94"/>
      <c r="P7" s="94"/>
      <c r="Q7" s="95"/>
      <c r="R7" s="95"/>
    </row>
    <row r="8" spans="2:18" s="267" customFormat="1" ht="18" customHeight="1" thickBot="1">
      <c r="B8" s="1890"/>
      <c r="C8" s="1891"/>
      <c r="D8" s="1893"/>
      <c r="E8" s="1893"/>
      <c r="F8" s="270" t="s">
        <v>57</v>
      </c>
      <c r="G8" s="270" t="s">
        <v>58</v>
      </c>
      <c r="H8" s="270" t="s">
        <v>59</v>
      </c>
      <c r="I8" s="270" t="s">
        <v>60</v>
      </c>
      <c r="J8" s="270" t="s">
        <v>61</v>
      </c>
      <c r="K8" s="270" t="s">
        <v>94</v>
      </c>
      <c r="L8" s="1893"/>
      <c r="M8" s="1898"/>
      <c r="N8" s="268"/>
      <c r="O8" s="268"/>
      <c r="P8" s="268"/>
      <c r="Q8" s="269"/>
      <c r="R8" s="269"/>
    </row>
    <row r="9" spans="2:18" ht="18" customHeight="1" thickTop="1">
      <c r="B9" s="1851">
        <v>1</v>
      </c>
      <c r="C9" s="318" t="s">
        <v>756</v>
      </c>
      <c r="D9" s="273" t="s">
        <v>15</v>
      </c>
      <c r="E9" s="274" t="s">
        <v>16</v>
      </c>
      <c r="F9" s="274"/>
      <c r="G9" s="274"/>
      <c r="H9" s="274"/>
      <c r="I9" s="274"/>
      <c r="J9" s="274"/>
      <c r="K9" s="274"/>
      <c r="L9" s="275"/>
      <c r="M9" s="276" t="s">
        <v>26</v>
      </c>
      <c r="N9" s="277"/>
      <c r="O9" s="278"/>
      <c r="P9" s="278"/>
      <c r="Q9" s="279"/>
      <c r="R9" s="280"/>
    </row>
    <row r="10" spans="2:18" ht="18" customHeight="1">
      <c r="B10" s="1851">
        <v>2</v>
      </c>
      <c r="C10" s="318" t="s">
        <v>754</v>
      </c>
      <c r="D10" s="273" t="s">
        <v>15</v>
      </c>
      <c r="E10" s="274" t="s">
        <v>16</v>
      </c>
      <c r="F10" s="274"/>
      <c r="G10" s="274"/>
      <c r="H10" s="274"/>
      <c r="I10" s="274"/>
      <c r="J10" s="274"/>
      <c r="K10" s="274"/>
      <c r="L10" s="275"/>
      <c r="M10" s="276" t="s">
        <v>26</v>
      </c>
      <c r="N10" s="277"/>
      <c r="O10" s="278"/>
      <c r="P10" s="278"/>
      <c r="Q10" s="279"/>
      <c r="R10" s="280"/>
    </row>
    <row r="11" spans="2:18" ht="18" customHeight="1">
      <c r="B11" s="1851">
        <v>3</v>
      </c>
      <c r="C11" s="318" t="s">
        <v>754</v>
      </c>
      <c r="D11" s="273" t="s">
        <v>15</v>
      </c>
      <c r="E11" s="274" t="s">
        <v>16</v>
      </c>
      <c r="F11" s="274"/>
      <c r="G11" s="274"/>
      <c r="H11" s="274"/>
      <c r="I11" s="274"/>
      <c r="J11" s="274"/>
      <c r="K11" s="274"/>
      <c r="L11" s="275"/>
      <c r="M11" s="276" t="s">
        <v>26</v>
      </c>
      <c r="N11" s="277"/>
      <c r="O11" s="278"/>
      <c r="P11" s="278"/>
      <c r="Q11" s="279"/>
      <c r="R11" s="280"/>
    </row>
    <row r="12" spans="2:18" ht="18" customHeight="1">
      <c r="B12" s="1851">
        <v>4</v>
      </c>
      <c r="C12" s="318"/>
      <c r="D12" s="273" t="s">
        <v>15</v>
      </c>
      <c r="E12" s="274" t="s">
        <v>16</v>
      </c>
      <c r="F12" s="274"/>
      <c r="G12" s="274"/>
      <c r="H12" s="274"/>
      <c r="I12" s="274"/>
      <c r="J12" s="274"/>
      <c r="K12" s="274"/>
      <c r="L12" s="275"/>
      <c r="M12" s="276" t="s">
        <v>26</v>
      </c>
      <c r="N12" s="277"/>
      <c r="O12" s="278"/>
      <c r="P12" s="278"/>
      <c r="Q12" s="279"/>
      <c r="R12" s="280"/>
    </row>
    <row r="13" spans="2:18" ht="18" customHeight="1">
      <c r="B13" s="1851">
        <v>5</v>
      </c>
      <c r="C13" s="318"/>
      <c r="D13" s="273" t="s">
        <v>15</v>
      </c>
      <c r="E13" s="274" t="s">
        <v>16</v>
      </c>
      <c r="F13" s="274"/>
      <c r="G13" s="274"/>
      <c r="H13" s="274"/>
      <c r="I13" s="274"/>
      <c r="J13" s="274"/>
      <c r="K13" s="274"/>
      <c r="L13" s="275"/>
      <c r="M13" s="276" t="s">
        <v>26</v>
      </c>
      <c r="N13" s="277"/>
      <c r="O13" s="278"/>
      <c r="P13" s="278"/>
      <c r="Q13" s="279"/>
      <c r="R13" s="280"/>
    </row>
    <row r="14" spans="2:18" ht="18" customHeight="1">
      <c r="B14" s="1851">
        <v>6</v>
      </c>
      <c r="C14" s="318"/>
      <c r="D14" s="273" t="s">
        <v>15</v>
      </c>
      <c r="E14" s="274" t="s">
        <v>16</v>
      </c>
      <c r="F14" s="274"/>
      <c r="G14" s="274"/>
      <c r="H14" s="274"/>
      <c r="I14" s="274"/>
      <c r="J14" s="274"/>
      <c r="K14" s="274"/>
      <c r="L14" s="275"/>
      <c r="M14" s="276" t="s">
        <v>26</v>
      </c>
      <c r="N14" s="277"/>
      <c r="O14" s="278"/>
      <c r="P14" s="278"/>
      <c r="Q14" s="279"/>
      <c r="R14" s="280"/>
    </row>
    <row r="15" spans="2:18" ht="18" customHeight="1" thickBot="1">
      <c r="B15" s="1851">
        <v>7</v>
      </c>
      <c r="C15" s="318"/>
      <c r="D15" s="273" t="s">
        <v>15</v>
      </c>
      <c r="E15" s="274" t="s">
        <v>16</v>
      </c>
      <c r="F15" s="274"/>
      <c r="G15" s="274"/>
      <c r="H15" s="274"/>
      <c r="I15" s="274"/>
      <c r="J15" s="274"/>
      <c r="K15" s="274"/>
      <c r="L15" s="275"/>
      <c r="M15" s="276" t="s">
        <v>26</v>
      </c>
      <c r="N15" s="277"/>
      <c r="O15" s="278"/>
      <c r="P15" s="278"/>
      <c r="Q15" s="279"/>
      <c r="R15" s="280"/>
    </row>
    <row r="16" spans="2:18" ht="18" customHeight="1" thickTop="1">
      <c r="B16" s="1907" t="s">
        <v>40</v>
      </c>
      <c r="C16" s="1908"/>
      <c r="D16" s="294" t="s">
        <v>15</v>
      </c>
      <c r="E16" s="295" t="s">
        <v>16</v>
      </c>
      <c r="F16" s="295"/>
      <c r="G16" s="295"/>
      <c r="H16" s="295"/>
      <c r="I16" s="295"/>
      <c r="J16" s="295"/>
      <c r="K16" s="295"/>
      <c r="L16" s="296"/>
      <c r="M16" s="297"/>
      <c r="N16" s="277"/>
      <c r="O16" s="278"/>
      <c r="P16" s="278"/>
      <c r="Q16" s="279"/>
      <c r="R16" s="280"/>
    </row>
    <row r="17" spans="2:18" ht="18" customHeight="1">
      <c r="B17" s="1923" t="s">
        <v>21</v>
      </c>
      <c r="C17" s="1924"/>
      <c r="D17" s="273" t="s">
        <v>15</v>
      </c>
      <c r="E17" s="274" t="s">
        <v>24</v>
      </c>
      <c r="F17" s="274"/>
      <c r="G17" s="274"/>
      <c r="H17" s="274"/>
      <c r="I17" s="274"/>
      <c r="J17" s="274"/>
      <c r="K17" s="274"/>
      <c r="L17" s="347"/>
      <c r="M17" s="276" t="s">
        <v>26</v>
      </c>
      <c r="N17" s="277"/>
      <c r="O17" s="278"/>
      <c r="P17" s="278"/>
      <c r="Q17" s="279"/>
      <c r="R17" s="280"/>
    </row>
    <row r="18" spans="2:18" ht="18" customHeight="1">
      <c r="B18" s="1917" t="s">
        <v>22</v>
      </c>
      <c r="C18" s="1918"/>
      <c r="D18" s="320" t="s">
        <v>15</v>
      </c>
      <c r="E18" s="321" t="s">
        <v>24</v>
      </c>
      <c r="F18" s="321"/>
      <c r="G18" s="321"/>
      <c r="H18" s="321"/>
      <c r="I18" s="321"/>
      <c r="J18" s="321"/>
      <c r="K18" s="321"/>
      <c r="L18" s="326"/>
      <c r="M18" s="285" t="s">
        <v>38</v>
      </c>
      <c r="N18" s="277"/>
      <c r="O18" s="278"/>
      <c r="P18" s="278"/>
      <c r="Q18" s="279"/>
      <c r="R18" s="280"/>
    </row>
    <row r="19" spans="2:18" ht="18" customHeight="1" thickBot="1">
      <c r="B19" s="1919" t="s">
        <v>36</v>
      </c>
      <c r="C19" s="1920"/>
      <c r="D19" s="327" t="s">
        <v>15</v>
      </c>
      <c r="E19" s="328" t="s">
        <v>24</v>
      </c>
      <c r="F19" s="328"/>
      <c r="G19" s="328"/>
      <c r="H19" s="328"/>
      <c r="I19" s="328"/>
      <c r="J19" s="328"/>
      <c r="K19" s="328"/>
      <c r="L19" s="329"/>
      <c r="M19" s="330" t="s">
        <v>38</v>
      </c>
      <c r="N19" s="277"/>
      <c r="O19" s="278"/>
      <c r="P19" s="278"/>
      <c r="Q19" s="279"/>
      <c r="R19" s="280"/>
    </row>
    <row r="20" spans="2:18" ht="18" customHeight="1" thickTop="1">
      <c r="B20" s="1921" t="s">
        <v>46</v>
      </c>
      <c r="C20" s="1922"/>
      <c r="D20" s="294" t="s">
        <v>15</v>
      </c>
      <c r="E20" s="295" t="s">
        <v>16</v>
      </c>
      <c r="F20" s="295"/>
      <c r="G20" s="295"/>
      <c r="H20" s="295"/>
      <c r="I20" s="295"/>
      <c r="J20" s="295"/>
      <c r="K20" s="295"/>
      <c r="L20" s="296"/>
      <c r="M20" s="297"/>
      <c r="N20" s="277"/>
      <c r="O20" s="278"/>
      <c r="P20" s="278"/>
      <c r="Q20" s="279"/>
      <c r="R20" s="280"/>
    </row>
    <row r="21" spans="2:18" ht="18" customHeight="1">
      <c r="B21" s="1923" t="s">
        <v>41</v>
      </c>
      <c r="C21" s="1924"/>
      <c r="D21" s="273" t="s">
        <v>15</v>
      </c>
      <c r="E21" s="274" t="s">
        <v>16</v>
      </c>
      <c r="F21" s="274"/>
      <c r="G21" s="274"/>
      <c r="H21" s="274"/>
      <c r="I21" s="274"/>
      <c r="J21" s="274"/>
      <c r="K21" s="274"/>
      <c r="L21" s="331"/>
      <c r="M21" s="332" t="s">
        <v>37</v>
      </c>
      <c r="N21" s="277"/>
      <c r="O21" s="278"/>
      <c r="P21" s="278"/>
      <c r="Q21" s="279"/>
      <c r="R21" s="280"/>
    </row>
    <row r="22" spans="2:18" ht="18" customHeight="1" thickBot="1">
      <c r="B22" s="1919" t="s">
        <v>42</v>
      </c>
      <c r="C22" s="1920"/>
      <c r="D22" s="327" t="s">
        <v>15</v>
      </c>
      <c r="E22" s="328" t="s">
        <v>16</v>
      </c>
      <c r="F22" s="328"/>
      <c r="G22" s="328"/>
      <c r="H22" s="328"/>
      <c r="I22" s="328"/>
      <c r="J22" s="328"/>
      <c r="K22" s="328"/>
      <c r="L22" s="329"/>
      <c r="M22" s="333" t="s">
        <v>37</v>
      </c>
      <c r="N22" s="277"/>
      <c r="O22" s="278"/>
      <c r="P22" s="278"/>
      <c r="Q22" s="279"/>
      <c r="R22" s="280"/>
    </row>
    <row r="23" spans="2:18" ht="18" customHeight="1" thickTop="1" thickBot="1">
      <c r="B23" s="1913" t="s">
        <v>43</v>
      </c>
      <c r="C23" s="1914"/>
      <c r="D23" s="309" t="s">
        <v>15</v>
      </c>
      <c r="E23" s="310" t="s">
        <v>16</v>
      </c>
      <c r="F23" s="310"/>
      <c r="G23" s="310"/>
      <c r="H23" s="310"/>
      <c r="I23" s="310"/>
      <c r="J23" s="310"/>
      <c r="K23" s="310"/>
      <c r="L23" s="311"/>
      <c r="M23" s="312"/>
      <c r="N23" s="277"/>
      <c r="O23" s="278"/>
      <c r="P23" s="278"/>
      <c r="Q23" s="279"/>
      <c r="R23" s="280"/>
    </row>
    <row r="24" spans="2:18" ht="18" customHeight="1">
      <c r="B24" s="348"/>
      <c r="C24" s="335"/>
      <c r="D24" s="335"/>
      <c r="E24" s="336"/>
      <c r="F24" s="336"/>
      <c r="G24" s="336"/>
      <c r="H24" s="336"/>
      <c r="I24" s="336"/>
      <c r="J24" s="336"/>
      <c r="K24" s="336"/>
      <c r="L24" s="349"/>
      <c r="M24" s="338"/>
      <c r="N24" s="277"/>
      <c r="O24" s="278"/>
      <c r="P24" s="278"/>
      <c r="Q24" s="279"/>
      <c r="R24" s="280"/>
    </row>
    <row r="25" spans="2:18" s="315" customFormat="1" ht="18" customHeight="1">
      <c r="B25" s="21" t="s">
        <v>18</v>
      </c>
      <c r="C25" s="1905" t="s">
        <v>296</v>
      </c>
      <c r="D25" s="1905"/>
      <c r="E25" s="1905"/>
      <c r="F25" s="1905"/>
      <c r="G25" s="1905"/>
      <c r="H25" s="1905"/>
      <c r="I25" s="1905"/>
      <c r="J25" s="1905"/>
      <c r="K25" s="1905"/>
      <c r="L25" s="1905"/>
      <c r="M25" s="1905"/>
    </row>
    <row r="26" spans="2:18" s="91" customFormat="1" ht="18" customHeight="1">
      <c r="B26" s="21" t="s">
        <v>18</v>
      </c>
      <c r="C26" s="1905" t="s">
        <v>447</v>
      </c>
      <c r="D26" s="1905"/>
      <c r="E26" s="1905"/>
      <c r="F26" s="1905"/>
      <c r="G26" s="1905"/>
      <c r="H26" s="1905"/>
      <c r="I26" s="1905"/>
      <c r="J26" s="1905"/>
      <c r="K26" s="1905"/>
      <c r="L26" s="1905"/>
      <c r="M26" s="1905"/>
      <c r="N26" s="94"/>
      <c r="O26" s="94"/>
      <c r="P26" s="94"/>
      <c r="Q26" s="95"/>
      <c r="R26" s="95"/>
    </row>
    <row r="27" spans="2:18" s="91" customFormat="1" ht="18" customHeight="1">
      <c r="B27" s="21" t="s">
        <v>18</v>
      </c>
      <c r="C27" s="1905" t="s">
        <v>19</v>
      </c>
      <c r="D27" s="1905"/>
      <c r="E27" s="1905"/>
      <c r="F27" s="1905"/>
      <c r="G27" s="1905"/>
      <c r="H27" s="1905"/>
      <c r="I27" s="1905"/>
      <c r="J27" s="1905"/>
      <c r="K27" s="1905"/>
      <c r="L27" s="1905"/>
      <c r="M27" s="1905"/>
      <c r="N27" s="94"/>
      <c r="O27" s="94"/>
      <c r="P27" s="94"/>
      <c r="Q27" s="95"/>
      <c r="R27" s="95"/>
    </row>
    <row r="28" spans="2:18" s="91" customFormat="1" ht="18" customHeight="1">
      <c r="B28" s="21" t="s">
        <v>18</v>
      </c>
      <c r="C28" s="1906" t="s">
        <v>28</v>
      </c>
      <c r="D28" s="1905"/>
      <c r="E28" s="1905"/>
      <c r="F28" s="1905"/>
      <c r="G28" s="1905"/>
      <c r="H28" s="1905"/>
      <c r="I28" s="1905"/>
      <c r="J28" s="1905"/>
      <c r="K28" s="1905"/>
      <c r="L28" s="1905"/>
      <c r="M28" s="1905"/>
      <c r="N28" s="94"/>
      <c r="O28" s="94"/>
      <c r="P28" s="94"/>
      <c r="Q28" s="95"/>
      <c r="R28" s="95"/>
    </row>
    <row r="29" spans="2:18" s="91" customFormat="1" ht="27" customHeight="1">
      <c r="B29" s="21" t="s">
        <v>18</v>
      </c>
      <c r="C29" s="1905" t="s">
        <v>735</v>
      </c>
      <c r="D29" s="1905"/>
      <c r="E29" s="1905"/>
      <c r="F29" s="1905"/>
      <c r="G29" s="1905"/>
      <c r="H29" s="1905"/>
      <c r="I29" s="1905"/>
      <c r="J29" s="1905"/>
      <c r="K29" s="1905"/>
      <c r="L29" s="1905"/>
      <c r="M29" s="1905"/>
      <c r="N29" s="94"/>
      <c r="O29" s="94"/>
      <c r="P29" s="94"/>
      <c r="Q29" s="95"/>
      <c r="R29" s="95"/>
    </row>
    <row r="30" spans="2:18" s="91" customFormat="1">
      <c r="B30" s="92"/>
      <c r="E30" s="92"/>
      <c r="F30" s="92"/>
      <c r="G30" s="92"/>
      <c r="H30" s="92"/>
      <c r="I30" s="92"/>
      <c r="J30" s="92"/>
      <c r="K30" s="92"/>
      <c r="N30" s="94"/>
      <c r="O30" s="94"/>
      <c r="P30" s="94"/>
      <c r="Q30" s="95"/>
      <c r="R30" s="95"/>
    </row>
    <row r="31" spans="2:18" s="91" customFormat="1">
      <c r="B31" s="92"/>
      <c r="E31" s="92"/>
      <c r="F31" s="92"/>
      <c r="G31" s="92"/>
      <c r="H31" s="92"/>
      <c r="I31" s="92"/>
      <c r="J31" s="92"/>
      <c r="K31" s="92"/>
      <c r="N31" s="94"/>
      <c r="O31" s="94"/>
      <c r="P31" s="94"/>
      <c r="Q31" s="95"/>
      <c r="R31" s="95"/>
    </row>
    <row r="32" spans="2:18" s="91" customFormat="1">
      <c r="B32" s="92"/>
      <c r="E32" s="92"/>
      <c r="F32" s="92"/>
      <c r="G32" s="92"/>
      <c r="H32" s="92"/>
      <c r="I32" s="92"/>
      <c r="J32" s="92"/>
      <c r="K32" s="92"/>
      <c r="N32" s="94"/>
      <c r="O32" s="94"/>
      <c r="P32" s="94"/>
      <c r="Q32" s="95"/>
      <c r="R32" s="95"/>
    </row>
    <row r="33" spans="2:18" s="91" customFormat="1">
      <c r="B33" s="92"/>
      <c r="E33" s="92"/>
      <c r="F33" s="92"/>
      <c r="G33" s="92"/>
      <c r="H33" s="92"/>
      <c r="I33" s="92"/>
      <c r="J33" s="92"/>
      <c r="K33" s="92"/>
      <c r="N33" s="94"/>
      <c r="O33" s="94"/>
      <c r="P33" s="94"/>
      <c r="Q33" s="95"/>
      <c r="R33" s="95"/>
    </row>
    <row r="34" spans="2:18" s="91" customFormat="1">
      <c r="B34" s="92"/>
      <c r="E34" s="92"/>
      <c r="F34" s="92"/>
      <c r="G34" s="92"/>
      <c r="H34" s="92"/>
      <c r="I34" s="92"/>
      <c r="J34" s="92"/>
      <c r="K34" s="92"/>
      <c r="N34" s="94"/>
      <c r="O34" s="94"/>
      <c r="P34" s="94"/>
      <c r="Q34" s="95"/>
      <c r="R34" s="95"/>
    </row>
  </sheetData>
  <mergeCells count="21">
    <mergeCell ref="B21:C21"/>
    <mergeCell ref="C28:M28"/>
    <mergeCell ref="C29:M29"/>
    <mergeCell ref="B22:C22"/>
    <mergeCell ref="B23:C23"/>
    <mergeCell ref="C26:M26"/>
    <mergeCell ref="C27:M27"/>
    <mergeCell ref="C25:M25"/>
    <mergeCell ref="B16:C16"/>
    <mergeCell ref="B17:C17"/>
    <mergeCell ref="B18:C18"/>
    <mergeCell ref="B19:C19"/>
    <mergeCell ref="B20:C20"/>
    <mergeCell ref="B4:M4"/>
    <mergeCell ref="B5:M5"/>
    <mergeCell ref="B7:C8"/>
    <mergeCell ref="D7:D8"/>
    <mergeCell ref="E7:E8"/>
    <mergeCell ref="F7:K7"/>
    <mergeCell ref="L7:L8"/>
    <mergeCell ref="M7:M8"/>
  </mergeCells>
  <phoneticPr fontId="13"/>
  <printOptions horizontalCentered="1" gridLinesSet="0"/>
  <pageMargins left="0.25" right="0.25" top="0.75" bottom="0.75" header="0.3" footer="0.3"/>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R31"/>
  <sheetViews>
    <sheetView showGridLines="0" view="pageBreakPreview" topLeftCell="A5" zoomScale="70" zoomScaleNormal="75" zoomScaleSheetLayoutView="70" workbookViewId="0">
      <selection activeCell="T17" sqref="T17"/>
    </sheetView>
  </sheetViews>
  <sheetFormatPr defaultColWidth="8" defaultRowHeight="11.25"/>
  <cols>
    <col min="1" max="1" width="2.375" style="281" customWidth="1"/>
    <col min="2" max="2" width="4.25" style="267" customWidth="1"/>
    <col min="3" max="3" width="19" style="281" customWidth="1"/>
    <col min="4" max="4" width="5.125" style="281" customWidth="1"/>
    <col min="5" max="5" width="5.125" style="267" customWidth="1"/>
    <col min="6" max="11" width="14" style="267" customWidth="1"/>
    <col min="12" max="13" width="14" style="281" customWidth="1"/>
    <col min="14" max="14" width="1.375" style="313" customWidth="1"/>
    <col min="15" max="15" width="9.375" style="313" customWidth="1"/>
    <col min="16" max="16" width="9.375" style="313" hidden="1" customWidth="1"/>
    <col min="17" max="18" width="9.375" style="314" customWidth="1"/>
    <col min="19" max="16384" width="8" style="281"/>
  </cols>
  <sheetData>
    <row r="1" spans="2:18" s="91" customFormat="1" ht="18" customHeight="1" thickBot="1">
      <c r="B1" s="66" t="s">
        <v>117</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42"/>
      <c r="N2" s="94"/>
      <c r="O2" s="94"/>
      <c r="P2" s="94"/>
      <c r="Q2" s="95"/>
      <c r="R2" s="95"/>
    </row>
    <row r="3" spans="2:18" s="91" customFormat="1" ht="18" customHeight="1">
      <c r="B3" s="265"/>
      <c r="E3" s="92"/>
      <c r="F3" s="92"/>
      <c r="G3" s="92"/>
      <c r="H3" s="92"/>
      <c r="I3" s="92"/>
      <c r="J3" s="92"/>
      <c r="K3" s="92"/>
      <c r="M3" s="93"/>
      <c r="N3" s="94"/>
      <c r="O3" s="94"/>
      <c r="P3" s="94"/>
      <c r="Q3" s="95"/>
      <c r="R3" s="95"/>
    </row>
    <row r="4" spans="2:18" s="91" customFormat="1" ht="18" customHeight="1">
      <c r="B4" s="1887" t="s">
        <v>89</v>
      </c>
      <c r="C4" s="1887"/>
      <c r="D4" s="1887"/>
      <c r="E4" s="1887"/>
      <c r="F4" s="1887"/>
      <c r="G4" s="1887"/>
      <c r="H4" s="1887"/>
      <c r="I4" s="1887"/>
      <c r="J4" s="1887"/>
      <c r="K4" s="1887"/>
      <c r="L4" s="1887"/>
      <c r="M4" s="1887"/>
      <c r="N4" s="94"/>
      <c r="O4" s="94"/>
      <c r="P4" s="94"/>
      <c r="Q4" s="95"/>
      <c r="R4" s="95"/>
    </row>
    <row r="5" spans="2:18" s="91" customFormat="1" ht="18" customHeight="1">
      <c r="B5" s="1887" t="s">
        <v>49</v>
      </c>
      <c r="C5" s="1887"/>
      <c r="D5" s="1887"/>
      <c r="E5" s="1887"/>
      <c r="F5" s="1887"/>
      <c r="G5" s="1887"/>
      <c r="H5" s="1887"/>
      <c r="I5" s="1887"/>
      <c r="J5" s="1887"/>
      <c r="K5" s="1887"/>
      <c r="L5" s="1887"/>
      <c r="M5" s="1887"/>
      <c r="N5" s="94"/>
      <c r="O5" s="94"/>
      <c r="P5" s="94"/>
      <c r="Q5" s="95"/>
      <c r="R5" s="95"/>
    </row>
    <row r="6" spans="2:18" s="91" customFormat="1" ht="18" customHeight="1" thickBot="1">
      <c r="C6" s="265"/>
      <c r="E6" s="92"/>
      <c r="F6" s="92"/>
      <c r="G6" s="92"/>
      <c r="H6" s="92"/>
      <c r="I6" s="92"/>
      <c r="J6" s="92"/>
      <c r="K6" s="92"/>
      <c r="M6" s="317" t="s">
        <v>9</v>
      </c>
      <c r="O6" s="94"/>
      <c r="P6" s="94"/>
      <c r="Q6" s="95"/>
      <c r="R6" s="95"/>
    </row>
    <row r="7" spans="2:18" s="267" customFormat="1" ht="18" customHeight="1">
      <c r="B7" s="1888" t="s">
        <v>10</v>
      </c>
      <c r="C7" s="1889"/>
      <c r="D7" s="1892" t="s">
        <v>11</v>
      </c>
      <c r="E7" s="1892" t="s">
        <v>12</v>
      </c>
      <c r="F7" s="1896" t="s">
        <v>79</v>
      </c>
      <c r="G7" s="1858"/>
      <c r="H7" s="1858"/>
      <c r="I7" s="1858"/>
      <c r="J7" s="1858"/>
      <c r="K7" s="1858"/>
      <c r="L7" s="1892" t="s">
        <v>13</v>
      </c>
      <c r="M7" s="1897" t="s">
        <v>14</v>
      </c>
      <c r="O7" s="268"/>
      <c r="P7" s="268"/>
      <c r="Q7" s="269"/>
      <c r="R7" s="269"/>
    </row>
    <row r="8" spans="2:18" s="267" customFormat="1" ht="18" customHeight="1" thickBot="1">
      <c r="B8" s="1890"/>
      <c r="C8" s="1891"/>
      <c r="D8" s="1893"/>
      <c r="E8" s="1893"/>
      <c r="F8" s="270" t="s">
        <v>57</v>
      </c>
      <c r="G8" s="270" t="s">
        <v>58</v>
      </c>
      <c r="H8" s="270" t="s">
        <v>59</v>
      </c>
      <c r="I8" s="270" t="s">
        <v>60</v>
      </c>
      <c r="J8" s="270" t="s">
        <v>61</v>
      </c>
      <c r="K8" s="270" t="s">
        <v>94</v>
      </c>
      <c r="L8" s="1893"/>
      <c r="M8" s="1898"/>
      <c r="O8" s="268"/>
      <c r="P8" s="268"/>
      <c r="Q8" s="269"/>
      <c r="R8" s="269"/>
    </row>
    <row r="9" spans="2:18" ht="18" customHeight="1" thickTop="1">
      <c r="B9" s="1851">
        <v>1</v>
      </c>
      <c r="C9" s="318" t="s">
        <v>757</v>
      </c>
      <c r="D9" s="273" t="s">
        <v>15</v>
      </c>
      <c r="E9" s="274" t="s">
        <v>16</v>
      </c>
      <c r="F9" s="274"/>
      <c r="G9" s="274"/>
      <c r="H9" s="274"/>
      <c r="I9" s="274"/>
      <c r="J9" s="274"/>
      <c r="K9" s="274"/>
      <c r="L9" s="275"/>
      <c r="M9" s="276" t="s">
        <v>27</v>
      </c>
      <c r="N9" s="277"/>
      <c r="O9" s="278"/>
      <c r="P9" s="278"/>
      <c r="Q9" s="279"/>
      <c r="R9" s="280"/>
    </row>
    <row r="10" spans="2:18" ht="18" customHeight="1">
      <c r="B10" s="1851">
        <v>2</v>
      </c>
      <c r="C10" s="318" t="s">
        <v>754</v>
      </c>
      <c r="D10" s="273" t="s">
        <v>15</v>
      </c>
      <c r="E10" s="274" t="s">
        <v>16</v>
      </c>
      <c r="F10" s="274"/>
      <c r="G10" s="274"/>
      <c r="H10" s="274"/>
      <c r="I10" s="274"/>
      <c r="J10" s="274"/>
      <c r="K10" s="274"/>
      <c r="L10" s="275"/>
      <c r="M10" s="276" t="s">
        <v>27</v>
      </c>
      <c r="N10" s="277"/>
      <c r="O10" s="278"/>
      <c r="P10" s="278"/>
      <c r="Q10" s="279"/>
      <c r="R10" s="280"/>
    </row>
    <row r="11" spans="2:18" ht="18" customHeight="1">
      <c r="B11" s="1851">
        <v>3</v>
      </c>
      <c r="C11" s="318" t="s">
        <v>754</v>
      </c>
      <c r="D11" s="273" t="s">
        <v>15</v>
      </c>
      <c r="E11" s="274" t="s">
        <v>16</v>
      </c>
      <c r="F11" s="274"/>
      <c r="G11" s="274"/>
      <c r="H11" s="274"/>
      <c r="I11" s="274"/>
      <c r="J11" s="274"/>
      <c r="K11" s="274"/>
      <c r="L11" s="275"/>
      <c r="M11" s="276" t="s">
        <v>27</v>
      </c>
      <c r="N11" s="277"/>
      <c r="O11" s="278"/>
      <c r="P11" s="278"/>
      <c r="Q11" s="279"/>
      <c r="R11" s="280"/>
    </row>
    <row r="12" spans="2:18" ht="18" customHeight="1">
      <c r="B12" s="1851">
        <v>4</v>
      </c>
      <c r="C12" s="318"/>
      <c r="D12" s="273" t="s">
        <v>15</v>
      </c>
      <c r="E12" s="274" t="s">
        <v>16</v>
      </c>
      <c r="F12" s="274"/>
      <c r="G12" s="274"/>
      <c r="H12" s="274"/>
      <c r="I12" s="274"/>
      <c r="J12" s="274"/>
      <c r="K12" s="274"/>
      <c r="L12" s="275"/>
      <c r="M12" s="276" t="s">
        <v>27</v>
      </c>
      <c r="N12" s="277"/>
      <c r="O12" s="278"/>
      <c r="P12" s="278"/>
      <c r="Q12" s="279"/>
      <c r="R12" s="280"/>
    </row>
    <row r="13" spans="2:18" ht="18" customHeight="1">
      <c r="B13" s="1851">
        <v>5</v>
      </c>
      <c r="C13" s="318"/>
      <c r="D13" s="273" t="s">
        <v>15</v>
      </c>
      <c r="E13" s="274" t="s">
        <v>16</v>
      </c>
      <c r="F13" s="274"/>
      <c r="G13" s="274"/>
      <c r="H13" s="274"/>
      <c r="I13" s="274"/>
      <c r="J13" s="274"/>
      <c r="K13" s="274"/>
      <c r="L13" s="275"/>
      <c r="M13" s="276" t="s">
        <v>27</v>
      </c>
      <c r="N13" s="277"/>
      <c r="O13" s="278"/>
      <c r="P13" s="278"/>
      <c r="Q13" s="279"/>
      <c r="R13" s="280"/>
    </row>
    <row r="14" spans="2:18" ht="18" customHeight="1">
      <c r="B14" s="1851">
        <v>6</v>
      </c>
      <c r="C14" s="318"/>
      <c r="D14" s="273" t="s">
        <v>15</v>
      </c>
      <c r="E14" s="274" t="s">
        <v>16</v>
      </c>
      <c r="F14" s="274"/>
      <c r="G14" s="274"/>
      <c r="H14" s="274"/>
      <c r="I14" s="274"/>
      <c r="J14" s="274"/>
      <c r="K14" s="274"/>
      <c r="L14" s="275"/>
      <c r="M14" s="276" t="s">
        <v>27</v>
      </c>
      <c r="N14" s="277"/>
      <c r="O14" s="278"/>
      <c r="P14" s="278"/>
      <c r="Q14" s="279"/>
      <c r="R14" s="280"/>
    </row>
    <row r="15" spans="2:18" ht="18" customHeight="1">
      <c r="B15" s="1851">
        <v>7</v>
      </c>
      <c r="C15" s="318"/>
      <c r="D15" s="273" t="s">
        <v>15</v>
      </c>
      <c r="E15" s="274" t="s">
        <v>16</v>
      </c>
      <c r="F15" s="274"/>
      <c r="G15" s="274"/>
      <c r="H15" s="274"/>
      <c r="I15" s="274"/>
      <c r="J15" s="274"/>
      <c r="K15" s="274"/>
      <c r="L15" s="275"/>
      <c r="M15" s="276" t="s">
        <v>27</v>
      </c>
      <c r="N15" s="277"/>
      <c r="O15" s="278"/>
      <c r="P15" s="278"/>
      <c r="Q15" s="279"/>
      <c r="R15" s="280"/>
    </row>
    <row r="16" spans="2:18" ht="18" customHeight="1">
      <c r="B16" s="1851">
        <v>8</v>
      </c>
      <c r="C16" s="1852"/>
      <c r="D16" s="273" t="s">
        <v>15</v>
      </c>
      <c r="E16" s="274" t="s">
        <v>16</v>
      </c>
      <c r="F16" s="274"/>
      <c r="G16" s="274"/>
      <c r="H16" s="274"/>
      <c r="I16" s="274"/>
      <c r="J16" s="274"/>
      <c r="K16" s="274"/>
      <c r="L16" s="275"/>
      <c r="M16" s="276" t="s">
        <v>27</v>
      </c>
      <c r="N16" s="277"/>
      <c r="O16" s="278"/>
      <c r="P16" s="278"/>
      <c r="Q16" s="279"/>
      <c r="R16" s="280"/>
    </row>
    <row r="17" spans="2:18" ht="18" customHeight="1">
      <c r="B17" s="1851">
        <v>9</v>
      </c>
      <c r="C17" s="318"/>
      <c r="D17" s="273" t="s">
        <v>15</v>
      </c>
      <c r="E17" s="274" t="s">
        <v>16</v>
      </c>
      <c r="F17" s="274"/>
      <c r="G17" s="274"/>
      <c r="H17" s="274"/>
      <c r="I17" s="274"/>
      <c r="J17" s="274"/>
      <c r="K17" s="274"/>
      <c r="L17" s="275"/>
      <c r="M17" s="276" t="s">
        <v>27</v>
      </c>
      <c r="N17" s="277"/>
      <c r="O17" s="278"/>
      <c r="P17" s="278"/>
      <c r="Q17" s="279"/>
      <c r="R17" s="280"/>
    </row>
    <row r="18" spans="2:18" ht="18" customHeight="1" thickBot="1">
      <c r="B18" s="1851">
        <v>10</v>
      </c>
      <c r="C18" s="318"/>
      <c r="D18" s="273" t="s">
        <v>298</v>
      </c>
      <c r="E18" s="274" t="s">
        <v>24</v>
      </c>
      <c r="F18" s="274"/>
      <c r="G18" s="274"/>
      <c r="H18" s="274"/>
      <c r="I18" s="274"/>
      <c r="J18" s="274"/>
      <c r="K18" s="274"/>
      <c r="L18" s="275"/>
      <c r="M18" s="276" t="s">
        <v>26</v>
      </c>
      <c r="N18" s="277"/>
      <c r="O18" s="278"/>
      <c r="P18" s="278"/>
      <c r="Q18" s="279"/>
      <c r="R18" s="280"/>
    </row>
    <row r="19" spans="2:18" ht="18" customHeight="1" thickTop="1">
      <c r="B19" s="1907" t="s">
        <v>20</v>
      </c>
      <c r="C19" s="1908"/>
      <c r="D19" s="294" t="s">
        <v>15</v>
      </c>
      <c r="E19" s="295" t="s">
        <v>16</v>
      </c>
      <c r="F19" s="295"/>
      <c r="G19" s="295"/>
      <c r="H19" s="295"/>
      <c r="I19" s="295"/>
      <c r="J19" s="295"/>
      <c r="K19" s="295"/>
      <c r="L19" s="296"/>
      <c r="M19" s="297"/>
      <c r="N19" s="277"/>
      <c r="O19" s="278"/>
      <c r="P19" s="278"/>
      <c r="Q19" s="279"/>
      <c r="R19" s="280"/>
    </row>
    <row r="20" spans="2:18" ht="18" customHeight="1">
      <c r="B20" s="1909" t="s">
        <v>21</v>
      </c>
      <c r="C20" s="1910"/>
      <c r="D20" s="298" t="s">
        <v>298</v>
      </c>
      <c r="E20" s="299" t="s">
        <v>24</v>
      </c>
      <c r="F20" s="299"/>
      <c r="G20" s="299"/>
      <c r="H20" s="299"/>
      <c r="I20" s="299"/>
      <c r="J20" s="299"/>
      <c r="K20" s="299"/>
      <c r="L20" s="300"/>
      <c r="M20" s="301" t="s">
        <v>44</v>
      </c>
      <c r="N20" s="277"/>
      <c r="O20" s="278"/>
      <c r="P20" s="278"/>
      <c r="Q20" s="279"/>
      <c r="R20" s="280"/>
    </row>
    <row r="21" spans="2:18" ht="18" customHeight="1">
      <c r="B21" s="1909" t="s">
        <v>22</v>
      </c>
      <c r="C21" s="1910"/>
      <c r="D21" s="302" t="s">
        <v>298</v>
      </c>
      <c r="E21" s="303" t="s">
        <v>24</v>
      </c>
      <c r="F21" s="303"/>
      <c r="G21" s="303"/>
      <c r="H21" s="303"/>
      <c r="I21" s="303"/>
      <c r="J21" s="303"/>
      <c r="K21" s="303"/>
      <c r="L21" s="304"/>
      <c r="M21" s="301" t="s">
        <v>44</v>
      </c>
      <c r="N21" s="277"/>
      <c r="O21" s="278"/>
      <c r="P21" s="278"/>
      <c r="Q21" s="279"/>
      <c r="R21" s="280"/>
    </row>
    <row r="22" spans="2:18" ht="18" customHeight="1" thickBot="1">
      <c r="B22" s="1911" t="s">
        <v>23</v>
      </c>
      <c r="C22" s="1912"/>
      <c r="D22" s="305" t="s">
        <v>298</v>
      </c>
      <c r="E22" s="306" t="s">
        <v>24</v>
      </c>
      <c r="F22" s="306"/>
      <c r="G22" s="306"/>
      <c r="H22" s="306"/>
      <c r="I22" s="306"/>
      <c r="J22" s="306"/>
      <c r="K22" s="306"/>
      <c r="L22" s="307"/>
      <c r="M22" s="308" t="s">
        <v>35</v>
      </c>
      <c r="N22" s="277"/>
      <c r="O22" s="278"/>
      <c r="P22" s="278"/>
      <c r="Q22" s="279"/>
      <c r="R22" s="280"/>
    </row>
    <row r="23" spans="2:18" ht="18" customHeight="1" thickTop="1" thickBot="1">
      <c r="B23" s="1913" t="s">
        <v>17</v>
      </c>
      <c r="C23" s="1914"/>
      <c r="D23" s="309" t="s">
        <v>15</v>
      </c>
      <c r="E23" s="310" t="s">
        <v>16</v>
      </c>
      <c r="F23" s="310"/>
      <c r="G23" s="310"/>
      <c r="H23" s="310"/>
      <c r="I23" s="310"/>
      <c r="J23" s="310"/>
      <c r="K23" s="310"/>
      <c r="L23" s="311"/>
      <c r="M23" s="312"/>
      <c r="N23" s="277"/>
      <c r="O23" s="278"/>
      <c r="P23" s="278"/>
      <c r="Q23" s="279"/>
      <c r="R23" s="280"/>
    </row>
    <row r="24" spans="2:18" ht="18" customHeight="1"/>
    <row r="25" spans="2:18" s="315" customFormat="1" ht="18" customHeight="1">
      <c r="B25" s="21" t="s">
        <v>18</v>
      </c>
      <c r="C25" s="1905" t="s">
        <v>763</v>
      </c>
      <c r="D25" s="1905"/>
      <c r="E25" s="1905"/>
      <c r="F25" s="1905"/>
      <c r="G25" s="1905"/>
      <c r="H25" s="1905"/>
      <c r="I25" s="1905"/>
      <c r="J25" s="1905"/>
      <c r="K25" s="1905"/>
      <c r="L25" s="1905"/>
      <c r="M25" s="1905"/>
    </row>
    <row r="26" spans="2:18" s="91" customFormat="1" ht="18" customHeight="1">
      <c r="B26" s="21" t="s">
        <v>18</v>
      </c>
      <c r="C26" s="1905" t="s">
        <v>447</v>
      </c>
      <c r="D26" s="1905"/>
      <c r="E26" s="1905"/>
      <c r="F26" s="1905"/>
      <c r="G26" s="1905"/>
      <c r="H26" s="1905"/>
      <c r="I26" s="1905"/>
      <c r="J26" s="1905"/>
      <c r="K26" s="1905"/>
      <c r="L26" s="1905"/>
      <c r="M26" s="1905"/>
      <c r="N26" s="94"/>
      <c r="O26" s="94"/>
      <c r="P26" s="94"/>
      <c r="Q26" s="95"/>
      <c r="R26" s="95"/>
    </row>
    <row r="27" spans="2:18" s="91" customFormat="1" ht="18" customHeight="1">
      <c r="B27" s="21" t="s">
        <v>18</v>
      </c>
      <c r="C27" s="1905" t="s">
        <v>19</v>
      </c>
      <c r="D27" s="1905"/>
      <c r="E27" s="1905"/>
      <c r="F27" s="1905"/>
      <c r="G27" s="1905"/>
      <c r="H27" s="1905"/>
      <c r="I27" s="1905"/>
      <c r="J27" s="1905"/>
      <c r="K27" s="1905"/>
      <c r="L27" s="1905"/>
      <c r="M27" s="1905"/>
      <c r="N27" s="94"/>
      <c r="O27" s="94"/>
      <c r="P27" s="94"/>
      <c r="Q27" s="95"/>
      <c r="R27" s="95"/>
    </row>
    <row r="28" spans="2:18" s="91" customFormat="1" ht="18" customHeight="1">
      <c r="B28" s="21" t="s">
        <v>18</v>
      </c>
      <c r="C28" s="1906" t="s">
        <v>28</v>
      </c>
      <c r="D28" s="1905"/>
      <c r="E28" s="1905"/>
      <c r="F28" s="1905"/>
      <c r="G28" s="1905"/>
      <c r="H28" s="1905"/>
      <c r="I28" s="1905"/>
      <c r="J28" s="1905"/>
      <c r="K28" s="1905"/>
      <c r="L28" s="1905"/>
      <c r="M28" s="1905"/>
      <c r="N28" s="94"/>
      <c r="O28" s="94"/>
      <c r="P28" s="94"/>
      <c r="Q28" s="95"/>
      <c r="R28" s="95"/>
    </row>
    <row r="29" spans="2:18" s="91" customFormat="1" ht="27" customHeight="1">
      <c r="B29" s="21" t="s">
        <v>18</v>
      </c>
      <c r="C29" s="1905" t="s">
        <v>735</v>
      </c>
      <c r="D29" s="1905"/>
      <c r="E29" s="1905"/>
      <c r="F29" s="1905"/>
      <c r="G29" s="1905"/>
      <c r="H29" s="1905"/>
      <c r="I29" s="1905"/>
      <c r="J29" s="1905"/>
      <c r="K29" s="1905"/>
      <c r="L29" s="1905"/>
      <c r="M29" s="1905"/>
      <c r="N29" s="94"/>
      <c r="O29" s="94"/>
      <c r="P29" s="94"/>
      <c r="Q29" s="95"/>
      <c r="R29" s="95"/>
    </row>
    <row r="30" spans="2:18" ht="24.95" customHeight="1"/>
    <row r="31" spans="2:18" ht="24.95" customHeight="1"/>
  </sheetData>
  <mergeCells count="18">
    <mergeCell ref="C29:M29"/>
    <mergeCell ref="C26:M26"/>
    <mergeCell ref="C27:M27"/>
    <mergeCell ref="C25:M25"/>
    <mergeCell ref="C28:M28"/>
    <mergeCell ref="B19:C19"/>
    <mergeCell ref="B20:C20"/>
    <mergeCell ref="B21:C21"/>
    <mergeCell ref="B22:C22"/>
    <mergeCell ref="B23:C23"/>
    <mergeCell ref="B4:M4"/>
    <mergeCell ref="B5:M5"/>
    <mergeCell ref="B7:C8"/>
    <mergeCell ref="D7:D8"/>
    <mergeCell ref="E7:E8"/>
    <mergeCell ref="F7:K7"/>
    <mergeCell ref="L7:L8"/>
    <mergeCell ref="M7:M8"/>
  </mergeCells>
  <phoneticPr fontId="13"/>
  <printOptions horizontalCentered="1" gridLinesSet="0"/>
  <pageMargins left="0.25" right="0.25" top="0.75" bottom="0.75" header="0.3" footer="0.3"/>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R31"/>
  <sheetViews>
    <sheetView showGridLines="0" view="pageBreakPreview" zoomScale="55" zoomScaleNormal="75" zoomScaleSheetLayoutView="55" workbookViewId="0">
      <selection activeCell="I10" sqref="I10"/>
    </sheetView>
  </sheetViews>
  <sheetFormatPr defaultColWidth="8" defaultRowHeight="11.25"/>
  <cols>
    <col min="1" max="1" width="2.375" style="281" customWidth="1"/>
    <col min="2" max="2" width="4.25" style="267" customWidth="1"/>
    <col min="3" max="3" width="19" style="281" customWidth="1"/>
    <col min="4" max="4" width="5.125" style="281" customWidth="1"/>
    <col min="5" max="5" width="5.125" style="267" customWidth="1"/>
    <col min="6" max="11" width="14" style="267" customWidth="1"/>
    <col min="12" max="13" width="14" style="281" customWidth="1"/>
    <col min="14" max="14" width="1.375" style="313" customWidth="1"/>
    <col min="15" max="15" width="9.375" style="313" customWidth="1"/>
    <col min="16" max="16" width="9.375" style="313" hidden="1" customWidth="1"/>
    <col min="17" max="18" width="9.375" style="314" customWidth="1"/>
    <col min="19" max="16384" width="8" style="281"/>
  </cols>
  <sheetData>
    <row r="1" spans="2:18" s="91" customFormat="1" ht="18" customHeight="1" thickBot="1">
      <c r="B1" s="66" t="s">
        <v>118</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42"/>
      <c r="N2" s="94"/>
      <c r="O2" s="94"/>
      <c r="P2" s="94"/>
      <c r="Q2" s="95"/>
      <c r="R2" s="95"/>
    </row>
    <row r="3" spans="2:18" s="91" customFormat="1" ht="18" customHeight="1">
      <c r="B3" s="265"/>
      <c r="E3" s="92"/>
      <c r="F3" s="92"/>
      <c r="G3" s="92"/>
      <c r="H3" s="92"/>
      <c r="I3" s="92"/>
      <c r="J3" s="92"/>
      <c r="K3" s="92"/>
      <c r="M3" s="93"/>
      <c r="N3" s="94"/>
      <c r="O3" s="94"/>
      <c r="P3" s="94"/>
      <c r="Q3" s="95"/>
      <c r="R3" s="95"/>
    </row>
    <row r="4" spans="2:18" s="91" customFormat="1" ht="18" customHeight="1">
      <c r="B4" s="1887" t="s">
        <v>89</v>
      </c>
      <c r="C4" s="1887"/>
      <c r="D4" s="1887"/>
      <c r="E4" s="1887"/>
      <c r="F4" s="1887"/>
      <c r="G4" s="1887"/>
      <c r="H4" s="1887"/>
      <c r="I4" s="1887"/>
      <c r="J4" s="1887"/>
      <c r="K4" s="1887"/>
      <c r="L4" s="1887"/>
      <c r="M4" s="1887"/>
      <c r="N4" s="94"/>
      <c r="O4" s="94"/>
      <c r="P4" s="94"/>
      <c r="Q4" s="95"/>
      <c r="R4" s="95"/>
    </row>
    <row r="5" spans="2:18" s="91" customFormat="1" ht="18" customHeight="1">
      <c r="B5" s="1887" t="s">
        <v>51</v>
      </c>
      <c r="C5" s="1887"/>
      <c r="D5" s="1887"/>
      <c r="E5" s="1887"/>
      <c r="F5" s="1887"/>
      <c r="G5" s="1887"/>
      <c r="H5" s="1887"/>
      <c r="I5" s="1887"/>
      <c r="J5" s="1887"/>
      <c r="K5" s="1887"/>
      <c r="L5" s="1887"/>
      <c r="M5" s="1887"/>
      <c r="N5" s="94"/>
      <c r="O5" s="94"/>
      <c r="P5" s="94"/>
      <c r="Q5" s="95"/>
      <c r="R5" s="95"/>
    </row>
    <row r="6" spans="2:18" s="91" customFormat="1" ht="18" customHeight="1" thickBot="1">
      <c r="C6" s="265"/>
      <c r="E6" s="92"/>
      <c r="F6" s="92"/>
      <c r="G6" s="92"/>
      <c r="H6" s="92"/>
      <c r="I6" s="92"/>
      <c r="J6" s="92"/>
      <c r="K6" s="92"/>
      <c r="M6" s="317" t="s">
        <v>9</v>
      </c>
      <c r="O6" s="94"/>
      <c r="P6" s="94"/>
      <c r="Q6" s="95"/>
      <c r="R6" s="95"/>
    </row>
    <row r="7" spans="2:18" s="267" customFormat="1" ht="18" customHeight="1">
      <c r="B7" s="1888" t="s">
        <v>10</v>
      </c>
      <c r="C7" s="1889"/>
      <c r="D7" s="1892" t="s">
        <v>11</v>
      </c>
      <c r="E7" s="1892" t="s">
        <v>12</v>
      </c>
      <c r="F7" s="1896" t="s">
        <v>79</v>
      </c>
      <c r="G7" s="1858"/>
      <c r="H7" s="1858"/>
      <c r="I7" s="1858"/>
      <c r="J7" s="1858"/>
      <c r="K7" s="1858"/>
      <c r="L7" s="1892" t="s">
        <v>13</v>
      </c>
      <c r="M7" s="1897" t="s">
        <v>14</v>
      </c>
      <c r="O7" s="268"/>
      <c r="P7" s="268"/>
      <c r="Q7" s="269"/>
      <c r="R7" s="269"/>
    </row>
    <row r="8" spans="2:18" s="267" customFormat="1" ht="18" customHeight="1" thickBot="1">
      <c r="B8" s="1890"/>
      <c r="C8" s="1891"/>
      <c r="D8" s="1893"/>
      <c r="E8" s="1893"/>
      <c r="F8" s="270" t="s">
        <v>57</v>
      </c>
      <c r="G8" s="270" t="s">
        <v>58</v>
      </c>
      <c r="H8" s="270" t="s">
        <v>59</v>
      </c>
      <c r="I8" s="270" t="s">
        <v>60</v>
      </c>
      <c r="J8" s="270" t="s">
        <v>61</v>
      </c>
      <c r="K8" s="270" t="s">
        <v>94</v>
      </c>
      <c r="L8" s="1893"/>
      <c r="M8" s="1898"/>
      <c r="O8" s="268"/>
      <c r="P8" s="268"/>
      <c r="Q8" s="269"/>
      <c r="R8" s="269"/>
    </row>
    <row r="9" spans="2:18" ht="18" customHeight="1" thickTop="1">
      <c r="B9" s="1851">
        <v>1</v>
      </c>
      <c r="C9" s="318" t="s">
        <v>757</v>
      </c>
      <c r="D9" s="273" t="s">
        <v>15</v>
      </c>
      <c r="E9" s="274" t="s">
        <v>16</v>
      </c>
      <c r="F9" s="274"/>
      <c r="G9" s="274"/>
      <c r="H9" s="274"/>
      <c r="I9" s="274"/>
      <c r="J9" s="274"/>
      <c r="K9" s="274"/>
      <c r="L9" s="275"/>
      <c r="M9" s="276" t="s">
        <v>26</v>
      </c>
      <c r="N9" s="277"/>
      <c r="O9" s="278"/>
      <c r="P9" s="278"/>
      <c r="Q9" s="279"/>
      <c r="R9" s="280"/>
    </row>
    <row r="10" spans="2:18" ht="18" customHeight="1">
      <c r="B10" s="1851">
        <v>2</v>
      </c>
      <c r="C10" s="318" t="s">
        <v>754</v>
      </c>
      <c r="D10" s="273" t="s">
        <v>15</v>
      </c>
      <c r="E10" s="274" t="s">
        <v>16</v>
      </c>
      <c r="F10" s="274"/>
      <c r="G10" s="274"/>
      <c r="H10" s="274"/>
      <c r="I10" s="274"/>
      <c r="J10" s="274"/>
      <c r="K10" s="274"/>
      <c r="L10" s="275"/>
      <c r="M10" s="276" t="s">
        <v>26</v>
      </c>
      <c r="N10" s="277"/>
      <c r="O10" s="278"/>
      <c r="P10" s="278"/>
      <c r="Q10" s="279"/>
      <c r="R10" s="280"/>
    </row>
    <row r="11" spans="2:18" ht="18" customHeight="1">
      <c r="B11" s="1851">
        <v>3</v>
      </c>
      <c r="C11" s="318" t="s">
        <v>754</v>
      </c>
      <c r="D11" s="273" t="s">
        <v>15</v>
      </c>
      <c r="E11" s="274" t="s">
        <v>16</v>
      </c>
      <c r="F11" s="274"/>
      <c r="G11" s="274"/>
      <c r="H11" s="274"/>
      <c r="I11" s="274"/>
      <c r="J11" s="274"/>
      <c r="K11" s="274"/>
      <c r="L11" s="275"/>
      <c r="M11" s="276" t="s">
        <v>26</v>
      </c>
      <c r="N11" s="277"/>
      <c r="O11" s="278"/>
      <c r="P11" s="278"/>
      <c r="Q11" s="279"/>
      <c r="R11" s="280"/>
    </row>
    <row r="12" spans="2:18" ht="18" customHeight="1">
      <c r="B12" s="1851">
        <v>4</v>
      </c>
      <c r="C12" s="318"/>
      <c r="D12" s="273" t="s">
        <v>15</v>
      </c>
      <c r="E12" s="274" t="s">
        <v>16</v>
      </c>
      <c r="F12" s="274"/>
      <c r="G12" s="274"/>
      <c r="H12" s="274"/>
      <c r="I12" s="274"/>
      <c r="J12" s="274"/>
      <c r="K12" s="274"/>
      <c r="L12" s="275"/>
      <c r="M12" s="276" t="s">
        <v>26</v>
      </c>
      <c r="N12" s="277"/>
      <c r="O12" s="278"/>
      <c r="P12" s="278"/>
      <c r="Q12" s="279"/>
      <c r="R12" s="280"/>
    </row>
    <row r="13" spans="2:18" ht="18" customHeight="1">
      <c r="B13" s="1851">
        <v>5</v>
      </c>
      <c r="C13" s="318"/>
      <c r="D13" s="273" t="s">
        <v>15</v>
      </c>
      <c r="E13" s="274" t="s">
        <v>16</v>
      </c>
      <c r="F13" s="274"/>
      <c r="G13" s="274"/>
      <c r="H13" s="274"/>
      <c r="I13" s="274"/>
      <c r="J13" s="274"/>
      <c r="K13" s="274"/>
      <c r="L13" s="275"/>
      <c r="M13" s="276" t="s">
        <v>26</v>
      </c>
      <c r="N13" s="277"/>
      <c r="O13" s="278"/>
      <c r="P13" s="278"/>
      <c r="Q13" s="279"/>
      <c r="R13" s="280"/>
    </row>
    <row r="14" spans="2:18" ht="18" customHeight="1">
      <c r="B14" s="1851">
        <v>6</v>
      </c>
      <c r="C14" s="318"/>
      <c r="D14" s="273" t="s">
        <v>15</v>
      </c>
      <c r="E14" s="274" t="s">
        <v>16</v>
      </c>
      <c r="F14" s="274"/>
      <c r="G14" s="274"/>
      <c r="H14" s="274"/>
      <c r="I14" s="274"/>
      <c r="J14" s="274"/>
      <c r="K14" s="274"/>
      <c r="L14" s="275"/>
      <c r="M14" s="276" t="s">
        <v>26</v>
      </c>
      <c r="N14" s="277"/>
      <c r="O14" s="278"/>
      <c r="P14" s="278"/>
      <c r="Q14" s="279"/>
      <c r="R14" s="280"/>
    </row>
    <row r="15" spans="2:18" ht="18" customHeight="1">
      <c r="B15" s="1851">
        <v>7</v>
      </c>
      <c r="C15" s="318"/>
      <c r="D15" s="273" t="s">
        <v>15</v>
      </c>
      <c r="E15" s="274" t="s">
        <v>16</v>
      </c>
      <c r="F15" s="274"/>
      <c r="G15" s="274"/>
      <c r="H15" s="274"/>
      <c r="I15" s="274"/>
      <c r="J15" s="274"/>
      <c r="K15" s="274"/>
      <c r="L15" s="275"/>
      <c r="M15" s="276" t="s">
        <v>26</v>
      </c>
      <c r="N15" s="277"/>
      <c r="O15" s="278"/>
      <c r="P15" s="278"/>
      <c r="Q15" s="279"/>
      <c r="R15" s="280"/>
    </row>
    <row r="16" spans="2:18" ht="18" customHeight="1">
      <c r="B16" s="1851">
        <v>8</v>
      </c>
      <c r="C16" s="1852"/>
      <c r="D16" s="273" t="s">
        <v>15</v>
      </c>
      <c r="E16" s="274" t="s">
        <v>16</v>
      </c>
      <c r="F16" s="274"/>
      <c r="G16" s="274"/>
      <c r="H16" s="274"/>
      <c r="I16" s="274"/>
      <c r="J16" s="274"/>
      <c r="K16" s="274"/>
      <c r="L16" s="275"/>
      <c r="M16" s="276" t="s">
        <v>26</v>
      </c>
      <c r="N16" s="277"/>
      <c r="O16" s="278"/>
      <c r="P16" s="278"/>
      <c r="Q16" s="279"/>
      <c r="R16" s="280"/>
    </row>
    <row r="17" spans="2:18" ht="18" customHeight="1">
      <c r="B17" s="1851">
        <v>9</v>
      </c>
      <c r="C17" s="318"/>
      <c r="D17" s="273" t="s">
        <v>15</v>
      </c>
      <c r="E17" s="274" t="s">
        <v>16</v>
      </c>
      <c r="F17" s="274"/>
      <c r="G17" s="274"/>
      <c r="H17" s="274"/>
      <c r="I17" s="274"/>
      <c r="J17" s="274"/>
      <c r="K17" s="274"/>
      <c r="L17" s="275"/>
      <c r="M17" s="276" t="s">
        <v>26</v>
      </c>
      <c r="N17" s="277"/>
      <c r="O17" s="278"/>
      <c r="P17" s="278"/>
      <c r="Q17" s="279"/>
      <c r="R17" s="280"/>
    </row>
    <row r="18" spans="2:18" ht="18" customHeight="1" thickBot="1">
      <c r="B18" s="1851">
        <v>10</v>
      </c>
      <c r="C18" s="318"/>
      <c r="D18" s="273" t="s">
        <v>15</v>
      </c>
      <c r="E18" s="274" t="s">
        <v>24</v>
      </c>
      <c r="F18" s="274"/>
      <c r="G18" s="274"/>
      <c r="H18" s="274"/>
      <c r="I18" s="274"/>
      <c r="J18" s="274"/>
      <c r="K18" s="274"/>
      <c r="L18" s="275"/>
      <c r="M18" s="276" t="s">
        <v>26</v>
      </c>
      <c r="N18" s="277"/>
      <c r="O18" s="278"/>
      <c r="P18" s="278"/>
      <c r="Q18" s="279"/>
      <c r="R18" s="280"/>
    </row>
    <row r="19" spans="2:18" ht="18" customHeight="1" thickTop="1">
      <c r="B19" s="1907" t="s">
        <v>20</v>
      </c>
      <c r="C19" s="1908"/>
      <c r="D19" s="294" t="s">
        <v>15</v>
      </c>
      <c r="E19" s="295" t="s">
        <v>16</v>
      </c>
      <c r="F19" s="295"/>
      <c r="G19" s="295"/>
      <c r="H19" s="295"/>
      <c r="I19" s="295"/>
      <c r="J19" s="295"/>
      <c r="K19" s="295"/>
      <c r="L19" s="296"/>
      <c r="M19" s="297"/>
      <c r="N19" s="277"/>
      <c r="O19" s="278"/>
      <c r="P19" s="278"/>
      <c r="Q19" s="279"/>
      <c r="R19" s="280"/>
    </row>
    <row r="20" spans="2:18" ht="18" customHeight="1">
      <c r="B20" s="1915" t="s">
        <v>45</v>
      </c>
      <c r="C20" s="1916"/>
      <c r="D20" s="298" t="s">
        <v>298</v>
      </c>
      <c r="E20" s="299" t="s">
        <v>24</v>
      </c>
      <c r="F20" s="299"/>
      <c r="G20" s="299"/>
      <c r="H20" s="299"/>
      <c r="I20" s="299"/>
      <c r="J20" s="299"/>
      <c r="K20" s="299"/>
      <c r="L20" s="300"/>
      <c r="M20" s="301" t="s">
        <v>44</v>
      </c>
      <c r="N20" s="277"/>
      <c r="O20" s="278"/>
      <c r="P20" s="278"/>
      <c r="Q20" s="279"/>
      <c r="R20" s="280"/>
    </row>
    <row r="21" spans="2:18" ht="18" customHeight="1">
      <c r="B21" s="1909" t="s">
        <v>22</v>
      </c>
      <c r="C21" s="1910"/>
      <c r="D21" s="302" t="s">
        <v>298</v>
      </c>
      <c r="E21" s="303" t="s">
        <v>24</v>
      </c>
      <c r="F21" s="303"/>
      <c r="G21" s="303"/>
      <c r="H21" s="303"/>
      <c r="I21" s="303"/>
      <c r="J21" s="303"/>
      <c r="K21" s="303"/>
      <c r="L21" s="304"/>
      <c r="M21" s="301" t="s">
        <v>44</v>
      </c>
      <c r="N21" s="277"/>
      <c r="O21" s="278"/>
      <c r="P21" s="278"/>
      <c r="Q21" s="279"/>
      <c r="R21" s="280"/>
    </row>
    <row r="22" spans="2:18" ht="18" customHeight="1" thickBot="1">
      <c r="B22" s="1911" t="s">
        <v>23</v>
      </c>
      <c r="C22" s="1912"/>
      <c r="D22" s="305" t="s">
        <v>298</v>
      </c>
      <c r="E22" s="306" t="s">
        <v>24</v>
      </c>
      <c r="F22" s="306"/>
      <c r="G22" s="306"/>
      <c r="H22" s="306"/>
      <c r="I22" s="306"/>
      <c r="J22" s="306"/>
      <c r="K22" s="306"/>
      <c r="L22" s="307"/>
      <c r="M22" s="308" t="s">
        <v>35</v>
      </c>
      <c r="N22" s="277"/>
      <c r="O22" s="278"/>
      <c r="P22" s="278"/>
      <c r="Q22" s="279"/>
      <c r="R22" s="280"/>
    </row>
    <row r="23" spans="2:18" ht="18" customHeight="1" thickTop="1" thickBot="1">
      <c r="B23" s="1913" t="s">
        <v>17</v>
      </c>
      <c r="C23" s="1914"/>
      <c r="D23" s="309" t="s">
        <v>15</v>
      </c>
      <c r="E23" s="310" t="s">
        <v>16</v>
      </c>
      <c r="F23" s="310"/>
      <c r="G23" s="310"/>
      <c r="H23" s="310"/>
      <c r="I23" s="310"/>
      <c r="J23" s="310"/>
      <c r="K23" s="310"/>
      <c r="L23" s="311"/>
      <c r="M23" s="312"/>
      <c r="N23" s="277"/>
      <c r="O23" s="278"/>
      <c r="P23" s="278"/>
      <c r="Q23" s="279"/>
      <c r="R23" s="280"/>
    </row>
    <row r="24" spans="2:18" ht="18" customHeight="1"/>
    <row r="25" spans="2:18" s="315" customFormat="1" ht="18" customHeight="1">
      <c r="B25" s="21" t="s">
        <v>18</v>
      </c>
      <c r="C25" s="1905" t="s">
        <v>295</v>
      </c>
      <c r="D25" s="1905"/>
      <c r="E25" s="1905"/>
      <c r="F25" s="1905"/>
      <c r="G25" s="1905"/>
      <c r="H25" s="1905"/>
      <c r="I25" s="1905"/>
      <c r="J25" s="1905"/>
      <c r="K25" s="1905"/>
      <c r="L25" s="1905"/>
      <c r="M25" s="1905"/>
    </row>
    <row r="26" spans="2:18" s="91" customFormat="1" ht="18" customHeight="1">
      <c r="B26" s="21" t="s">
        <v>18</v>
      </c>
      <c r="C26" s="1905" t="s">
        <v>447</v>
      </c>
      <c r="D26" s="1905"/>
      <c r="E26" s="1905"/>
      <c r="F26" s="1905"/>
      <c r="G26" s="1905"/>
      <c r="H26" s="1905"/>
      <c r="I26" s="1905"/>
      <c r="J26" s="1905"/>
      <c r="K26" s="1905"/>
      <c r="L26" s="1905"/>
      <c r="M26" s="1905"/>
      <c r="N26" s="94"/>
      <c r="O26" s="94"/>
      <c r="P26" s="94"/>
      <c r="Q26" s="95"/>
      <c r="R26" s="95"/>
    </row>
    <row r="27" spans="2:18" s="91" customFormat="1" ht="18" customHeight="1">
      <c r="B27" s="21" t="s">
        <v>18</v>
      </c>
      <c r="C27" s="1905" t="s">
        <v>19</v>
      </c>
      <c r="D27" s="1905"/>
      <c r="E27" s="1905"/>
      <c r="F27" s="1905"/>
      <c r="G27" s="1905"/>
      <c r="H27" s="1905"/>
      <c r="I27" s="1905"/>
      <c r="J27" s="1905"/>
      <c r="K27" s="1905"/>
      <c r="L27" s="1905"/>
      <c r="M27" s="1905"/>
      <c r="N27" s="94"/>
      <c r="O27" s="94"/>
      <c r="P27" s="94"/>
      <c r="Q27" s="95"/>
      <c r="R27" s="95"/>
    </row>
    <row r="28" spans="2:18" s="91" customFormat="1" ht="18" customHeight="1">
      <c r="B28" s="21" t="s">
        <v>18</v>
      </c>
      <c r="C28" s="1906" t="s">
        <v>28</v>
      </c>
      <c r="D28" s="1905"/>
      <c r="E28" s="1905"/>
      <c r="F28" s="1905"/>
      <c r="G28" s="1905"/>
      <c r="H28" s="1905"/>
      <c r="I28" s="1905"/>
      <c r="J28" s="1905"/>
      <c r="K28" s="1905"/>
      <c r="L28" s="1905"/>
      <c r="M28" s="1905"/>
      <c r="N28" s="94"/>
      <c r="O28" s="94"/>
      <c r="P28" s="94"/>
      <c r="Q28" s="95"/>
      <c r="R28" s="95"/>
    </row>
    <row r="29" spans="2:18" s="91" customFormat="1" ht="27" customHeight="1">
      <c r="B29" s="21" t="s">
        <v>18</v>
      </c>
      <c r="C29" s="1905" t="s">
        <v>735</v>
      </c>
      <c r="D29" s="1905"/>
      <c r="E29" s="1905"/>
      <c r="F29" s="1905"/>
      <c r="G29" s="1905"/>
      <c r="H29" s="1905"/>
      <c r="I29" s="1905"/>
      <c r="J29" s="1905"/>
      <c r="K29" s="1905"/>
      <c r="L29" s="1905"/>
      <c r="M29" s="1905"/>
      <c r="N29" s="94"/>
      <c r="O29" s="94"/>
      <c r="P29" s="94"/>
      <c r="Q29" s="95"/>
      <c r="R29" s="95"/>
    </row>
    <row r="30" spans="2:18" ht="24.95" customHeight="1"/>
    <row r="31" spans="2:18" ht="24.95" customHeight="1"/>
  </sheetData>
  <mergeCells count="18">
    <mergeCell ref="C29:M29"/>
    <mergeCell ref="C26:M26"/>
    <mergeCell ref="C27:M27"/>
    <mergeCell ref="C25:M25"/>
    <mergeCell ref="C28:M28"/>
    <mergeCell ref="B19:C19"/>
    <mergeCell ref="B20:C20"/>
    <mergeCell ref="B21:C21"/>
    <mergeCell ref="B22:C22"/>
    <mergeCell ref="B23:C23"/>
    <mergeCell ref="B4:M4"/>
    <mergeCell ref="B5:M5"/>
    <mergeCell ref="B7:C8"/>
    <mergeCell ref="D7:D8"/>
    <mergeCell ref="E7:E8"/>
    <mergeCell ref="F7:K7"/>
    <mergeCell ref="L7:L8"/>
    <mergeCell ref="M7:M8"/>
  </mergeCells>
  <phoneticPr fontId="13"/>
  <printOptions horizontalCentered="1" gridLinesSet="0"/>
  <pageMargins left="0.25" right="0.25" top="0.75" bottom="0.75" header="0.3" footer="0.3"/>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R34"/>
  <sheetViews>
    <sheetView showGridLines="0" view="pageBreakPreview" zoomScale="55" zoomScaleNormal="100" zoomScaleSheetLayoutView="55" workbookViewId="0">
      <selection activeCell="I10" sqref="I10"/>
    </sheetView>
  </sheetViews>
  <sheetFormatPr defaultColWidth="9" defaultRowHeight="11.25"/>
  <cols>
    <col min="1" max="1" width="2.375" style="281" customWidth="1"/>
    <col min="2" max="2" width="4.25" style="267" customWidth="1"/>
    <col min="3" max="3" width="19" style="281" customWidth="1"/>
    <col min="4" max="4" width="5.125" style="281" customWidth="1"/>
    <col min="5" max="5" width="5.125" style="267" customWidth="1"/>
    <col min="6" max="11" width="14" style="267" customWidth="1"/>
    <col min="12" max="13" width="14" style="281" customWidth="1"/>
    <col min="14" max="14" width="1.375" style="313" customWidth="1"/>
    <col min="15" max="15" width="9.375" style="313" customWidth="1"/>
    <col min="16" max="16" width="9.375" style="313" hidden="1" customWidth="1"/>
    <col min="17" max="18" width="9.375" style="314" customWidth="1"/>
    <col min="19" max="16384" width="9" style="281"/>
  </cols>
  <sheetData>
    <row r="1" spans="2:18" s="91" customFormat="1" ht="18" customHeight="1" thickBot="1">
      <c r="B1" s="66" t="s">
        <v>119</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42"/>
      <c r="N2" s="94"/>
      <c r="O2" s="94"/>
      <c r="P2" s="94"/>
      <c r="Q2" s="95"/>
      <c r="R2" s="95"/>
    </row>
    <row r="3" spans="2:18" s="91" customFormat="1" ht="18" customHeight="1">
      <c r="B3" s="265"/>
      <c r="E3" s="92"/>
      <c r="F3" s="92"/>
      <c r="G3" s="92"/>
      <c r="H3" s="92"/>
      <c r="I3" s="92"/>
      <c r="J3" s="92"/>
      <c r="K3" s="92"/>
      <c r="M3" s="93"/>
      <c r="N3" s="94"/>
      <c r="O3" s="94"/>
      <c r="P3" s="94"/>
      <c r="Q3" s="95"/>
      <c r="R3" s="95"/>
    </row>
    <row r="4" spans="2:18" s="91" customFormat="1" ht="18" customHeight="1">
      <c r="B4" s="1887" t="s">
        <v>89</v>
      </c>
      <c r="C4" s="1887"/>
      <c r="D4" s="1887"/>
      <c r="E4" s="1887"/>
      <c r="F4" s="1887"/>
      <c r="G4" s="1887"/>
      <c r="H4" s="1887"/>
      <c r="I4" s="1887"/>
      <c r="J4" s="1887"/>
      <c r="K4" s="1887"/>
      <c r="L4" s="1887"/>
      <c r="M4" s="1887"/>
      <c r="N4" s="94"/>
      <c r="O4" s="94"/>
      <c r="P4" s="94"/>
      <c r="Q4" s="95"/>
      <c r="R4" s="95"/>
    </row>
    <row r="5" spans="2:18" s="91" customFormat="1" ht="18" customHeight="1">
      <c r="B5" s="1887" t="s">
        <v>52</v>
      </c>
      <c r="C5" s="1887"/>
      <c r="D5" s="1887"/>
      <c r="E5" s="1887"/>
      <c r="F5" s="1887"/>
      <c r="G5" s="1887"/>
      <c r="H5" s="1887"/>
      <c r="I5" s="1887"/>
      <c r="J5" s="1887"/>
      <c r="K5" s="1887"/>
      <c r="L5" s="1887"/>
      <c r="M5" s="1887"/>
      <c r="N5" s="94"/>
      <c r="O5" s="94"/>
      <c r="P5" s="94"/>
      <c r="Q5" s="95"/>
      <c r="R5" s="95"/>
    </row>
    <row r="6" spans="2:18" s="91" customFormat="1" ht="18" customHeight="1" thickBot="1">
      <c r="C6" s="265"/>
      <c r="E6" s="92"/>
      <c r="F6" s="92"/>
      <c r="G6" s="92"/>
      <c r="H6" s="92"/>
      <c r="I6" s="92"/>
      <c r="J6" s="92"/>
      <c r="K6" s="92"/>
      <c r="M6" s="317" t="s">
        <v>9</v>
      </c>
      <c r="N6" s="94"/>
      <c r="O6" s="94"/>
      <c r="P6" s="94"/>
      <c r="Q6" s="95"/>
      <c r="R6" s="95"/>
    </row>
    <row r="7" spans="2:18" s="267" customFormat="1" ht="18" customHeight="1">
      <c r="B7" s="1888" t="s">
        <v>10</v>
      </c>
      <c r="C7" s="1889"/>
      <c r="D7" s="1892" t="s">
        <v>11</v>
      </c>
      <c r="E7" s="1892" t="s">
        <v>12</v>
      </c>
      <c r="F7" s="1896" t="s">
        <v>79</v>
      </c>
      <c r="G7" s="1858"/>
      <c r="H7" s="1858"/>
      <c r="I7" s="1858"/>
      <c r="J7" s="1858"/>
      <c r="K7" s="1927"/>
      <c r="L7" s="1892" t="s">
        <v>13</v>
      </c>
      <c r="M7" s="1897" t="s">
        <v>14</v>
      </c>
      <c r="N7" s="268"/>
      <c r="O7" s="268"/>
      <c r="P7" s="268"/>
      <c r="Q7" s="269"/>
      <c r="R7" s="269"/>
    </row>
    <row r="8" spans="2:18" s="267" customFormat="1" ht="18" customHeight="1" thickBot="1">
      <c r="B8" s="1890"/>
      <c r="C8" s="1891"/>
      <c r="D8" s="1893"/>
      <c r="E8" s="1893"/>
      <c r="F8" s="270" t="s">
        <v>57</v>
      </c>
      <c r="G8" s="270" t="s">
        <v>58</v>
      </c>
      <c r="H8" s="270" t="s">
        <v>59</v>
      </c>
      <c r="I8" s="270" t="s">
        <v>60</v>
      </c>
      <c r="J8" s="270" t="s">
        <v>61</v>
      </c>
      <c r="K8" s="270" t="s">
        <v>94</v>
      </c>
      <c r="L8" s="1893"/>
      <c r="M8" s="1898"/>
      <c r="N8" s="268"/>
      <c r="O8" s="268"/>
      <c r="P8" s="268"/>
      <c r="Q8" s="269"/>
      <c r="R8" s="269"/>
    </row>
    <row r="9" spans="2:18" ht="18" customHeight="1" thickTop="1">
      <c r="B9" s="1851">
        <v>1</v>
      </c>
      <c r="C9" s="318" t="s">
        <v>756</v>
      </c>
      <c r="D9" s="273" t="s">
        <v>15</v>
      </c>
      <c r="E9" s="274" t="s">
        <v>16</v>
      </c>
      <c r="F9" s="274"/>
      <c r="G9" s="274"/>
      <c r="H9" s="274"/>
      <c r="I9" s="274"/>
      <c r="J9" s="274"/>
      <c r="K9" s="274"/>
      <c r="L9" s="275"/>
      <c r="M9" s="319" t="s">
        <v>26</v>
      </c>
      <c r="N9" s="277"/>
      <c r="O9" s="278"/>
      <c r="P9" s="278"/>
      <c r="Q9" s="279"/>
      <c r="R9" s="280"/>
    </row>
    <row r="10" spans="2:18" ht="18" customHeight="1">
      <c r="B10" s="1851">
        <v>2</v>
      </c>
      <c r="C10" s="318" t="s">
        <v>754</v>
      </c>
      <c r="D10" s="273" t="s">
        <v>15</v>
      </c>
      <c r="E10" s="274" t="s">
        <v>16</v>
      </c>
      <c r="F10" s="274"/>
      <c r="G10" s="274"/>
      <c r="H10" s="274"/>
      <c r="I10" s="274"/>
      <c r="J10" s="274"/>
      <c r="K10" s="274"/>
      <c r="L10" s="275"/>
      <c r="M10" s="276" t="s">
        <v>26</v>
      </c>
      <c r="N10" s="277"/>
      <c r="O10" s="278"/>
      <c r="P10" s="278"/>
      <c r="Q10" s="279"/>
      <c r="R10" s="280"/>
    </row>
    <row r="11" spans="2:18" ht="18" customHeight="1">
      <c r="B11" s="1851">
        <v>3</v>
      </c>
      <c r="C11" s="318" t="s">
        <v>754</v>
      </c>
      <c r="D11" s="273" t="s">
        <v>15</v>
      </c>
      <c r="E11" s="274" t="s">
        <v>16</v>
      </c>
      <c r="F11" s="274"/>
      <c r="G11" s="274"/>
      <c r="H11" s="274"/>
      <c r="I11" s="274"/>
      <c r="J11" s="274"/>
      <c r="K11" s="274"/>
      <c r="L11" s="275"/>
      <c r="M11" s="276" t="s">
        <v>26</v>
      </c>
      <c r="N11" s="277"/>
      <c r="O11" s="278"/>
      <c r="P11" s="278"/>
      <c r="Q11" s="279"/>
      <c r="R11" s="280"/>
    </row>
    <row r="12" spans="2:18" ht="18" customHeight="1">
      <c r="B12" s="1851">
        <v>4</v>
      </c>
      <c r="C12" s="318"/>
      <c r="D12" s="273" t="s">
        <v>15</v>
      </c>
      <c r="E12" s="274" t="s">
        <v>16</v>
      </c>
      <c r="F12" s="274"/>
      <c r="G12" s="274"/>
      <c r="H12" s="274"/>
      <c r="I12" s="274"/>
      <c r="J12" s="274"/>
      <c r="K12" s="274"/>
      <c r="L12" s="275"/>
      <c r="M12" s="276" t="s">
        <v>26</v>
      </c>
      <c r="N12" s="277"/>
      <c r="O12" s="278"/>
      <c r="P12" s="278"/>
      <c r="Q12" s="279"/>
      <c r="R12" s="280"/>
    </row>
    <row r="13" spans="2:18" ht="18" customHeight="1">
      <c r="B13" s="1851">
        <v>5</v>
      </c>
      <c r="C13" s="318"/>
      <c r="D13" s="273" t="s">
        <v>15</v>
      </c>
      <c r="E13" s="274" t="s">
        <v>16</v>
      </c>
      <c r="F13" s="274"/>
      <c r="G13" s="274"/>
      <c r="H13" s="274"/>
      <c r="I13" s="274"/>
      <c r="J13" s="274"/>
      <c r="K13" s="274"/>
      <c r="L13" s="275"/>
      <c r="M13" s="276" t="s">
        <v>26</v>
      </c>
      <c r="N13" s="277"/>
      <c r="O13" s="278"/>
      <c r="P13" s="278"/>
      <c r="Q13" s="279"/>
      <c r="R13" s="280"/>
    </row>
    <row r="14" spans="2:18" ht="18" customHeight="1">
      <c r="B14" s="1851">
        <v>6</v>
      </c>
      <c r="C14" s="318"/>
      <c r="D14" s="273" t="s">
        <v>15</v>
      </c>
      <c r="E14" s="274" t="s">
        <v>16</v>
      </c>
      <c r="F14" s="274"/>
      <c r="G14" s="274"/>
      <c r="H14" s="274"/>
      <c r="I14" s="274"/>
      <c r="J14" s="274"/>
      <c r="K14" s="274"/>
      <c r="L14" s="275"/>
      <c r="M14" s="276" t="s">
        <v>26</v>
      </c>
      <c r="N14" s="277"/>
      <c r="O14" s="278"/>
      <c r="P14" s="278"/>
      <c r="Q14" s="279"/>
      <c r="R14" s="280"/>
    </row>
    <row r="15" spans="2:18" ht="18" customHeight="1" thickBot="1">
      <c r="B15" s="1851">
        <v>7</v>
      </c>
      <c r="C15" s="318"/>
      <c r="D15" s="273" t="s">
        <v>15</v>
      </c>
      <c r="E15" s="274" t="s">
        <v>16</v>
      </c>
      <c r="F15" s="274"/>
      <c r="G15" s="274"/>
      <c r="H15" s="274"/>
      <c r="I15" s="274"/>
      <c r="J15" s="274"/>
      <c r="K15" s="274"/>
      <c r="L15" s="275"/>
      <c r="M15" s="276" t="s">
        <v>26</v>
      </c>
      <c r="N15" s="277"/>
      <c r="O15" s="278"/>
      <c r="P15" s="278"/>
      <c r="Q15" s="279"/>
      <c r="R15" s="280"/>
    </row>
    <row r="16" spans="2:18" ht="18" customHeight="1" thickTop="1">
      <c r="B16" s="1907" t="s">
        <v>40</v>
      </c>
      <c r="C16" s="1908"/>
      <c r="D16" s="294" t="s">
        <v>15</v>
      </c>
      <c r="E16" s="295" t="s">
        <v>16</v>
      </c>
      <c r="F16" s="295"/>
      <c r="G16" s="295"/>
      <c r="H16" s="295"/>
      <c r="I16" s="295"/>
      <c r="J16" s="295"/>
      <c r="K16" s="295"/>
      <c r="L16" s="296"/>
      <c r="M16" s="297"/>
      <c r="N16" s="277"/>
      <c r="O16" s="278"/>
      <c r="P16" s="278"/>
      <c r="Q16" s="279"/>
      <c r="R16" s="280"/>
    </row>
    <row r="17" spans="2:18" ht="18" customHeight="1">
      <c r="B17" s="1925" t="s">
        <v>21</v>
      </c>
      <c r="C17" s="1926"/>
      <c r="D17" s="322" t="s">
        <v>15</v>
      </c>
      <c r="E17" s="323" t="s">
        <v>24</v>
      </c>
      <c r="F17" s="323"/>
      <c r="G17" s="323"/>
      <c r="H17" s="323"/>
      <c r="I17" s="323"/>
      <c r="J17" s="323"/>
      <c r="K17" s="323"/>
      <c r="L17" s="324"/>
      <c r="M17" s="325" t="s">
        <v>26</v>
      </c>
      <c r="N17" s="277"/>
      <c r="O17" s="278"/>
      <c r="P17" s="278"/>
      <c r="Q17" s="279"/>
      <c r="R17" s="280"/>
    </row>
    <row r="18" spans="2:18" ht="18" customHeight="1">
      <c r="B18" s="1917" t="s">
        <v>22</v>
      </c>
      <c r="C18" s="1918"/>
      <c r="D18" s="320" t="s">
        <v>15</v>
      </c>
      <c r="E18" s="321" t="s">
        <v>24</v>
      </c>
      <c r="F18" s="321"/>
      <c r="G18" s="321"/>
      <c r="H18" s="321"/>
      <c r="I18" s="321"/>
      <c r="J18" s="321"/>
      <c r="K18" s="321"/>
      <c r="L18" s="326"/>
      <c r="M18" s="285" t="s">
        <v>38</v>
      </c>
      <c r="N18" s="277"/>
      <c r="O18" s="278"/>
      <c r="P18" s="278"/>
      <c r="Q18" s="279"/>
      <c r="R18" s="280"/>
    </row>
    <row r="19" spans="2:18" ht="18" customHeight="1" thickBot="1">
      <c r="B19" s="1919" t="s">
        <v>36</v>
      </c>
      <c r="C19" s="1920"/>
      <c r="D19" s="327" t="s">
        <v>15</v>
      </c>
      <c r="E19" s="328" t="s">
        <v>24</v>
      </c>
      <c r="F19" s="328"/>
      <c r="G19" s="328"/>
      <c r="H19" s="328"/>
      <c r="I19" s="328"/>
      <c r="J19" s="328"/>
      <c r="K19" s="328"/>
      <c r="L19" s="329"/>
      <c r="M19" s="330" t="s">
        <v>38</v>
      </c>
      <c r="N19" s="277"/>
      <c r="O19" s="278"/>
      <c r="P19" s="278"/>
      <c r="Q19" s="279"/>
      <c r="R19" s="280"/>
    </row>
    <row r="20" spans="2:18" ht="18" customHeight="1" thickTop="1">
      <c r="B20" s="1921" t="s">
        <v>46</v>
      </c>
      <c r="C20" s="1922"/>
      <c r="D20" s="294" t="s">
        <v>15</v>
      </c>
      <c r="E20" s="295" t="s">
        <v>16</v>
      </c>
      <c r="F20" s="295"/>
      <c r="G20" s="295"/>
      <c r="H20" s="295"/>
      <c r="I20" s="295"/>
      <c r="J20" s="295"/>
      <c r="K20" s="295"/>
      <c r="L20" s="296"/>
      <c r="M20" s="297"/>
      <c r="N20" s="277"/>
      <c r="O20" s="278"/>
      <c r="P20" s="278"/>
      <c r="Q20" s="279"/>
      <c r="R20" s="280"/>
    </row>
    <row r="21" spans="2:18" ht="18" customHeight="1">
      <c r="B21" s="1923" t="s">
        <v>41</v>
      </c>
      <c r="C21" s="1924"/>
      <c r="D21" s="273" t="s">
        <v>15</v>
      </c>
      <c r="E21" s="274" t="s">
        <v>16</v>
      </c>
      <c r="F21" s="274"/>
      <c r="G21" s="274"/>
      <c r="H21" s="274"/>
      <c r="I21" s="274"/>
      <c r="J21" s="274"/>
      <c r="K21" s="274"/>
      <c r="L21" s="331"/>
      <c r="M21" s="332" t="s">
        <v>37</v>
      </c>
      <c r="N21" s="277"/>
      <c r="O21" s="278"/>
      <c r="P21" s="278"/>
      <c r="Q21" s="279"/>
      <c r="R21" s="280"/>
    </row>
    <row r="22" spans="2:18" ht="18" customHeight="1" thickBot="1">
      <c r="B22" s="1919" t="s">
        <v>42</v>
      </c>
      <c r="C22" s="1920"/>
      <c r="D22" s="327" t="s">
        <v>15</v>
      </c>
      <c r="E22" s="328" t="s">
        <v>16</v>
      </c>
      <c r="F22" s="328"/>
      <c r="G22" s="328"/>
      <c r="H22" s="328"/>
      <c r="I22" s="328"/>
      <c r="J22" s="328"/>
      <c r="K22" s="328"/>
      <c r="L22" s="329"/>
      <c r="M22" s="333" t="s">
        <v>37</v>
      </c>
      <c r="N22" s="277"/>
      <c r="O22" s="278"/>
      <c r="P22" s="278"/>
      <c r="Q22" s="279"/>
      <c r="R22" s="280"/>
    </row>
    <row r="23" spans="2:18" ht="18" customHeight="1" thickTop="1" thickBot="1">
      <c r="B23" s="1913" t="s">
        <v>43</v>
      </c>
      <c r="C23" s="1914"/>
      <c r="D23" s="309" t="s">
        <v>15</v>
      </c>
      <c r="E23" s="310" t="s">
        <v>16</v>
      </c>
      <c r="F23" s="310"/>
      <c r="G23" s="310"/>
      <c r="H23" s="310"/>
      <c r="I23" s="310"/>
      <c r="J23" s="310"/>
      <c r="K23" s="310"/>
      <c r="L23" s="311"/>
      <c r="M23" s="312"/>
      <c r="N23" s="277"/>
      <c r="O23" s="278"/>
      <c r="P23" s="278"/>
      <c r="Q23" s="279"/>
      <c r="R23" s="280"/>
    </row>
    <row r="24" spans="2:18" ht="18" customHeight="1">
      <c r="B24" s="334"/>
      <c r="C24" s="335"/>
      <c r="D24" s="335"/>
      <c r="E24" s="336"/>
      <c r="F24" s="336"/>
      <c r="G24" s="336"/>
      <c r="H24" s="336"/>
      <c r="I24" s="336"/>
      <c r="J24" s="336"/>
      <c r="K24" s="336"/>
      <c r="L24" s="337"/>
      <c r="M24" s="338"/>
      <c r="N24" s="339"/>
      <c r="O24" s="340"/>
      <c r="P24" s="340"/>
      <c r="Q24" s="341"/>
      <c r="R24" s="342"/>
    </row>
    <row r="25" spans="2:18" s="315" customFormat="1" ht="18" customHeight="1">
      <c r="B25" s="21" t="s">
        <v>18</v>
      </c>
      <c r="C25" s="1905" t="s">
        <v>296</v>
      </c>
      <c r="D25" s="1905"/>
      <c r="E25" s="1905"/>
      <c r="F25" s="1905"/>
      <c r="G25" s="1905"/>
      <c r="H25" s="1905"/>
      <c r="I25" s="1905"/>
      <c r="J25" s="1905"/>
      <c r="K25" s="1905"/>
      <c r="L25" s="1905"/>
      <c r="M25" s="1905"/>
    </row>
    <row r="26" spans="2:18" s="91" customFormat="1" ht="18" customHeight="1">
      <c r="B26" s="21" t="s">
        <v>18</v>
      </c>
      <c r="C26" s="1905" t="s">
        <v>447</v>
      </c>
      <c r="D26" s="1905"/>
      <c r="E26" s="1905"/>
      <c r="F26" s="1905"/>
      <c r="G26" s="1905"/>
      <c r="H26" s="1905"/>
      <c r="I26" s="1905"/>
      <c r="J26" s="1905"/>
      <c r="K26" s="1905"/>
      <c r="L26" s="1905"/>
      <c r="M26" s="1905"/>
      <c r="N26" s="94"/>
      <c r="O26" s="94"/>
      <c r="P26" s="94"/>
      <c r="Q26" s="95"/>
      <c r="R26" s="95"/>
    </row>
    <row r="27" spans="2:18" s="91" customFormat="1" ht="18" customHeight="1">
      <c r="B27" s="21" t="s">
        <v>18</v>
      </c>
      <c r="C27" s="1905" t="s">
        <v>19</v>
      </c>
      <c r="D27" s="1905"/>
      <c r="E27" s="1905"/>
      <c r="F27" s="1905"/>
      <c r="G27" s="1905"/>
      <c r="H27" s="1905"/>
      <c r="I27" s="1905"/>
      <c r="J27" s="1905"/>
      <c r="K27" s="1905"/>
      <c r="L27" s="1905"/>
      <c r="M27" s="1905"/>
      <c r="N27" s="94"/>
      <c r="O27" s="94"/>
      <c r="P27" s="94"/>
      <c r="Q27" s="95"/>
      <c r="R27" s="95"/>
    </row>
    <row r="28" spans="2:18" s="91" customFormat="1" ht="18" customHeight="1">
      <c r="B28" s="21" t="s">
        <v>18</v>
      </c>
      <c r="C28" s="1906" t="s">
        <v>28</v>
      </c>
      <c r="D28" s="1905"/>
      <c r="E28" s="1905"/>
      <c r="F28" s="1905"/>
      <c r="G28" s="1905"/>
      <c r="H28" s="1905"/>
      <c r="I28" s="1905"/>
      <c r="J28" s="1905"/>
      <c r="K28" s="1905"/>
      <c r="L28" s="1905"/>
      <c r="M28" s="1905"/>
      <c r="N28" s="94"/>
      <c r="O28" s="94"/>
      <c r="P28" s="94"/>
      <c r="Q28" s="95"/>
      <c r="R28" s="95"/>
    </row>
    <row r="29" spans="2:18" s="91" customFormat="1" ht="27" customHeight="1">
      <c r="B29" s="21" t="s">
        <v>18</v>
      </c>
      <c r="C29" s="1905" t="s">
        <v>735</v>
      </c>
      <c r="D29" s="1905"/>
      <c r="E29" s="1905"/>
      <c r="F29" s="1905"/>
      <c r="G29" s="1905"/>
      <c r="H29" s="1905"/>
      <c r="I29" s="1905"/>
      <c r="J29" s="1905"/>
      <c r="K29" s="1905"/>
      <c r="L29" s="1905"/>
      <c r="M29" s="1905"/>
      <c r="N29" s="94"/>
      <c r="O29" s="94"/>
      <c r="P29" s="94"/>
      <c r="Q29" s="95"/>
      <c r="R29" s="95"/>
    </row>
    <row r="30" spans="2:18" ht="24.95" customHeight="1">
      <c r="B30" s="334"/>
      <c r="C30" s="343"/>
      <c r="D30" s="334"/>
      <c r="E30" s="344"/>
      <c r="F30" s="344"/>
      <c r="G30" s="344"/>
      <c r="H30" s="344"/>
      <c r="I30" s="344"/>
      <c r="J30" s="344"/>
      <c r="K30" s="344"/>
      <c r="L30" s="345"/>
      <c r="M30" s="346"/>
      <c r="N30" s="339"/>
      <c r="O30" s="340"/>
      <c r="P30" s="340"/>
      <c r="Q30" s="341"/>
      <c r="R30" s="342"/>
    </row>
    <row r="31" spans="2:18" ht="24.95" customHeight="1">
      <c r="B31" s="92"/>
      <c r="C31" s="91"/>
      <c r="D31" s="91"/>
      <c r="E31" s="92"/>
      <c r="F31" s="92"/>
      <c r="G31" s="92"/>
      <c r="H31" s="92"/>
      <c r="I31" s="92"/>
      <c r="J31" s="92"/>
      <c r="K31" s="92"/>
      <c r="L31" s="91"/>
      <c r="M31" s="91"/>
      <c r="N31" s="94"/>
      <c r="O31" s="94"/>
      <c r="P31" s="94"/>
      <c r="Q31" s="95"/>
      <c r="R31" s="95"/>
    </row>
    <row r="32" spans="2:18" ht="24.95" customHeight="1">
      <c r="B32" s="92"/>
      <c r="C32" s="91"/>
      <c r="D32" s="91"/>
      <c r="E32" s="92"/>
      <c r="F32" s="92"/>
      <c r="G32" s="92"/>
      <c r="H32" s="92"/>
      <c r="I32" s="92"/>
      <c r="J32" s="92"/>
      <c r="K32" s="92"/>
      <c r="L32" s="91"/>
      <c r="M32" s="91"/>
      <c r="N32" s="94"/>
      <c r="O32" s="94"/>
      <c r="P32" s="94"/>
      <c r="Q32" s="95"/>
      <c r="R32" s="95"/>
    </row>
    <row r="33" spans="2:18" ht="24.95" customHeight="1">
      <c r="B33" s="92"/>
      <c r="C33" s="91"/>
      <c r="D33" s="91"/>
      <c r="E33" s="92"/>
      <c r="F33" s="92"/>
      <c r="G33" s="92"/>
      <c r="H33" s="92"/>
      <c r="I33" s="92"/>
      <c r="J33" s="92"/>
      <c r="K33" s="92"/>
      <c r="L33" s="91"/>
      <c r="M33" s="91"/>
      <c r="N33" s="94"/>
      <c r="O33" s="94"/>
      <c r="P33" s="94"/>
      <c r="Q33" s="95"/>
      <c r="R33" s="95"/>
    </row>
    <row r="34" spans="2:18" ht="24.95" customHeight="1">
      <c r="B34" s="92"/>
      <c r="C34" s="91"/>
      <c r="D34" s="91"/>
      <c r="E34" s="92"/>
      <c r="F34" s="92"/>
      <c r="G34" s="92"/>
      <c r="H34" s="92"/>
      <c r="I34" s="92"/>
      <c r="J34" s="92"/>
      <c r="K34" s="92"/>
      <c r="L34" s="91"/>
      <c r="M34" s="91"/>
      <c r="N34" s="94"/>
      <c r="O34" s="94"/>
      <c r="P34" s="94"/>
      <c r="Q34" s="95"/>
      <c r="R34" s="95"/>
    </row>
  </sheetData>
  <mergeCells count="21">
    <mergeCell ref="B21:C21"/>
    <mergeCell ref="C28:M28"/>
    <mergeCell ref="C29:M29"/>
    <mergeCell ref="B22:C22"/>
    <mergeCell ref="B23:C23"/>
    <mergeCell ref="C26:M26"/>
    <mergeCell ref="C27:M27"/>
    <mergeCell ref="C25:M25"/>
    <mergeCell ref="B16:C16"/>
    <mergeCell ref="B17:C17"/>
    <mergeCell ref="B18:C18"/>
    <mergeCell ref="B19:C19"/>
    <mergeCell ref="B20:C20"/>
    <mergeCell ref="B4:M4"/>
    <mergeCell ref="B5:M5"/>
    <mergeCell ref="B7:C8"/>
    <mergeCell ref="D7:D8"/>
    <mergeCell ref="E7:E8"/>
    <mergeCell ref="F7:K7"/>
    <mergeCell ref="L7:L8"/>
    <mergeCell ref="M7:M8"/>
  </mergeCells>
  <phoneticPr fontId="52"/>
  <printOptions horizontalCentered="1" gridLinesSet="0"/>
  <pageMargins left="0.25" right="0.25" top="0.75" bottom="0.75" header="0.3" footer="0.3"/>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R34"/>
  <sheetViews>
    <sheetView showGridLines="0" view="pageBreakPreview" zoomScale="55" zoomScaleNormal="75" zoomScaleSheetLayoutView="55" workbookViewId="0">
      <selection activeCell="I10" sqref="I10"/>
    </sheetView>
  </sheetViews>
  <sheetFormatPr defaultColWidth="9" defaultRowHeight="11.25"/>
  <cols>
    <col min="1" max="1" width="2.375" style="281" customWidth="1"/>
    <col min="2" max="2" width="4.25" style="267" customWidth="1"/>
    <col min="3" max="3" width="19" style="281" customWidth="1"/>
    <col min="4" max="4" width="5.125" style="281" customWidth="1"/>
    <col min="5" max="5" width="5.125" style="267" customWidth="1"/>
    <col min="6" max="11" width="14" style="267" customWidth="1"/>
    <col min="12" max="13" width="14" style="281" customWidth="1"/>
    <col min="14" max="14" width="1.625" style="313" customWidth="1"/>
    <col min="15" max="15" width="9.375" style="313" customWidth="1"/>
    <col min="16" max="16" width="9.375" style="313" hidden="1" customWidth="1"/>
    <col min="17" max="18" width="9.375" style="314" customWidth="1"/>
    <col min="19" max="16384" width="9" style="281"/>
  </cols>
  <sheetData>
    <row r="1" spans="2:18" s="91" customFormat="1" ht="18" customHeight="1" thickBot="1">
      <c r="B1" s="66" t="s">
        <v>120</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42"/>
      <c r="N2" s="94"/>
      <c r="O2" s="94"/>
      <c r="P2" s="94"/>
      <c r="Q2" s="95"/>
      <c r="R2" s="95"/>
    </row>
    <row r="3" spans="2:18" s="91" customFormat="1" ht="18" customHeight="1">
      <c r="B3" s="265"/>
      <c r="E3" s="92"/>
      <c r="F3" s="92"/>
      <c r="G3" s="92"/>
      <c r="H3" s="92"/>
      <c r="I3" s="92"/>
      <c r="J3" s="92"/>
      <c r="K3" s="92"/>
      <c r="L3" s="1725"/>
      <c r="M3" s="243"/>
      <c r="N3" s="94"/>
      <c r="O3" s="94"/>
      <c r="P3" s="94"/>
      <c r="Q3" s="95"/>
      <c r="R3" s="95"/>
    </row>
    <row r="4" spans="2:18" s="91" customFormat="1" ht="18" customHeight="1">
      <c r="B4" s="1887" t="s">
        <v>89</v>
      </c>
      <c r="C4" s="1887"/>
      <c r="D4" s="1887"/>
      <c r="E4" s="1887"/>
      <c r="F4" s="1887"/>
      <c r="G4" s="1887"/>
      <c r="H4" s="1887"/>
      <c r="I4" s="1887"/>
      <c r="J4" s="1887"/>
      <c r="K4" s="1887"/>
      <c r="L4" s="1887"/>
      <c r="M4" s="1887"/>
      <c r="N4" s="94"/>
      <c r="O4" s="94"/>
      <c r="P4" s="94"/>
      <c r="Q4" s="95"/>
      <c r="R4" s="95"/>
    </row>
    <row r="5" spans="2:18" s="91" customFormat="1" ht="18" customHeight="1">
      <c r="B5" s="1928" t="s">
        <v>53</v>
      </c>
      <c r="C5" s="1928"/>
      <c r="D5" s="1928"/>
      <c r="E5" s="1928"/>
      <c r="F5" s="1928"/>
      <c r="G5" s="1928"/>
      <c r="H5" s="1928"/>
      <c r="I5" s="1928"/>
      <c r="J5" s="1928"/>
      <c r="K5" s="1928"/>
      <c r="L5" s="1928"/>
      <c r="M5" s="1928"/>
      <c r="N5" s="94"/>
      <c r="O5" s="94"/>
      <c r="P5" s="94"/>
      <c r="Q5" s="95"/>
      <c r="R5" s="95"/>
    </row>
    <row r="6" spans="2:18" s="91" customFormat="1" ht="18" customHeight="1" thickBot="1">
      <c r="C6" s="265"/>
      <c r="E6" s="92"/>
      <c r="F6" s="92"/>
      <c r="G6" s="92"/>
      <c r="H6" s="92"/>
      <c r="I6" s="92"/>
      <c r="J6" s="92"/>
      <c r="K6" s="92"/>
      <c r="M6" s="317" t="s">
        <v>9</v>
      </c>
      <c r="N6" s="94"/>
      <c r="O6" s="94"/>
      <c r="P6" s="94"/>
      <c r="Q6" s="95"/>
      <c r="R6" s="95"/>
    </row>
    <row r="7" spans="2:18" s="91" customFormat="1" ht="18" customHeight="1">
      <c r="B7" s="1888" t="s">
        <v>10</v>
      </c>
      <c r="C7" s="1889"/>
      <c r="D7" s="1892" t="s">
        <v>11</v>
      </c>
      <c r="E7" s="1892" t="s">
        <v>12</v>
      </c>
      <c r="F7" s="1896" t="s">
        <v>79</v>
      </c>
      <c r="G7" s="1858"/>
      <c r="H7" s="1858"/>
      <c r="I7" s="1858"/>
      <c r="J7" s="1858"/>
      <c r="K7" s="1927"/>
      <c r="L7" s="1892" t="s">
        <v>13</v>
      </c>
      <c r="M7" s="1897" t="s">
        <v>14</v>
      </c>
      <c r="N7" s="94"/>
      <c r="O7" s="94"/>
      <c r="P7" s="94"/>
      <c r="Q7" s="95"/>
      <c r="R7" s="95"/>
    </row>
    <row r="8" spans="2:18" s="267" customFormat="1" ht="18" customHeight="1" thickBot="1">
      <c r="B8" s="1890"/>
      <c r="C8" s="1891"/>
      <c r="D8" s="1893"/>
      <c r="E8" s="1893"/>
      <c r="F8" s="270" t="s">
        <v>57</v>
      </c>
      <c r="G8" s="270" t="s">
        <v>58</v>
      </c>
      <c r="H8" s="270" t="s">
        <v>59</v>
      </c>
      <c r="I8" s="270" t="s">
        <v>60</v>
      </c>
      <c r="J8" s="270" t="s">
        <v>61</v>
      </c>
      <c r="K8" s="270" t="s">
        <v>94</v>
      </c>
      <c r="L8" s="1893"/>
      <c r="M8" s="1898"/>
      <c r="N8" s="268"/>
      <c r="O8" s="268"/>
      <c r="P8" s="268"/>
      <c r="Q8" s="269"/>
      <c r="R8" s="269"/>
    </row>
    <row r="9" spans="2:18" ht="18" customHeight="1" thickTop="1">
      <c r="B9" s="1851">
        <v>1</v>
      </c>
      <c r="C9" s="318" t="s">
        <v>756</v>
      </c>
      <c r="D9" s="273" t="s">
        <v>15</v>
      </c>
      <c r="E9" s="274" t="s">
        <v>16</v>
      </c>
      <c r="F9" s="274"/>
      <c r="G9" s="274"/>
      <c r="H9" s="274"/>
      <c r="I9" s="274"/>
      <c r="J9" s="274"/>
      <c r="K9" s="274"/>
      <c r="L9" s="275"/>
      <c r="M9" s="276" t="s">
        <v>26</v>
      </c>
      <c r="N9" s="277"/>
      <c r="O9" s="278"/>
      <c r="P9" s="278"/>
      <c r="Q9" s="279"/>
      <c r="R9" s="280"/>
    </row>
    <row r="10" spans="2:18" ht="18" customHeight="1">
      <c r="B10" s="1851">
        <v>2</v>
      </c>
      <c r="C10" s="318" t="s">
        <v>754</v>
      </c>
      <c r="D10" s="273" t="s">
        <v>15</v>
      </c>
      <c r="E10" s="274" t="s">
        <v>16</v>
      </c>
      <c r="F10" s="274"/>
      <c r="G10" s="274"/>
      <c r="H10" s="274"/>
      <c r="I10" s="274"/>
      <c r="J10" s="274"/>
      <c r="K10" s="274"/>
      <c r="L10" s="275"/>
      <c r="M10" s="276" t="s">
        <v>26</v>
      </c>
      <c r="N10" s="277"/>
      <c r="O10" s="278"/>
      <c r="P10" s="278"/>
      <c r="Q10" s="279"/>
      <c r="R10" s="280"/>
    </row>
    <row r="11" spans="2:18" ht="18" customHeight="1">
      <c r="B11" s="1851">
        <v>3</v>
      </c>
      <c r="C11" s="318" t="s">
        <v>754</v>
      </c>
      <c r="D11" s="273" t="s">
        <v>15</v>
      </c>
      <c r="E11" s="274" t="s">
        <v>16</v>
      </c>
      <c r="F11" s="274"/>
      <c r="G11" s="274"/>
      <c r="H11" s="274"/>
      <c r="I11" s="274"/>
      <c r="J11" s="274"/>
      <c r="K11" s="274"/>
      <c r="L11" s="275"/>
      <c r="M11" s="276" t="s">
        <v>26</v>
      </c>
      <c r="N11" s="277"/>
      <c r="O11" s="278"/>
      <c r="P11" s="278"/>
      <c r="Q11" s="279"/>
      <c r="R11" s="280"/>
    </row>
    <row r="12" spans="2:18" ht="18" customHeight="1">
      <c r="B12" s="1851">
        <v>4</v>
      </c>
      <c r="C12" s="318"/>
      <c r="D12" s="273" t="s">
        <v>15</v>
      </c>
      <c r="E12" s="274" t="s">
        <v>16</v>
      </c>
      <c r="F12" s="274"/>
      <c r="G12" s="274"/>
      <c r="H12" s="274"/>
      <c r="I12" s="274"/>
      <c r="J12" s="274"/>
      <c r="K12" s="274"/>
      <c r="L12" s="275"/>
      <c r="M12" s="276" t="s">
        <v>26</v>
      </c>
      <c r="N12" s="277"/>
      <c r="O12" s="278"/>
      <c r="P12" s="278"/>
      <c r="Q12" s="279"/>
      <c r="R12" s="280"/>
    </row>
    <row r="13" spans="2:18" ht="18" customHeight="1">
      <c r="B13" s="1851">
        <v>5</v>
      </c>
      <c r="C13" s="318"/>
      <c r="D13" s="273" t="s">
        <v>15</v>
      </c>
      <c r="E13" s="274" t="s">
        <v>16</v>
      </c>
      <c r="F13" s="274"/>
      <c r="G13" s="274"/>
      <c r="H13" s="274"/>
      <c r="I13" s="274"/>
      <c r="J13" s="274"/>
      <c r="K13" s="274"/>
      <c r="L13" s="275"/>
      <c r="M13" s="276" t="s">
        <v>26</v>
      </c>
      <c r="N13" s="277"/>
      <c r="O13" s="278"/>
      <c r="P13" s="278"/>
      <c r="Q13" s="279"/>
      <c r="R13" s="280"/>
    </row>
    <row r="14" spans="2:18" ht="18" customHeight="1">
      <c r="B14" s="1851">
        <v>6</v>
      </c>
      <c r="C14" s="318"/>
      <c r="D14" s="273" t="s">
        <v>15</v>
      </c>
      <c r="E14" s="274" t="s">
        <v>16</v>
      </c>
      <c r="F14" s="274"/>
      <c r="G14" s="274"/>
      <c r="H14" s="274"/>
      <c r="I14" s="274"/>
      <c r="J14" s="274"/>
      <c r="K14" s="274"/>
      <c r="L14" s="275"/>
      <c r="M14" s="276" t="s">
        <v>26</v>
      </c>
      <c r="N14" s="277"/>
      <c r="O14" s="278"/>
      <c r="P14" s="278"/>
      <c r="Q14" s="279"/>
      <c r="R14" s="280"/>
    </row>
    <row r="15" spans="2:18" ht="18" customHeight="1" thickBot="1">
      <c r="B15" s="1851">
        <v>7</v>
      </c>
      <c r="C15" s="318"/>
      <c r="D15" s="273" t="s">
        <v>15</v>
      </c>
      <c r="E15" s="274" t="s">
        <v>16</v>
      </c>
      <c r="F15" s="274"/>
      <c r="G15" s="274"/>
      <c r="H15" s="274"/>
      <c r="I15" s="274"/>
      <c r="J15" s="274"/>
      <c r="K15" s="274"/>
      <c r="L15" s="275"/>
      <c r="M15" s="276" t="s">
        <v>26</v>
      </c>
      <c r="N15" s="277"/>
      <c r="O15" s="278"/>
      <c r="P15" s="278"/>
      <c r="Q15" s="279"/>
      <c r="R15" s="280"/>
    </row>
    <row r="16" spans="2:18" ht="18" customHeight="1" thickTop="1">
      <c r="B16" s="1907" t="s">
        <v>40</v>
      </c>
      <c r="C16" s="1908"/>
      <c r="D16" s="294" t="s">
        <v>15</v>
      </c>
      <c r="E16" s="295" t="s">
        <v>16</v>
      </c>
      <c r="F16" s="295"/>
      <c r="G16" s="295"/>
      <c r="H16" s="295"/>
      <c r="I16" s="295"/>
      <c r="J16" s="295"/>
      <c r="K16" s="295"/>
      <c r="L16" s="296"/>
      <c r="M16" s="297"/>
      <c r="N16" s="277"/>
      <c r="O16" s="278"/>
      <c r="P16" s="278"/>
      <c r="Q16" s="279"/>
      <c r="R16" s="280"/>
    </row>
    <row r="17" spans="2:18" ht="18" customHeight="1">
      <c r="B17" s="1923" t="s">
        <v>21</v>
      </c>
      <c r="C17" s="1924"/>
      <c r="D17" s="273" t="s">
        <v>15</v>
      </c>
      <c r="E17" s="274" t="s">
        <v>24</v>
      </c>
      <c r="F17" s="274"/>
      <c r="G17" s="274"/>
      <c r="H17" s="274"/>
      <c r="I17" s="274"/>
      <c r="J17" s="274"/>
      <c r="K17" s="274"/>
      <c r="L17" s="347"/>
      <c r="M17" s="276" t="s">
        <v>26</v>
      </c>
      <c r="N17" s="277"/>
      <c r="O17" s="278"/>
      <c r="P17" s="278"/>
      <c r="Q17" s="279"/>
      <c r="R17" s="280"/>
    </row>
    <row r="18" spans="2:18" ht="18" customHeight="1">
      <c r="B18" s="1917" t="s">
        <v>22</v>
      </c>
      <c r="C18" s="1918"/>
      <c r="D18" s="320" t="s">
        <v>15</v>
      </c>
      <c r="E18" s="321" t="s">
        <v>24</v>
      </c>
      <c r="F18" s="321"/>
      <c r="G18" s="321"/>
      <c r="H18" s="321"/>
      <c r="I18" s="321"/>
      <c r="J18" s="321"/>
      <c r="K18" s="321"/>
      <c r="L18" s="326"/>
      <c r="M18" s="285" t="s">
        <v>38</v>
      </c>
      <c r="N18" s="277"/>
      <c r="O18" s="278"/>
      <c r="P18" s="278"/>
      <c r="Q18" s="279"/>
      <c r="R18" s="280"/>
    </row>
    <row r="19" spans="2:18" ht="18" customHeight="1" thickBot="1">
      <c r="B19" s="1919" t="s">
        <v>36</v>
      </c>
      <c r="C19" s="1920"/>
      <c r="D19" s="327" t="s">
        <v>15</v>
      </c>
      <c r="E19" s="328" t="s">
        <v>24</v>
      </c>
      <c r="F19" s="328"/>
      <c r="G19" s="328"/>
      <c r="H19" s="328"/>
      <c r="I19" s="328"/>
      <c r="J19" s="328"/>
      <c r="K19" s="328"/>
      <c r="L19" s="329"/>
      <c r="M19" s="330" t="s">
        <v>38</v>
      </c>
      <c r="N19" s="277"/>
      <c r="O19" s="278"/>
      <c r="P19" s="278"/>
      <c r="Q19" s="279"/>
      <c r="R19" s="280"/>
    </row>
    <row r="20" spans="2:18" ht="18" customHeight="1" thickTop="1">
      <c r="B20" s="1921" t="s">
        <v>46</v>
      </c>
      <c r="C20" s="1922"/>
      <c r="D20" s="294" t="s">
        <v>15</v>
      </c>
      <c r="E20" s="295" t="s">
        <v>16</v>
      </c>
      <c r="F20" s="295"/>
      <c r="G20" s="295"/>
      <c r="H20" s="295"/>
      <c r="I20" s="295"/>
      <c r="J20" s="295"/>
      <c r="K20" s="295"/>
      <c r="L20" s="296"/>
      <c r="M20" s="297"/>
      <c r="N20" s="277"/>
      <c r="O20" s="278"/>
      <c r="P20" s="278"/>
      <c r="Q20" s="279"/>
      <c r="R20" s="280"/>
    </row>
    <row r="21" spans="2:18" ht="18" customHeight="1">
      <c r="B21" s="1923" t="s">
        <v>41</v>
      </c>
      <c r="C21" s="1924"/>
      <c r="D21" s="273" t="s">
        <v>15</v>
      </c>
      <c r="E21" s="274" t="s">
        <v>16</v>
      </c>
      <c r="F21" s="274"/>
      <c r="G21" s="274"/>
      <c r="H21" s="274"/>
      <c r="I21" s="274"/>
      <c r="J21" s="274"/>
      <c r="K21" s="274"/>
      <c r="L21" s="331"/>
      <c r="M21" s="332" t="s">
        <v>37</v>
      </c>
      <c r="N21" s="277"/>
      <c r="O21" s="278"/>
      <c r="P21" s="278"/>
      <c r="Q21" s="279"/>
      <c r="R21" s="280"/>
    </row>
    <row r="22" spans="2:18" ht="18" customHeight="1" thickBot="1">
      <c r="B22" s="1919" t="s">
        <v>42</v>
      </c>
      <c r="C22" s="1920"/>
      <c r="D22" s="327" t="s">
        <v>15</v>
      </c>
      <c r="E22" s="328" t="s">
        <v>16</v>
      </c>
      <c r="F22" s="328"/>
      <c r="G22" s="328"/>
      <c r="H22" s="328"/>
      <c r="I22" s="328"/>
      <c r="J22" s="328"/>
      <c r="K22" s="328"/>
      <c r="L22" s="329"/>
      <c r="M22" s="333" t="s">
        <v>37</v>
      </c>
      <c r="N22" s="277"/>
      <c r="O22" s="278"/>
      <c r="P22" s="278"/>
      <c r="Q22" s="279"/>
      <c r="R22" s="280"/>
    </row>
    <row r="23" spans="2:18" ht="18" customHeight="1" thickTop="1" thickBot="1">
      <c r="B23" s="1913" t="s">
        <v>43</v>
      </c>
      <c r="C23" s="1914"/>
      <c r="D23" s="309" t="s">
        <v>15</v>
      </c>
      <c r="E23" s="310" t="s">
        <v>16</v>
      </c>
      <c r="F23" s="310"/>
      <c r="G23" s="310"/>
      <c r="H23" s="310"/>
      <c r="I23" s="310"/>
      <c r="J23" s="310"/>
      <c r="K23" s="310"/>
      <c r="L23" s="311"/>
      <c r="M23" s="312"/>
      <c r="N23" s="277"/>
      <c r="O23" s="278"/>
      <c r="P23" s="278"/>
      <c r="Q23" s="279"/>
      <c r="R23" s="280"/>
    </row>
    <row r="24" spans="2:18" ht="18" customHeight="1">
      <c r="B24" s="348"/>
      <c r="C24" s="335"/>
      <c r="D24" s="335"/>
      <c r="E24" s="336"/>
      <c r="F24" s="336"/>
      <c r="G24" s="336"/>
      <c r="H24" s="336"/>
      <c r="I24" s="336"/>
      <c r="J24" s="336"/>
      <c r="K24" s="336"/>
      <c r="L24" s="349"/>
      <c r="M24" s="338"/>
      <c r="N24" s="277"/>
      <c r="O24" s="278"/>
      <c r="P24" s="278"/>
      <c r="Q24" s="279"/>
      <c r="R24" s="280"/>
    </row>
    <row r="25" spans="2:18" s="315" customFormat="1" ht="18" customHeight="1">
      <c r="B25" s="21" t="s">
        <v>18</v>
      </c>
      <c r="C25" s="1905" t="s">
        <v>296</v>
      </c>
      <c r="D25" s="1905"/>
      <c r="E25" s="1905"/>
      <c r="F25" s="1905"/>
      <c r="G25" s="1905"/>
      <c r="H25" s="1905"/>
      <c r="I25" s="1905"/>
      <c r="J25" s="1905"/>
      <c r="K25" s="1905"/>
      <c r="L25" s="1905"/>
      <c r="M25" s="1905"/>
    </row>
    <row r="26" spans="2:18" s="91" customFormat="1" ht="18" customHeight="1">
      <c r="B26" s="21" t="s">
        <v>18</v>
      </c>
      <c r="C26" s="1905" t="s">
        <v>447</v>
      </c>
      <c r="D26" s="1905"/>
      <c r="E26" s="1905"/>
      <c r="F26" s="1905"/>
      <c r="G26" s="1905"/>
      <c r="H26" s="1905"/>
      <c r="I26" s="1905"/>
      <c r="J26" s="1905"/>
      <c r="K26" s="1905"/>
      <c r="L26" s="1905"/>
      <c r="M26" s="1905"/>
      <c r="N26" s="94"/>
      <c r="O26" s="94"/>
      <c r="P26" s="94"/>
      <c r="Q26" s="95"/>
      <c r="R26" s="95"/>
    </row>
    <row r="27" spans="2:18" s="91" customFormat="1" ht="18" customHeight="1">
      <c r="B27" s="21" t="s">
        <v>18</v>
      </c>
      <c r="C27" s="1905" t="s">
        <v>19</v>
      </c>
      <c r="D27" s="1905"/>
      <c r="E27" s="1905"/>
      <c r="F27" s="1905"/>
      <c r="G27" s="1905"/>
      <c r="H27" s="1905"/>
      <c r="I27" s="1905"/>
      <c r="J27" s="1905"/>
      <c r="K27" s="1905"/>
      <c r="L27" s="1905"/>
      <c r="M27" s="1905"/>
      <c r="N27" s="94"/>
      <c r="O27" s="94"/>
      <c r="P27" s="94"/>
      <c r="Q27" s="95"/>
      <c r="R27" s="95"/>
    </row>
    <row r="28" spans="2:18" s="91" customFormat="1" ht="18" customHeight="1">
      <c r="B28" s="21" t="s">
        <v>18</v>
      </c>
      <c r="C28" s="1906" t="s">
        <v>28</v>
      </c>
      <c r="D28" s="1905"/>
      <c r="E28" s="1905"/>
      <c r="F28" s="1905"/>
      <c r="G28" s="1905"/>
      <c r="H28" s="1905"/>
      <c r="I28" s="1905"/>
      <c r="J28" s="1905"/>
      <c r="K28" s="1905"/>
      <c r="L28" s="1905"/>
      <c r="M28" s="1905"/>
      <c r="N28" s="94"/>
      <c r="O28" s="94"/>
      <c r="P28" s="94"/>
      <c r="Q28" s="95"/>
      <c r="R28" s="95"/>
    </row>
    <row r="29" spans="2:18" s="91" customFormat="1" ht="27" customHeight="1">
      <c r="B29" s="21" t="s">
        <v>18</v>
      </c>
      <c r="C29" s="1905" t="s">
        <v>735</v>
      </c>
      <c r="D29" s="1905"/>
      <c r="E29" s="1905"/>
      <c r="F29" s="1905"/>
      <c r="G29" s="1905"/>
      <c r="H29" s="1905"/>
      <c r="I29" s="1905"/>
      <c r="J29" s="1905"/>
      <c r="K29" s="1905"/>
      <c r="L29" s="1905"/>
      <c r="M29" s="1905"/>
      <c r="N29" s="94"/>
      <c r="O29" s="94"/>
      <c r="P29" s="94"/>
      <c r="Q29" s="95"/>
      <c r="R29" s="95"/>
    </row>
    <row r="30" spans="2:18" s="91" customFormat="1">
      <c r="B30" s="92"/>
      <c r="E30" s="92"/>
      <c r="F30" s="92"/>
      <c r="G30" s="92"/>
      <c r="H30" s="92"/>
      <c r="I30" s="92"/>
      <c r="J30" s="92"/>
      <c r="K30" s="92"/>
      <c r="N30" s="94"/>
      <c r="O30" s="94"/>
      <c r="P30" s="94"/>
      <c r="Q30" s="95"/>
      <c r="R30" s="95"/>
    </row>
    <row r="31" spans="2:18" s="91" customFormat="1">
      <c r="B31" s="92"/>
      <c r="E31" s="92"/>
      <c r="F31" s="92"/>
      <c r="G31" s="92"/>
      <c r="H31" s="92"/>
      <c r="I31" s="92"/>
      <c r="J31" s="92"/>
      <c r="K31" s="92"/>
      <c r="N31" s="94"/>
      <c r="O31" s="94"/>
      <c r="P31" s="94"/>
      <c r="Q31" s="95"/>
      <c r="R31" s="95"/>
    </row>
    <row r="32" spans="2:18" s="91" customFormat="1">
      <c r="B32" s="92"/>
      <c r="E32" s="92"/>
      <c r="F32" s="92"/>
      <c r="G32" s="92"/>
      <c r="H32" s="92"/>
      <c r="I32" s="92"/>
      <c r="J32" s="92"/>
      <c r="K32" s="92"/>
      <c r="N32" s="94"/>
      <c r="O32" s="94"/>
      <c r="P32" s="94"/>
      <c r="Q32" s="95"/>
      <c r="R32" s="95"/>
    </row>
    <row r="33" spans="2:18" s="91" customFormat="1">
      <c r="B33" s="92"/>
      <c r="E33" s="92"/>
      <c r="F33" s="92"/>
      <c r="G33" s="92"/>
      <c r="H33" s="92"/>
      <c r="I33" s="92"/>
      <c r="J33" s="92"/>
      <c r="K33" s="92"/>
      <c r="N33" s="94"/>
      <c r="O33" s="94"/>
      <c r="P33" s="94"/>
      <c r="Q33" s="95"/>
      <c r="R33" s="95"/>
    </row>
    <row r="34" spans="2:18" s="91" customFormat="1">
      <c r="B34" s="92"/>
      <c r="E34" s="92"/>
      <c r="F34" s="92"/>
      <c r="G34" s="92"/>
      <c r="H34" s="92"/>
      <c r="I34" s="92"/>
      <c r="J34" s="92"/>
      <c r="K34" s="92"/>
      <c r="N34" s="94"/>
      <c r="O34" s="94"/>
      <c r="P34" s="94"/>
      <c r="Q34" s="95"/>
      <c r="R34" s="95"/>
    </row>
  </sheetData>
  <mergeCells count="21">
    <mergeCell ref="B21:C21"/>
    <mergeCell ref="C28:M28"/>
    <mergeCell ref="C29:M29"/>
    <mergeCell ref="B22:C22"/>
    <mergeCell ref="B23:C23"/>
    <mergeCell ref="C26:M26"/>
    <mergeCell ref="C27:M27"/>
    <mergeCell ref="C25:M25"/>
    <mergeCell ref="B16:C16"/>
    <mergeCell ref="B17:C17"/>
    <mergeCell ref="B18:C18"/>
    <mergeCell ref="B19:C19"/>
    <mergeCell ref="B20:C20"/>
    <mergeCell ref="B4:M4"/>
    <mergeCell ref="B5:M5"/>
    <mergeCell ref="B7:C8"/>
    <mergeCell ref="D7:D8"/>
    <mergeCell ref="E7:E8"/>
    <mergeCell ref="F7:K7"/>
    <mergeCell ref="L7:L8"/>
    <mergeCell ref="M7:M8"/>
  </mergeCells>
  <phoneticPr fontId="13"/>
  <printOptions horizontalCentered="1" gridLinesSet="0"/>
  <pageMargins left="0.25" right="0.25" top="0.75" bottom="0.75" header="0.3" footer="0.3"/>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5"/>
  </sheetPr>
  <dimension ref="B1:R31"/>
  <sheetViews>
    <sheetView showGridLines="0" view="pageBreakPreview" zoomScale="55" zoomScaleNormal="75" zoomScaleSheetLayoutView="55" workbookViewId="0">
      <selection activeCell="I10" sqref="I10"/>
    </sheetView>
  </sheetViews>
  <sheetFormatPr defaultColWidth="8" defaultRowHeight="11.25"/>
  <cols>
    <col min="1" max="1" width="2.375" style="281" customWidth="1"/>
    <col min="2" max="2" width="4.25" style="267" customWidth="1"/>
    <col min="3" max="3" width="19" style="281" customWidth="1"/>
    <col min="4" max="4" width="5.125" style="281" customWidth="1"/>
    <col min="5" max="5" width="5.125" style="267" customWidth="1"/>
    <col min="6" max="11" width="14" style="267" customWidth="1"/>
    <col min="12" max="13" width="14" style="281" customWidth="1"/>
    <col min="14" max="14" width="1.125" style="313" customWidth="1"/>
    <col min="15" max="15" width="9.375" style="313" customWidth="1"/>
    <col min="16" max="16" width="9.375" style="313" hidden="1" customWidth="1"/>
    <col min="17" max="18" width="9.375" style="314" customWidth="1"/>
    <col min="19" max="16384" width="8" style="281"/>
  </cols>
  <sheetData>
    <row r="1" spans="2:18" s="91" customFormat="1" ht="18" customHeight="1" thickBot="1">
      <c r="B1" s="66" t="s">
        <v>121</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42"/>
      <c r="N2" s="94"/>
      <c r="O2" s="94"/>
      <c r="P2" s="94"/>
      <c r="Q2" s="95"/>
      <c r="R2" s="95"/>
    </row>
    <row r="3" spans="2:18" s="91" customFormat="1" ht="18" customHeight="1">
      <c r="B3" s="265"/>
      <c r="E3" s="92"/>
      <c r="F3" s="92"/>
      <c r="G3" s="92"/>
      <c r="H3" s="92"/>
      <c r="I3" s="92"/>
      <c r="J3" s="92"/>
      <c r="K3" s="92"/>
      <c r="M3" s="93"/>
      <c r="N3" s="94"/>
      <c r="O3" s="94"/>
      <c r="P3" s="94"/>
      <c r="Q3" s="95"/>
      <c r="R3" s="95"/>
    </row>
    <row r="4" spans="2:18" s="91" customFormat="1" ht="18" customHeight="1">
      <c r="B4" s="1887" t="s">
        <v>90</v>
      </c>
      <c r="C4" s="1887"/>
      <c r="D4" s="1887"/>
      <c r="E4" s="1887"/>
      <c r="F4" s="1887"/>
      <c r="G4" s="1887"/>
      <c r="H4" s="1887"/>
      <c r="I4" s="1887"/>
      <c r="J4" s="1887"/>
      <c r="K4" s="1887"/>
      <c r="L4" s="1887"/>
      <c r="M4" s="1887"/>
      <c r="N4" s="94"/>
      <c r="O4" s="94"/>
      <c r="P4" s="94"/>
      <c r="Q4" s="95"/>
      <c r="R4" s="95"/>
    </row>
    <row r="5" spans="2:18" s="91" customFormat="1" ht="18" customHeight="1">
      <c r="B5" s="1723"/>
      <c r="C5" s="1723"/>
      <c r="D5" s="1723"/>
      <c r="E5" s="1723"/>
      <c r="F5" s="1723"/>
      <c r="G5" s="1723"/>
      <c r="H5" s="1723"/>
      <c r="I5" s="1723"/>
      <c r="J5" s="1723"/>
      <c r="K5" s="1723"/>
      <c r="L5" s="1723"/>
      <c r="M5" s="1723"/>
      <c r="N5" s="94"/>
      <c r="O5" s="94"/>
      <c r="P5" s="94"/>
      <c r="Q5" s="95"/>
      <c r="R5" s="95"/>
    </row>
    <row r="6" spans="2:18" s="91" customFormat="1" ht="18" customHeight="1" thickBot="1">
      <c r="C6" s="265"/>
      <c r="E6" s="92"/>
      <c r="F6" s="92"/>
      <c r="G6" s="92"/>
      <c r="H6" s="92"/>
      <c r="I6" s="92"/>
      <c r="J6" s="92"/>
      <c r="K6" s="92"/>
      <c r="M6" s="67" t="s">
        <v>7</v>
      </c>
      <c r="O6" s="94"/>
      <c r="P6" s="94"/>
      <c r="Q6" s="95"/>
      <c r="R6" s="95"/>
    </row>
    <row r="7" spans="2:18" s="267" customFormat="1" ht="18" customHeight="1">
      <c r="B7" s="1888" t="s">
        <v>25</v>
      </c>
      <c r="C7" s="1889"/>
      <c r="D7" s="1892" t="s">
        <v>11</v>
      </c>
      <c r="E7" s="1894" t="s">
        <v>12</v>
      </c>
      <c r="F7" s="1896" t="s">
        <v>79</v>
      </c>
      <c r="G7" s="1858"/>
      <c r="H7" s="1858"/>
      <c r="I7" s="1858"/>
      <c r="J7" s="1858"/>
      <c r="K7" s="1927"/>
      <c r="L7" s="1892" t="s">
        <v>13</v>
      </c>
      <c r="M7" s="1897" t="s">
        <v>14</v>
      </c>
      <c r="O7" s="268"/>
      <c r="P7" s="268"/>
      <c r="Q7" s="269"/>
      <c r="R7" s="269"/>
    </row>
    <row r="8" spans="2:18" s="267" customFormat="1" ht="18" customHeight="1" thickBot="1">
      <c r="B8" s="1890"/>
      <c r="C8" s="1891"/>
      <c r="D8" s="1893"/>
      <c r="E8" s="1895"/>
      <c r="F8" s="270" t="s">
        <v>57</v>
      </c>
      <c r="G8" s="270" t="s">
        <v>58</v>
      </c>
      <c r="H8" s="270" t="s">
        <v>59</v>
      </c>
      <c r="I8" s="270" t="s">
        <v>60</v>
      </c>
      <c r="J8" s="270" t="s">
        <v>61</v>
      </c>
      <c r="K8" s="270" t="s">
        <v>94</v>
      </c>
      <c r="L8" s="1893"/>
      <c r="M8" s="1898"/>
      <c r="O8" s="268"/>
      <c r="P8" s="268"/>
      <c r="Q8" s="269"/>
      <c r="R8" s="269"/>
    </row>
    <row r="9" spans="2:18" ht="18" customHeight="1" thickTop="1">
      <c r="B9" s="271">
        <v>1</v>
      </c>
      <c r="C9" s="272"/>
      <c r="D9" s="273" t="s">
        <v>15</v>
      </c>
      <c r="E9" s="274" t="s">
        <v>16</v>
      </c>
      <c r="F9" s="274"/>
      <c r="G9" s="274"/>
      <c r="H9" s="274"/>
      <c r="I9" s="274"/>
      <c r="J9" s="274"/>
      <c r="K9" s="274"/>
      <c r="L9" s="275"/>
      <c r="M9" s="276" t="s">
        <v>26</v>
      </c>
      <c r="N9" s="277"/>
      <c r="O9" s="278"/>
      <c r="P9" s="278"/>
      <c r="Q9" s="279"/>
      <c r="R9" s="280"/>
    </row>
    <row r="10" spans="2:18" ht="18" customHeight="1">
      <c r="B10" s="271">
        <v>2</v>
      </c>
      <c r="C10" s="272"/>
      <c r="D10" s="273" t="s">
        <v>15</v>
      </c>
      <c r="E10" s="274" t="s">
        <v>16</v>
      </c>
      <c r="F10" s="274"/>
      <c r="G10" s="274"/>
      <c r="H10" s="274"/>
      <c r="I10" s="274"/>
      <c r="J10" s="274"/>
      <c r="K10" s="274"/>
      <c r="L10" s="275"/>
      <c r="M10" s="276" t="s">
        <v>26</v>
      </c>
      <c r="N10" s="277"/>
      <c r="O10" s="278"/>
      <c r="P10" s="278"/>
      <c r="Q10" s="279"/>
      <c r="R10" s="280"/>
    </row>
    <row r="11" spans="2:18" ht="18" customHeight="1">
      <c r="B11" s="271">
        <v>3</v>
      </c>
      <c r="C11" s="272"/>
      <c r="D11" s="273" t="s">
        <v>15</v>
      </c>
      <c r="E11" s="274" t="s">
        <v>16</v>
      </c>
      <c r="F11" s="274"/>
      <c r="G11" s="274"/>
      <c r="H11" s="274"/>
      <c r="I11" s="274"/>
      <c r="J11" s="274"/>
      <c r="K11" s="274"/>
      <c r="L11" s="275"/>
      <c r="M11" s="276" t="s">
        <v>26</v>
      </c>
      <c r="N11" s="277"/>
      <c r="O11" s="278"/>
      <c r="P11" s="278"/>
      <c r="Q11" s="279"/>
      <c r="R11" s="280"/>
    </row>
    <row r="12" spans="2:18" ht="18" customHeight="1">
      <c r="B12" s="271">
        <v>4</v>
      </c>
      <c r="C12" s="272"/>
      <c r="D12" s="273" t="s">
        <v>15</v>
      </c>
      <c r="E12" s="274" t="s">
        <v>16</v>
      </c>
      <c r="F12" s="274"/>
      <c r="G12" s="274"/>
      <c r="H12" s="274"/>
      <c r="I12" s="274"/>
      <c r="J12" s="274"/>
      <c r="K12" s="274"/>
      <c r="L12" s="275"/>
      <c r="M12" s="276" t="s">
        <v>26</v>
      </c>
      <c r="N12" s="277"/>
      <c r="O12" s="278"/>
      <c r="P12" s="278"/>
      <c r="Q12" s="279"/>
      <c r="R12" s="280"/>
    </row>
    <row r="13" spans="2:18" ht="18" customHeight="1">
      <c r="B13" s="271">
        <v>5</v>
      </c>
      <c r="C13" s="272"/>
      <c r="D13" s="273" t="s">
        <v>15</v>
      </c>
      <c r="E13" s="274" t="s">
        <v>16</v>
      </c>
      <c r="F13" s="274"/>
      <c r="G13" s="274"/>
      <c r="H13" s="274"/>
      <c r="I13" s="274"/>
      <c r="J13" s="274"/>
      <c r="K13" s="274"/>
      <c r="L13" s="275"/>
      <c r="M13" s="276" t="s">
        <v>26</v>
      </c>
      <c r="N13" s="277"/>
      <c r="O13" s="278"/>
      <c r="P13" s="278"/>
      <c r="Q13" s="279"/>
      <c r="R13" s="280"/>
    </row>
    <row r="14" spans="2:18" ht="18" customHeight="1">
      <c r="B14" s="271">
        <v>6</v>
      </c>
      <c r="C14" s="272"/>
      <c r="D14" s="273" t="s">
        <v>15</v>
      </c>
      <c r="E14" s="274" t="s">
        <v>16</v>
      </c>
      <c r="F14" s="274"/>
      <c r="G14" s="274"/>
      <c r="H14" s="274"/>
      <c r="I14" s="274"/>
      <c r="J14" s="274"/>
      <c r="K14" s="274"/>
      <c r="L14" s="275"/>
      <c r="M14" s="276" t="s">
        <v>26</v>
      </c>
      <c r="N14" s="277"/>
      <c r="O14" s="278"/>
      <c r="P14" s="278"/>
      <c r="Q14" s="279"/>
      <c r="R14" s="280"/>
    </row>
    <row r="15" spans="2:18" ht="18" customHeight="1">
      <c r="B15" s="271">
        <v>7</v>
      </c>
      <c r="C15" s="272"/>
      <c r="D15" s="273" t="s">
        <v>15</v>
      </c>
      <c r="E15" s="274" t="s">
        <v>16</v>
      </c>
      <c r="F15" s="274"/>
      <c r="G15" s="274"/>
      <c r="H15" s="274"/>
      <c r="I15" s="274"/>
      <c r="J15" s="274"/>
      <c r="K15" s="274"/>
      <c r="L15" s="275"/>
      <c r="M15" s="276" t="s">
        <v>26</v>
      </c>
      <c r="N15" s="277"/>
      <c r="O15" s="278"/>
      <c r="P15" s="278"/>
      <c r="Q15" s="279"/>
      <c r="R15" s="280"/>
    </row>
    <row r="16" spans="2:18" ht="18" customHeight="1">
      <c r="B16" s="271">
        <v>8</v>
      </c>
      <c r="C16" s="272"/>
      <c r="D16" s="282" t="s">
        <v>15</v>
      </c>
      <c r="E16" s="283" t="s">
        <v>16</v>
      </c>
      <c r="F16" s="283"/>
      <c r="G16" s="283"/>
      <c r="H16" s="283"/>
      <c r="I16" s="283"/>
      <c r="J16" s="283"/>
      <c r="K16" s="283"/>
      <c r="L16" s="284"/>
      <c r="M16" s="285" t="s">
        <v>26</v>
      </c>
      <c r="N16" s="277"/>
      <c r="O16" s="278"/>
      <c r="P16" s="278"/>
      <c r="Q16" s="279"/>
      <c r="R16" s="280"/>
    </row>
    <row r="17" spans="2:18" ht="18" customHeight="1">
      <c r="B17" s="286">
        <v>9</v>
      </c>
      <c r="C17" s="287"/>
      <c r="D17" s="288" t="s">
        <v>15</v>
      </c>
      <c r="E17" s="289" t="s">
        <v>16</v>
      </c>
      <c r="F17" s="289"/>
      <c r="G17" s="289"/>
      <c r="H17" s="289"/>
      <c r="I17" s="289"/>
      <c r="J17" s="289"/>
      <c r="K17" s="289"/>
      <c r="L17" s="290"/>
      <c r="M17" s="285" t="s">
        <v>26</v>
      </c>
      <c r="N17" s="277"/>
      <c r="O17" s="278"/>
      <c r="P17" s="278"/>
      <c r="Q17" s="279"/>
      <c r="R17" s="280"/>
    </row>
    <row r="18" spans="2:18" ht="18" customHeight="1" thickBot="1">
      <c r="B18" s="291">
        <v>10</v>
      </c>
      <c r="C18" s="292"/>
      <c r="D18" s="288" t="s">
        <v>15</v>
      </c>
      <c r="E18" s="289" t="s">
        <v>16</v>
      </c>
      <c r="F18" s="289"/>
      <c r="G18" s="289"/>
      <c r="H18" s="289"/>
      <c r="I18" s="289"/>
      <c r="J18" s="289"/>
      <c r="K18" s="289"/>
      <c r="L18" s="290"/>
      <c r="M18" s="293" t="s">
        <v>26</v>
      </c>
      <c r="N18" s="277"/>
      <c r="O18" s="278"/>
      <c r="P18" s="278"/>
      <c r="Q18" s="279"/>
      <c r="R18" s="280"/>
    </row>
    <row r="19" spans="2:18" ht="18" customHeight="1" thickTop="1">
      <c r="B19" s="1883" t="s">
        <v>30</v>
      </c>
      <c r="C19" s="1884"/>
      <c r="D19" s="294" t="s">
        <v>15</v>
      </c>
      <c r="E19" s="295" t="s">
        <v>16</v>
      </c>
      <c r="F19" s="295"/>
      <c r="G19" s="295"/>
      <c r="H19" s="295"/>
      <c r="I19" s="295"/>
      <c r="J19" s="295"/>
      <c r="K19" s="295"/>
      <c r="L19" s="296"/>
      <c r="M19" s="297"/>
      <c r="N19" s="277"/>
      <c r="O19" s="278"/>
      <c r="P19" s="278"/>
      <c r="Q19" s="279"/>
      <c r="R19" s="280"/>
    </row>
    <row r="20" spans="2:18" ht="18" customHeight="1">
      <c r="B20" s="1885" t="s">
        <v>31</v>
      </c>
      <c r="C20" s="1886"/>
      <c r="D20" s="298" t="s">
        <v>298</v>
      </c>
      <c r="E20" s="299" t="s">
        <v>24</v>
      </c>
      <c r="F20" s="299"/>
      <c r="G20" s="299"/>
      <c r="H20" s="299"/>
      <c r="I20" s="299"/>
      <c r="J20" s="299"/>
      <c r="K20" s="299"/>
      <c r="L20" s="300"/>
      <c r="M20" s="301" t="s">
        <v>34</v>
      </c>
      <c r="N20" s="277"/>
      <c r="O20" s="278"/>
      <c r="P20" s="278"/>
      <c r="Q20" s="279"/>
      <c r="R20" s="280"/>
    </row>
    <row r="21" spans="2:18" ht="18" customHeight="1">
      <c r="B21" s="1899" t="s">
        <v>32</v>
      </c>
      <c r="C21" s="1900"/>
      <c r="D21" s="302" t="s">
        <v>298</v>
      </c>
      <c r="E21" s="303" t="s">
        <v>24</v>
      </c>
      <c r="F21" s="303"/>
      <c r="G21" s="303"/>
      <c r="H21" s="303"/>
      <c r="I21" s="303"/>
      <c r="J21" s="303"/>
      <c r="K21" s="303"/>
      <c r="L21" s="304"/>
      <c r="M21" s="301" t="s">
        <v>35</v>
      </c>
      <c r="N21" s="277"/>
      <c r="O21" s="278"/>
      <c r="P21" s="278"/>
      <c r="Q21" s="279"/>
      <c r="R21" s="280"/>
    </row>
    <row r="22" spans="2:18" ht="18" customHeight="1" thickBot="1">
      <c r="B22" s="1901" t="s">
        <v>29</v>
      </c>
      <c r="C22" s="1902"/>
      <c r="D22" s="305" t="s">
        <v>298</v>
      </c>
      <c r="E22" s="306" t="s">
        <v>24</v>
      </c>
      <c r="F22" s="306"/>
      <c r="G22" s="306"/>
      <c r="H22" s="306"/>
      <c r="I22" s="306"/>
      <c r="J22" s="306"/>
      <c r="K22" s="306"/>
      <c r="L22" s="307"/>
      <c r="M22" s="308" t="s">
        <v>35</v>
      </c>
      <c r="N22" s="277"/>
      <c r="O22" s="278"/>
      <c r="P22" s="278"/>
      <c r="Q22" s="279"/>
      <c r="R22" s="280"/>
    </row>
    <row r="23" spans="2:18" ht="18" customHeight="1" thickTop="1" thickBot="1">
      <c r="B23" s="1903" t="s">
        <v>17</v>
      </c>
      <c r="C23" s="1904"/>
      <c r="D23" s="309" t="s">
        <v>15</v>
      </c>
      <c r="E23" s="310" t="s">
        <v>16</v>
      </c>
      <c r="F23" s="310"/>
      <c r="G23" s="310"/>
      <c r="H23" s="310"/>
      <c r="I23" s="310"/>
      <c r="J23" s="310"/>
      <c r="K23" s="310"/>
      <c r="L23" s="311"/>
      <c r="M23" s="312"/>
      <c r="N23" s="277"/>
      <c r="O23" s="278"/>
      <c r="P23" s="278"/>
      <c r="Q23" s="279"/>
      <c r="R23" s="280"/>
    </row>
    <row r="24" spans="2:18" ht="18" customHeight="1"/>
    <row r="25" spans="2:18" s="315" customFormat="1" ht="18" customHeight="1">
      <c r="B25" s="21" t="s">
        <v>18</v>
      </c>
      <c r="C25" s="1905" t="s">
        <v>297</v>
      </c>
      <c r="D25" s="1905"/>
      <c r="E25" s="1905"/>
      <c r="F25" s="1905"/>
      <c r="G25" s="1905"/>
      <c r="H25" s="1905"/>
      <c r="I25" s="1905"/>
      <c r="J25" s="1905"/>
      <c r="K25" s="1905"/>
      <c r="L25" s="1905"/>
      <c r="M25" s="1905"/>
    </row>
    <row r="26" spans="2:18" s="91" customFormat="1" ht="18" customHeight="1">
      <c r="B26" s="21" t="s">
        <v>18</v>
      </c>
      <c r="C26" s="1905" t="s">
        <v>447</v>
      </c>
      <c r="D26" s="1905"/>
      <c r="E26" s="1905"/>
      <c r="F26" s="1905"/>
      <c r="G26" s="1905"/>
      <c r="H26" s="1905"/>
      <c r="I26" s="1905"/>
      <c r="J26" s="1905"/>
      <c r="K26" s="1905"/>
      <c r="L26" s="1905"/>
      <c r="M26" s="1905"/>
      <c r="N26" s="94"/>
      <c r="O26" s="94"/>
      <c r="P26" s="94"/>
      <c r="Q26" s="95"/>
      <c r="R26" s="95"/>
    </row>
    <row r="27" spans="2:18" s="91" customFormat="1" ht="18" customHeight="1">
      <c r="B27" s="21" t="s">
        <v>18</v>
      </c>
      <c r="C27" s="1905" t="s">
        <v>19</v>
      </c>
      <c r="D27" s="1905"/>
      <c r="E27" s="1905"/>
      <c r="F27" s="1905"/>
      <c r="G27" s="1905"/>
      <c r="H27" s="1905"/>
      <c r="I27" s="1905"/>
      <c r="J27" s="1905"/>
      <c r="K27" s="1905"/>
      <c r="L27" s="1905"/>
      <c r="M27" s="1905"/>
      <c r="N27" s="94"/>
      <c r="O27" s="94"/>
      <c r="P27" s="94"/>
      <c r="Q27" s="95"/>
      <c r="R27" s="95"/>
    </row>
    <row r="28" spans="2:18" s="91" customFormat="1" ht="18" customHeight="1">
      <c r="B28" s="21" t="s">
        <v>18</v>
      </c>
      <c r="C28" s="1906" t="s">
        <v>28</v>
      </c>
      <c r="D28" s="1905"/>
      <c r="E28" s="1905"/>
      <c r="F28" s="1905"/>
      <c r="G28" s="1905"/>
      <c r="H28" s="1905"/>
      <c r="I28" s="1905"/>
      <c r="J28" s="1905"/>
      <c r="K28" s="1905"/>
      <c r="L28" s="1905"/>
      <c r="M28" s="1905"/>
      <c r="N28" s="94"/>
      <c r="O28" s="94"/>
      <c r="P28" s="94"/>
      <c r="Q28" s="95"/>
      <c r="R28" s="95"/>
    </row>
    <row r="29" spans="2:18" s="91" customFormat="1" ht="27" customHeight="1">
      <c r="B29" s="21" t="s">
        <v>18</v>
      </c>
      <c r="C29" s="1905" t="s">
        <v>735</v>
      </c>
      <c r="D29" s="1905"/>
      <c r="E29" s="1905"/>
      <c r="F29" s="1905"/>
      <c r="G29" s="1905"/>
      <c r="H29" s="1905"/>
      <c r="I29" s="1905"/>
      <c r="J29" s="1905"/>
      <c r="K29" s="1905"/>
      <c r="L29" s="1905"/>
      <c r="M29" s="1905"/>
      <c r="N29" s="94"/>
      <c r="O29" s="94"/>
      <c r="P29" s="94"/>
      <c r="Q29" s="95"/>
      <c r="R29" s="95"/>
    </row>
    <row r="30" spans="2:18" ht="24.95" customHeight="1"/>
    <row r="31" spans="2:18" ht="24.95" customHeight="1"/>
  </sheetData>
  <mergeCells count="17">
    <mergeCell ref="B4:M4"/>
    <mergeCell ref="B7:C8"/>
    <mergeCell ref="D7:D8"/>
    <mergeCell ref="E7:E8"/>
    <mergeCell ref="F7:K7"/>
    <mergeCell ref="L7:L8"/>
    <mergeCell ref="M7:M8"/>
    <mergeCell ref="C25:M25"/>
    <mergeCell ref="C28:M28"/>
    <mergeCell ref="C29:M29"/>
    <mergeCell ref="B19:C19"/>
    <mergeCell ref="B20:C20"/>
    <mergeCell ref="B21:C21"/>
    <mergeCell ref="B22:C22"/>
    <mergeCell ref="B23:C23"/>
    <mergeCell ref="C27:M27"/>
    <mergeCell ref="C26:M26"/>
  </mergeCells>
  <phoneticPr fontId="13"/>
  <printOptions horizontalCentered="1" gridLinesSet="0"/>
  <pageMargins left="0.25" right="0.25" top="0.75" bottom="0.75" header="0.3" footer="0.3"/>
  <pageSetup paperSize="9" fitToHeight="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5"/>
  </sheetPr>
  <dimension ref="A1:R25"/>
  <sheetViews>
    <sheetView showGridLines="0" view="pageBreakPreview" zoomScale="70" zoomScaleNormal="100" zoomScaleSheetLayoutView="70" workbookViewId="0">
      <selection activeCell="A45" sqref="A45:Z45"/>
    </sheetView>
  </sheetViews>
  <sheetFormatPr defaultColWidth="9" defaultRowHeight="13.5"/>
  <cols>
    <col min="1" max="1" width="3.375" style="66" customWidth="1"/>
    <col min="2" max="4" width="2.875" style="66" customWidth="1"/>
    <col min="5" max="5" width="5.375" style="66" customWidth="1"/>
    <col min="6" max="6" width="13.25" style="66" customWidth="1"/>
    <col min="7" max="7" width="10.375" style="66" customWidth="1"/>
    <col min="8" max="18" width="9.875" style="66" customWidth="1"/>
    <col min="19" max="16384" width="9" style="66"/>
  </cols>
  <sheetData>
    <row r="1" spans="1:18" ht="18.75" customHeight="1" thickBot="1">
      <c r="B1" s="66" t="s">
        <v>122</v>
      </c>
      <c r="R1" s="67"/>
    </row>
    <row r="2" spans="1:18" ht="18.75" customHeight="1" thickBot="1">
      <c r="P2" s="167" t="s">
        <v>2</v>
      </c>
      <c r="Q2" s="1855"/>
      <c r="R2" s="1856"/>
    </row>
    <row r="3" spans="1:18" ht="7.5" customHeight="1">
      <c r="J3" s="170"/>
      <c r="K3" s="170"/>
      <c r="L3" s="170"/>
      <c r="M3" s="170"/>
      <c r="N3" s="170"/>
      <c r="O3" s="243"/>
    </row>
    <row r="4" spans="1:18" ht="24.75" customHeight="1">
      <c r="B4" s="1865" t="s">
        <v>104</v>
      </c>
      <c r="C4" s="1865"/>
      <c r="D4" s="1865"/>
      <c r="E4" s="1865"/>
      <c r="F4" s="1865"/>
      <c r="G4" s="1865"/>
      <c r="H4" s="1865"/>
      <c r="I4" s="1865"/>
      <c r="J4" s="1865"/>
      <c r="K4" s="1865"/>
      <c r="L4" s="1865"/>
      <c r="M4" s="1865"/>
      <c r="N4" s="1865"/>
      <c r="O4" s="1865"/>
      <c r="P4" s="1865"/>
      <c r="Q4" s="1865"/>
      <c r="R4" s="1865"/>
    </row>
    <row r="5" spans="1:18">
      <c r="C5" s="350"/>
      <c r="D5" s="350"/>
      <c r="E5" s="350"/>
      <c r="F5" s="350"/>
      <c r="G5" s="350"/>
      <c r="H5" s="350"/>
      <c r="I5" s="350"/>
      <c r="J5" s="350"/>
      <c r="K5" s="350"/>
      <c r="L5" s="350"/>
      <c r="M5" s="350"/>
      <c r="N5" s="350"/>
      <c r="O5" s="350"/>
    </row>
    <row r="6" spans="1:18">
      <c r="B6" s="65" t="s">
        <v>0</v>
      </c>
      <c r="C6" s="65" t="s">
        <v>62</v>
      </c>
      <c r="E6" s="350"/>
      <c r="F6" s="350"/>
      <c r="G6" s="350"/>
      <c r="H6" s="350"/>
      <c r="I6" s="350"/>
      <c r="J6" s="350"/>
      <c r="K6" s="350"/>
      <c r="L6" s="350"/>
      <c r="M6" s="350"/>
      <c r="N6" s="350"/>
      <c r="O6" s="350"/>
    </row>
    <row r="7" spans="1:18" ht="14.25" thickBot="1">
      <c r="O7" s="67"/>
      <c r="R7" s="67" t="s">
        <v>7</v>
      </c>
    </row>
    <row r="8" spans="1:18" ht="14.25" customHeight="1">
      <c r="B8" s="1866" t="s">
        <v>4</v>
      </c>
      <c r="C8" s="1867"/>
      <c r="D8" s="1867"/>
      <c r="E8" s="1867"/>
      <c r="F8" s="1867"/>
      <c r="G8" s="1868"/>
      <c r="H8" s="1935" t="s">
        <v>79</v>
      </c>
      <c r="I8" s="1929"/>
      <c r="J8" s="1929"/>
      <c r="K8" s="1929"/>
      <c r="L8" s="1929"/>
      <c r="M8" s="1929"/>
      <c r="N8" s="1929" t="s">
        <v>743</v>
      </c>
      <c r="O8" s="1929"/>
      <c r="P8" s="1929"/>
      <c r="Q8" s="1930"/>
      <c r="R8" s="1872" t="s">
        <v>3</v>
      </c>
    </row>
    <row r="9" spans="1:18" ht="14.25" thickBot="1">
      <c r="B9" s="1931"/>
      <c r="C9" s="1932"/>
      <c r="D9" s="1932"/>
      <c r="E9" s="1932"/>
      <c r="F9" s="1932"/>
      <c r="G9" s="1933"/>
      <c r="H9" s="270" t="s">
        <v>57</v>
      </c>
      <c r="I9" s="270" t="s">
        <v>58</v>
      </c>
      <c r="J9" s="270" t="s">
        <v>59</v>
      </c>
      <c r="K9" s="270" t="s">
        <v>60</v>
      </c>
      <c r="L9" s="270" t="s">
        <v>61</v>
      </c>
      <c r="M9" s="270" t="s">
        <v>95</v>
      </c>
      <c r="N9" s="270" t="s">
        <v>741</v>
      </c>
      <c r="O9" s="270" t="s">
        <v>92</v>
      </c>
      <c r="P9" s="270" t="s">
        <v>93</v>
      </c>
      <c r="Q9" s="270" t="s">
        <v>97</v>
      </c>
      <c r="R9" s="1934"/>
    </row>
    <row r="10" spans="1:18" ht="19.5" customHeight="1" thickTop="1">
      <c r="B10" s="1726" t="s">
        <v>63</v>
      </c>
      <c r="C10" s="1727"/>
      <c r="D10" s="1728"/>
      <c r="E10" s="1728"/>
      <c r="F10" s="1728"/>
      <c r="G10" s="1729"/>
      <c r="H10" s="353"/>
      <c r="I10" s="68"/>
      <c r="J10" s="68"/>
      <c r="K10" s="68"/>
      <c r="L10" s="68"/>
      <c r="M10" s="68"/>
      <c r="N10" s="68"/>
      <c r="O10" s="68"/>
      <c r="P10" s="68"/>
      <c r="Q10" s="68"/>
      <c r="R10" s="69"/>
    </row>
    <row r="11" spans="1:18" ht="19.5" customHeight="1">
      <c r="A11" s="243"/>
      <c r="B11" s="1730"/>
      <c r="C11" s="1731" t="s">
        <v>54</v>
      </c>
      <c r="D11" s="1732"/>
      <c r="E11" s="1732"/>
      <c r="F11" s="1732"/>
      <c r="G11" s="1733"/>
      <c r="H11" s="249"/>
      <c r="I11" s="250"/>
      <c r="J11" s="250"/>
      <c r="K11" s="250"/>
      <c r="L11" s="250"/>
      <c r="M11" s="250"/>
      <c r="N11" s="250"/>
      <c r="O11" s="250"/>
      <c r="P11" s="250"/>
      <c r="Q11" s="250"/>
      <c r="R11" s="251"/>
    </row>
    <row r="12" spans="1:18" ht="19.5" customHeight="1">
      <c r="A12" s="243"/>
      <c r="B12" s="1734"/>
      <c r="C12" s="1735" t="s">
        <v>55</v>
      </c>
      <c r="D12" s="1736"/>
      <c r="E12" s="1736"/>
      <c r="F12" s="1736"/>
      <c r="G12" s="1737"/>
      <c r="H12" s="254"/>
      <c r="I12" s="255"/>
      <c r="J12" s="255"/>
      <c r="K12" s="255"/>
      <c r="L12" s="255"/>
      <c r="M12" s="255"/>
      <c r="N12" s="255"/>
      <c r="O12" s="255"/>
      <c r="P12" s="255"/>
      <c r="Q12" s="255"/>
      <c r="R12" s="256"/>
    </row>
    <row r="13" spans="1:18" ht="19.5" customHeight="1">
      <c r="A13" s="243"/>
      <c r="B13" s="1734"/>
      <c r="C13" s="1735" t="s">
        <v>65</v>
      </c>
      <c r="D13" s="1736"/>
      <c r="E13" s="1736"/>
      <c r="F13" s="1736"/>
      <c r="G13" s="1737"/>
      <c r="H13" s="254"/>
      <c r="I13" s="255"/>
      <c r="J13" s="255"/>
      <c r="K13" s="255"/>
      <c r="L13" s="255"/>
      <c r="M13" s="255"/>
      <c r="N13" s="255"/>
      <c r="O13" s="255"/>
      <c r="P13" s="255"/>
      <c r="Q13" s="255"/>
      <c r="R13" s="256"/>
    </row>
    <row r="14" spans="1:18" ht="19.5" customHeight="1">
      <c r="A14" s="243"/>
      <c r="B14" s="1734"/>
      <c r="C14" s="1735" t="s">
        <v>76</v>
      </c>
      <c r="D14" s="1736"/>
      <c r="E14" s="1736"/>
      <c r="F14" s="1736"/>
      <c r="G14" s="1737"/>
      <c r="H14" s="254"/>
      <c r="I14" s="255"/>
      <c r="J14" s="255"/>
      <c r="K14" s="255"/>
      <c r="L14" s="255"/>
      <c r="M14" s="255"/>
      <c r="N14" s="255"/>
      <c r="O14" s="255"/>
      <c r="P14" s="255"/>
      <c r="Q14" s="255"/>
      <c r="R14" s="256"/>
    </row>
    <row r="15" spans="1:18" ht="19.5" customHeight="1">
      <c r="A15" s="243"/>
      <c r="B15" s="1734"/>
      <c r="C15" s="1738" t="s">
        <v>77</v>
      </c>
      <c r="D15" s="1738"/>
      <c r="E15" s="1738"/>
      <c r="F15" s="1738"/>
      <c r="G15" s="1739"/>
      <c r="H15" s="259"/>
      <c r="I15" s="260"/>
      <c r="J15" s="260"/>
      <c r="K15" s="260"/>
      <c r="L15" s="260"/>
      <c r="M15" s="260"/>
      <c r="N15" s="260"/>
      <c r="O15" s="260"/>
      <c r="P15" s="260"/>
      <c r="Q15" s="260"/>
      <c r="R15" s="261"/>
    </row>
    <row r="16" spans="1:18" ht="19.5" customHeight="1" thickBot="1">
      <c r="A16" s="243"/>
      <c r="B16" s="1740"/>
      <c r="C16" s="1741" t="s">
        <v>75</v>
      </c>
      <c r="D16" s="1742"/>
      <c r="E16" s="1742"/>
      <c r="F16" s="1742"/>
      <c r="G16" s="1743"/>
      <c r="H16" s="365"/>
      <c r="I16" s="366"/>
      <c r="J16" s="366"/>
      <c r="K16" s="366"/>
      <c r="L16" s="366"/>
      <c r="M16" s="366"/>
      <c r="N16" s="366"/>
      <c r="O16" s="366"/>
      <c r="P16" s="366"/>
      <c r="Q16" s="366"/>
      <c r="R16" s="367"/>
    </row>
    <row r="17" spans="2:18" ht="19.5" customHeight="1" thickTop="1" thickBot="1">
      <c r="B17" s="1874" t="s">
        <v>33</v>
      </c>
      <c r="C17" s="1875"/>
      <c r="D17" s="1875"/>
      <c r="E17" s="1875"/>
      <c r="F17" s="1875"/>
      <c r="G17" s="1876"/>
      <c r="H17" s="85"/>
      <c r="I17" s="86"/>
      <c r="J17" s="86"/>
      <c r="K17" s="86"/>
      <c r="L17" s="86"/>
      <c r="M17" s="86"/>
      <c r="N17" s="86"/>
      <c r="O17" s="86"/>
      <c r="P17" s="86"/>
      <c r="Q17" s="86"/>
      <c r="R17" s="87"/>
    </row>
    <row r="18" spans="2:18" ht="7.5" customHeight="1">
      <c r="B18" s="243"/>
      <c r="J18" s="170"/>
      <c r="K18" s="170"/>
      <c r="L18" s="170"/>
      <c r="M18" s="170"/>
      <c r="N18" s="170"/>
      <c r="O18" s="243"/>
    </row>
    <row r="19" spans="2:18" s="244" customFormat="1" ht="12" customHeight="1">
      <c r="C19" s="245" t="s">
        <v>1</v>
      </c>
      <c r="D19" s="1860" t="s">
        <v>410</v>
      </c>
      <c r="E19" s="1860"/>
      <c r="F19" s="1860"/>
      <c r="G19" s="1860"/>
      <c r="H19" s="1860"/>
      <c r="I19" s="1860"/>
      <c r="J19" s="1860"/>
      <c r="K19" s="1860"/>
      <c r="L19" s="1860"/>
      <c r="M19" s="1860"/>
      <c r="N19" s="1860"/>
      <c r="O19" s="1860"/>
      <c r="P19" s="1860"/>
      <c r="Q19" s="1860"/>
      <c r="R19" s="1860"/>
    </row>
    <row r="20" spans="2:18" s="244" customFormat="1" ht="13.15" customHeight="1">
      <c r="C20" s="244" t="s">
        <v>1</v>
      </c>
      <c r="D20" s="244" t="s">
        <v>5</v>
      </c>
    </row>
    <row r="21" spans="2:18" s="244" customFormat="1" ht="24" customHeight="1">
      <c r="C21" s="246" t="s">
        <v>1</v>
      </c>
      <c r="D21" s="1861" t="s">
        <v>734</v>
      </c>
      <c r="E21" s="1861"/>
      <c r="F21" s="1861"/>
      <c r="G21" s="1861"/>
      <c r="H21" s="1861"/>
      <c r="I21" s="1861"/>
      <c r="J21" s="1861"/>
      <c r="K21" s="1861"/>
      <c r="L21" s="1861"/>
      <c r="M21" s="1861"/>
      <c r="N21" s="1861"/>
      <c r="O21" s="1861"/>
      <c r="P21" s="1861"/>
      <c r="Q21" s="1861"/>
      <c r="R21" s="1861"/>
    </row>
    <row r="24" spans="2:18">
      <c r="D24" s="244"/>
      <c r="E24" s="354"/>
      <c r="F24" s="355"/>
      <c r="G24" s="355"/>
      <c r="H24" s="355"/>
      <c r="I24" s="355"/>
      <c r="J24" s="355"/>
      <c r="K24" s="355"/>
      <c r="L24" s="355"/>
      <c r="M24" s="355"/>
      <c r="N24" s="355"/>
      <c r="O24" s="355"/>
    </row>
    <row r="25" spans="2:18">
      <c r="D25" s="355"/>
      <c r="E25" s="355"/>
      <c r="F25" s="355"/>
      <c r="G25" s="355"/>
      <c r="H25" s="355"/>
      <c r="I25" s="355"/>
      <c r="J25" s="355"/>
      <c r="K25" s="355"/>
      <c r="L25" s="355"/>
      <c r="M25" s="355"/>
      <c r="N25" s="355"/>
      <c r="O25" s="355"/>
    </row>
  </sheetData>
  <mergeCells count="9">
    <mergeCell ref="Q2:R2"/>
    <mergeCell ref="N8:Q8"/>
    <mergeCell ref="D19:R19"/>
    <mergeCell ref="D21:R21"/>
    <mergeCell ref="B4:R4"/>
    <mergeCell ref="B8:G9"/>
    <mergeCell ref="R8:R9"/>
    <mergeCell ref="B17:G17"/>
    <mergeCell ref="H8:M8"/>
  </mergeCells>
  <phoneticPr fontId="13"/>
  <pageMargins left="0.25" right="0.25" top="0.75" bottom="0.75" header="0.3" footer="0.3"/>
  <pageSetup paperSize="9" scale="97" fitToHeight="0"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V30"/>
  <sheetViews>
    <sheetView showGridLines="0" view="pageBreakPreview" zoomScale="55" zoomScaleNormal="75" zoomScaleSheetLayoutView="55" workbookViewId="0">
      <selection activeCell="A45" sqref="A45:Z45"/>
    </sheetView>
  </sheetViews>
  <sheetFormatPr defaultColWidth="8" defaultRowHeight="11.25"/>
  <cols>
    <col min="1" max="1" width="1.875" style="281" customWidth="1"/>
    <col min="2" max="2" width="4.25" style="267" customWidth="1"/>
    <col min="3" max="3" width="15.125" style="281" customWidth="1"/>
    <col min="4" max="4" width="5.125" style="281" customWidth="1"/>
    <col min="5" max="5" width="5.125" style="267" customWidth="1"/>
    <col min="6" max="15" width="9.625" style="267" customWidth="1"/>
    <col min="16" max="17" width="9.625" style="281" customWidth="1"/>
    <col min="18" max="18" width="1.125" style="313" customWidth="1"/>
    <col min="19" max="19" width="9.375" style="313" customWidth="1"/>
    <col min="20" max="20" width="9.375" style="313" hidden="1" customWidth="1"/>
    <col min="21" max="22" width="9.375" style="314" customWidth="1"/>
    <col min="23" max="16384" width="8" style="281"/>
  </cols>
  <sheetData>
    <row r="1" spans="2:22" s="91" customFormat="1" ht="18" customHeight="1" thickBot="1">
      <c r="B1" s="66" t="s">
        <v>123</v>
      </c>
      <c r="E1" s="92"/>
      <c r="F1" s="92"/>
      <c r="G1" s="92"/>
      <c r="H1" s="92"/>
      <c r="I1" s="92"/>
      <c r="J1" s="92"/>
      <c r="K1" s="92"/>
      <c r="L1" s="92"/>
      <c r="M1" s="92"/>
      <c r="N1" s="92"/>
      <c r="O1" s="92"/>
      <c r="P1" s="66"/>
      <c r="Q1" s="67"/>
      <c r="R1" s="94"/>
      <c r="S1" s="94"/>
      <c r="T1" s="94"/>
      <c r="U1" s="95"/>
      <c r="V1" s="95"/>
    </row>
    <row r="2" spans="2:22" s="91" customFormat="1" ht="18" customHeight="1" thickBot="1">
      <c r="B2" s="265"/>
      <c r="E2" s="92"/>
      <c r="F2" s="92"/>
      <c r="G2" s="92"/>
      <c r="H2" s="92"/>
      <c r="I2" s="92"/>
      <c r="J2" s="92"/>
      <c r="K2" s="92"/>
      <c r="L2" s="92"/>
      <c r="M2" s="92"/>
      <c r="N2" s="92"/>
      <c r="O2" s="167" t="s">
        <v>2</v>
      </c>
      <c r="P2" s="1936"/>
      <c r="Q2" s="1937"/>
      <c r="R2" s="94"/>
      <c r="S2" s="94"/>
      <c r="T2" s="94"/>
      <c r="U2" s="95"/>
      <c r="V2" s="95"/>
    </row>
    <row r="3" spans="2:22" s="91" customFormat="1" ht="18" customHeight="1">
      <c r="B3" s="265"/>
      <c r="E3" s="92"/>
      <c r="F3" s="92"/>
      <c r="G3" s="92"/>
      <c r="H3" s="92"/>
      <c r="I3" s="92"/>
      <c r="J3" s="92"/>
      <c r="K3" s="92"/>
      <c r="L3" s="92"/>
      <c r="M3" s="92"/>
      <c r="N3" s="92"/>
      <c r="O3" s="92"/>
      <c r="Q3" s="93"/>
      <c r="R3" s="94"/>
      <c r="S3" s="94"/>
      <c r="T3" s="94"/>
      <c r="U3" s="95"/>
      <c r="V3" s="95"/>
    </row>
    <row r="4" spans="2:22" s="91" customFormat="1" ht="18" customHeight="1">
      <c r="B4" s="1887" t="s">
        <v>48</v>
      </c>
      <c r="C4" s="1887"/>
      <c r="D4" s="1887"/>
      <c r="E4" s="1887"/>
      <c r="F4" s="1887"/>
      <c r="G4" s="1887"/>
      <c r="H4" s="1887"/>
      <c r="I4" s="1887"/>
      <c r="J4" s="1887"/>
      <c r="K4" s="1887"/>
      <c r="L4" s="1887"/>
      <c r="M4" s="1887"/>
      <c r="N4" s="1887"/>
      <c r="O4" s="1887"/>
      <c r="P4" s="1887"/>
      <c r="Q4" s="1887"/>
      <c r="R4" s="94"/>
      <c r="S4" s="94"/>
      <c r="T4" s="94"/>
      <c r="U4" s="95"/>
      <c r="V4" s="95"/>
    </row>
    <row r="5" spans="2:22" s="91" customFormat="1" ht="18" customHeight="1" thickBot="1">
      <c r="C5" s="265"/>
      <c r="E5" s="92"/>
      <c r="F5" s="92"/>
      <c r="G5" s="92"/>
      <c r="H5" s="92"/>
      <c r="I5" s="92"/>
      <c r="J5" s="92"/>
      <c r="K5" s="92"/>
      <c r="L5" s="92"/>
      <c r="M5" s="92"/>
      <c r="N5" s="92"/>
      <c r="O5" s="92"/>
      <c r="Q5" s="67" t="s">
        <v>7</v>
      </c>
      <c r="S5" s="94"/>
      <c r="T5" s="94"/>
      <c r="U5" s="95"/>
      <c r="V5" s="95"/>
    </row>
    <row r="6" spans="2:22" s="267" customFormat="1" ht="18" customHeight="1">
      <c r="B6" s="1888" t="s">
        <v>25</v>
      </c>
      <c r="C6" s="1889"/>
      <c r="D6" s="1892" t="s">
        <v>11</v>
      </c>
      <c r="E6" s="1894" t="s">
        <v>12</v>
      </c>
      <c r="F6" s="1896" t="s">
        <v>79</v>
      </c>
      <c r="G6" s="1858"/>
      <c r="H6" s="1858"/>
      <c r="I6" s="1858"/>
      <c r="J6" s="1858"/>
      <c r="K6" s="1858"/>
      <c r="L6" s="1858" t="s">
        <v>743</v>
      </c>
      <c r="M6" s="1858"/>
      <c r="N6" s="1858"/>
      <c r="O6" s="1927"/>
      <c r="P6" s="1892" t="s">
        <v>13</v>
      </c>
      <c r="Q6" s="1897" t="s">
        <v>14</v>
      </c>
      <c r="S6" s="268"/>
      <c r="T6" s="268"/>
      <c r="U6" s="269"/>
      <c r="V6" s="269"/>
    </row>
    <row r="7" spans="2:22" s="267" customFormat="1" ht="18" customHeight="1" thickBot="1">
      <c r="B7" s="1890"/>
      <c r="C7" s="1891"/>
      <c r="D7" s="1893"/>
      <c r="E7" s="1895"/>
      <c r="F7" s="1744" t="s">
        <v>57</v>
      </c>
      <c r="G7" s="1744" t="s">
        <v>58</v>
      </c>
      <c r="H7" s="1744" t="s">
        <v>59</v>
      </c>
      <c r="I7" s="1744" t="s">
        <v>60</v>
      </c>
      <c r="J7" s="1744" t="s">
        <v>61</v>
      </c>
      <c r="K7" s="1744" t="s">
        <v>95</v>
      </c>
      <c r="L7" s="1744" t="s">
        <v>741</v>
      </c>
      <c r="M7" s="1744" t="s">
        <v>92</v>
      </c>
      <c r="N7" s="1744" t="s">
        <v>93</v>
      </c>
      <c r="O7" s="1744" t="s">
        <v>97</v>
      </c>
      <c r="P7" s="1893"/>
      <c r="Q7" s="1898"/>
      <c r="S7" s="268"/>
      <c r="T7" s="268"/>
      <c r="U7" s="269"/>
      <c r="V7" s="269"/>
    </row>
    <row r="8" spans="2:22" ht="18" customHeight="1" thickTop="1">
      <c r="B8" s="271">
        <v>1</v>
      </c>
      <c r="C8" s="1749"/>
      <c r="D8" s="273" t="s">
        <v>15</v>
      </c>
      <c r="E8" s="274" t="s">
        <v>16</v>
      </c>
      <c r="F8" s="274"/>
      <c r="G8" s="274"/>
      <c r="H8" s="274"/>
      <c r="I8" s="274"/>
      <c r="J8" s="274"/>
      <c r="K8" s="274"/>
      <c r="L8" s="274"/>
      <c r="M8" s="274"/>
      <c r="N8" s="274"/>
      <c r="O8" s="274"/>
      <c r="P8" s="275"/>
      <c r="Q8" s="276" t="s">
        <v>26</v>
      </c>
      <c r="R8" s="277"/>
      <c r="S8" s="278"/>
      <c r="T8" s="278"/>
      <c r="U8" s="279"/>
      <c r="V8" s="280"/>
    </row>
    <row r="9" spans="2:22" ht="18" customHeight="1">
      <c r="B9" s="271">
        <v>2</v>
      </c>
      <c r="C9" s="1749"/>
      <c r="D9" s="273" t="s">
        <v>15</v>
      </c>
      <c r="E9" s="274" t="s">
        <v>16</v>
      </c>
      <c r="F9" s="274"/>
      <c r="G9" s="274"/>
      <c r="H9" s="274"/>
      <c r="I9" s="274"/>
      <c r="J9" s="274"/>
      <c r="K9" s="274"/>
      <c r="L9" s="274"/>
      <c r="M9" s="274"/>
      <c r="N9" s="274"/>
      <c r="O9" s="274"/>
      <c r="P9" s="275"/>
      <c r="Q9" s="276" t="s">
        <v>26</v>
      </c>
      <c r="R9" s="277"/>
      <c r="S9" s="278"/>
      <c r="T9" s="278"/>
      <c r="U9" s="279"/>
      <c r="V9" s="280"/>
    </row>
    <row r="10" spans="2:22" ht="18" customHeight="1">
      <c r="B10" s="271">
        <v>3</v>
      </c>
      <c r="C10" s="1749"/>
      <c r="D10" s="273" t="s">
        <v>15</v>
      </c>
      <c r="E10" s="274" t="s">
        <v>16</v>
      </c>
      <c r="F10" s="274"/>
      <c r="G10" s="274"/>
      <c r="H10" s="274"/>
      <c r="I10" s="274"/>
      <c r="J10" s="274"/>
      <c r="K10" s="274"/>
      <c r="L10" s="274"/>
      <c r="M10" s="274"/>
      <c r="N10" s="274"/>
      <c r="O10" s="274"/>
      <c r="P10" s="275"/>
      <c r="Q10" s="276" t="s">
        <v>26</v>
      </c>
      <c r="R10" s="277"/>
      <c r="S10" s="278"/>
      <c r="T10" s="278"/>
      <c r="U10" s="279"/>
      <c r="V10" s="280"/>
    </row>
    <row r="11" spans="2:22" ht="18" customHeight="1">
      <c r="B11" s="271">
        <v>4</v>
      </c>
      <c r="C11" s="1749"/>
      <c r="D11" s="273" t="s">
        <v>15</v>
      </c>
      <c r="E11" s="274" t="s">
        <v>16</v>
      </c>
      <c r="F11" s="274"/>
      <c r="G11" s="274"/>
      <c r="H11" s="274"/>
      <c r="I11" s="274"/>
      <c r="J11" s="274"/>
      <c r="K11" s="274"/>
      <c r="L11" s="274"/>
      <c r="M11" s="274"/>
      <c r="N11" s="274"/>
      <c r="O11" s="274"/>
      <c r="P11" s="275"/>
      <c r="Q11" s="276" t="s">
        <v>26</v>
      </c>
      <c r="R11" s="277"/>
      <c r="S11" s="278"/>
      <c r="T11" s="278"/>
      <c r="U11" s="279"/>
      <c r="V11" s="280"/>
    </row>
    <row r="12" spans="2:22" ht="18" customHeight="1">
      <c r="B12" s="271">
        <v>5</v>
      </c>
      <c r="C12" s="1749"/>
      <c r="D12" s="273" t="s">
        <v>15</v>
      </c>
      <c r="E12" s="274" t="s">
        <v>16</v>
      </c>
      <c r="F12" s="274"/>
      <c r="G12" s="274"/>
      <c r="H12" s="274"/>
      <c r="I12" s="274"/>
      <c r="J12" s="274"/>
      <c r="K12" s="274"/>
      <c r="L12" s="274"/>
      <c r="M12" s="274"/>
      <c r="N12" s="274"/>
      <c r="O12" s="274"/>
      <c r="P12" s="275"/>
      <c r="Q12" s="276" t="s">
        <v>26</v>
      </c>
      <c r="R12" s="277"/>
      <c r="S12" s="278"/>
      <c r="T12" s="278"/>
      <c r="U12" s="279"/>
      <c r="V12" s="280"/>
    </row>
    <row r="13" spans="2:22" ht="18" customHeight="1">
      <c r="B13" s="271">
        <v>6</v>
      </c>
      <c r="C13" s="1749"/>
      <c r="D13" s="273" t="s">
        <v>15</v>
      </c>
      <c r="E13" s="274" t="s">
        <v>16</v>
      </c>
      <c r="F13" s="274"/>
      <c r="G13" s="274"/>
      <c r="H13" s="274"/>
      <c r="I13" s="274"/>
      <c r="J13" s="274"/>
      <c r="K13" s="274"/>
      <c r="L13" s="274"/>
      <c r="M13" s="274"/>
      <c r="N13" s="274"/>
      <c r="O13" s="274"/>
      <c r="P13" s="275"/>
      <c r="Q13" s="276" t="s">
        <v>26</v>
      </c>
      <c r="R13" s="277"/>
      <c r="S13" s="278"/>
      <c r="T13" s="278"/>
      <c r="U13" s="279"/>
      <c r="V13" s="280"/>
    </row>
    <row r="14" spans="2:22" ht="18" customHeight="1">
      <c r="B14" s="271">
        <v>7</v>
      </c>
      <c r="C14" s="1749"/>
      <c r="D14" s="273" t="s">
        <v>15</v>
      </c>
      <c r="E14" s="274" t="s">
        <v>16</v>
      </c>
      <c r="F14" s="274"/>
      <c r="G14" s="274"/>
      <c r="H14" s="274"/>
      <c r="I14" s="274"/>
      <c r="J14" s="274"/>
      <c r="K14" s="274"/>
      <c r="L14" s="274"/>
      <c r="M14" s="274"/>
      <c r="N14" s="274"/>
      <c r="O14" s="274"/>
      <c r="P14" s="275"/>
      <c r="Q14" s="276" t="s">
        <v>26</v>
      </c>
      <c r="R14" s="277"/>
      <c r="S14" s="278"/>
      <c r="T14" s="278"/>
      <c r="U14" s="279"/>
      <c r="V14" s="280"/>
    </row>
    <row r="15" spans="2:22" ht="18" customHeight="1">
      <c r="B15" s="271">
        <v>8</v>
      </c>
      <c r="C15" s="1749"/>
      <c r="D15" s="282" t="s">
        <v>15</v>
      </c>
      <c r="E15" s="283" t="s">
        <v>16</v>
      </c>
      <c r="F15" s="283"/>
      <c r="G15" s="283"/>
      <c r="H15" s="283"/>
      <c r="I15" s="283"/>
      <c r="J15" s="283"/>
      <c r="K15" s="283"/>
      <c r="L15" s="283"/>
      <c r="M15" s="283"/>
      <c r="N15" s="283"/>
      <c r="O15" s="283"/>
      <c r="P15" s="284"/>
      <c r="Q15" s="285" t="s">
        <v>26</v>
      </c>
      <c r="R15" s="277"/>
      <c r="S15" s="278"/>
      <c r="T15" s="278"/>
      <c r="U15" s="279"/>
      <c r="V15" s="280"/>
    </row>
    <row r="16" spans="2:22" ht="18" customHeight="1">
      <c r="B16" s="286">
        <v>9</v>
      </c>
      <c r="C16" s="1750"/>
      <c r="D16" s="288" t="s">
        <v>15</v>
      </c>
      <c r="E16" s="289" t="s">
        <v>16</v>
      </c>
      <c r="F16" s="289"/>
      <c r="G16" s="289"/>
      <c r="H16" s="289"/>
      <c r="I16" s="289"/>
      <c r="J16" s="289"/>
      <c r="K16" s="289"/>
      <c r="L16" s="289"/>
      <c r="M16" s="289"/>
      <c r="N16" s="289"/>
      <c r="O16" s="289"/>
      <c r="P16" s="290"/>
      <c r="Q16" s="285" t="s">
        <v>26</v>
      </c>
      <c r="R16" s="277"/>
      <c r="S16" s="278"/>
      <c r="T16" s="278"/>
      <c r="U16" s="279"/>
      <c r="V16" s="280"/>
    </row>
    <row r="17" spans="2:22" ht="18" customHeight="1" thickBot="1">
      <c r="B17" s="291">
        <v>10</v>
      </c>
      <c r="C17" s="1748"/>
      <c r="D17" s="288" t="s">
        <v>15</v>
      </c>
      <c r="E17" s="289" t="s">
        <v>16</v>
      </c>
      <c r="F17" s="289"/>
      <c r="G17" s="289"/>
      <c r="H17" s="289"/>
      <c r="I17" s="289"/>
      <c r="J17" s="289"/>
      <c r="K17" s="289"/>
      <c r="L17" s="289"/>
      <c r="M17" s="289"/>
      <c r="N17" s="289"/>
      <c r="O17" s="289"/>
      <c r="P17" s="290"/>
      <c r="Q17" s="293" t="s">
        <v>26</v>
      </c>
      <c r="R17" s="277"/>
      <c r="S17" s="278"/>
      <c r="T17" s="278"/>
      <c r="U17" s="279"/>
      <c r="V17" s="280"/>
    </row>
    <row r="18" spans="2:22" ht="18" customHeight="1" thickTop="1">
      <c r="B18" s="1883" t="s">
        <v>30</v>
      </c>
      <c r="C18" s="1884"/>
      <c r="D18" s="294" t="s">
        <v>15</v>
      </c>
      <c r="E18" s="295" t="s">
        <v>16</v>
      </c>
      <c r="F18" s="295"/>
      <c r="G18" s="295"/>
      <c r="H18" s="295"/>
      <c r="I18" s="295"/>
      <c r="J18" s="295"/>
      <c r="K18" s="295"/>
      <c r="L18" s="295"/>
      <c r="M18" s="295"/>
      <c r="N18" s="295"/>
      <c r="O18" s="295"/>
      <c r="P18" s="296"/>
      <c r="Q18" s="297"/>
      <c r="R18" s="277"/>
      <c r="S18" s="278"/>
      <c r="T18" s="278"/>
      <c r="U18" s="279"/>
      <c r="V18" s="280"/>
    </row>
    <row r="19" spans="2:22" ht="18" customHeight="1">
      <c r="B19" s="1885" t="s">
        <v>31</v>
      </c>
      <c r="C19" s="1886"/>
      <c r="D19" s="298" t="s">
        <v>298</v>
      </c>
      <c r="E19" s="299" t="s">
        <v>24</v>
      </c>
      <c r="F19" s="299"/>
      <c r="G19" s="299"/>
      <c r="H19" s="299"/>
      <c r="I19" s="299"/>
      <c r="J19" s="299"/>
      <c r="K19" s="299"/>
      <c r="L19" s="299"/>
      <c r="M19" s="299"/>
      <c r="N19" s="299"/>
      <c r="O19" s="299"/>
      <c r="P19" s="300"/>
      <c r="Q19" s="301" t="s">
        <v>34</v>
      </c>
      <c r="R19" s="277"/>
      <c r="S19" s="278"/>
      <c r="T19" s="278"/>
      <c r="U19" s="279"/>
      <c r="V19" s="280"/>
    </row>
    <row r="20" spans="2:22" ht="18" customHeight="1">
      <c r="B20" s="1899" t="s">
        <v>32</v>
      </c>
      <c r="C20" s="1900"/>
      <c r="D20" s="302" t="s">
        <v>298</v>
      </c>
      <c r="E20" s="303" t="s">
        <v>24</v>
      </c>
      <c r="F20" s="303"/>
      <c r="G20" s="303"/>
      <c r="H20" s="303"/>
      <c r="I20" s="303"/>
      <c r="J20" s="303"/>
      <c r="K20" s="303"/>
      <c r="L20" s="303"/>
      <c r="M20" s="303"/>
      <c r="N20" s="303"/>
      <c r="O20" s="303"/>
      <c r="P20" s="304"/>
      <c r="Q20" s="301" t="s">
        <v>35</v>
      </c>
      <c r="R20" s="277"/>
      <c r="S20" s="278"/>
      <c r="T20" s="278"/>
      <c r="U20" s="279"/>
      <c r="V20" s="280"/>
    </row>
    <row r="21" spans="2:22" ht="18" customHeight="1" thickBot="1">
      <c r="B21" s="1901" t="s">
        <v>29</v>
      </c>
      <c r="C21" s="1902"/>
      <c r="D21" s="305" t="s">
        <v>298</v>
      </c>
      <c r="E21" s="306" t="s">
        <v>24</v>
      </c>
      <c r="F21" s="306"/>
      <c r="G21" s="306"/>
      <c r="H21" s="306"/>
      <c r="I21" s="306"/>
      <c r="J21" s="306"/>
      <c r="K21" s="306"/>
      <c r="L21" s="306"/>
      <c r="M21" s="306"/>
      <c r="N21" s="306"/>
      <c r="O21" s="306"/>
      <c r="P21" s="307"/>
      <c r="Q21" s="308" t="s">
        <v>35</v>
      </c>
      <c r="R21" s="277"/>
      <c r="S21" s="278"/>
      <c r="T21" s="278"/>
      <c r="U21" s="279"/>
      <c r="V21" s="280"/>
    </row>
    <row r="22" spans="2:22" ht="18" customHeight="1" thickTop="1" thickBot="1">
      <c r="B22" s="1903" t="s">
        <v>17</v>
      </c>
      <c r="C22" s="1904"/>
      <c r="D22" s="309" t="s">
        <v>15</v>
      </c>
      <c r="E22" s="310" t="s">
        <v>16</v>
      </c>
      <c r="F22" s="310"/>
      <c r="G22" s="310"/>
      <c r="H22" s="310"/>
      <c r="I22" s="310"/>
      <c r="J22" s="310"/>
      <c r="K22" s="310"/>
      <c r="L22" s="310"/>
      <c r="M22" s="310"/>
      <c r="N22" s="310"/>
      <c r="O22" s="310"/>
      <c r="P22" s="311"/>
      <c r="Q22" s="312"/>
      <c r="R22" s="277"/>
      <c r="S22" s="278"/>
      <c r="T22" s="278"/>
      <c r="U22" s="279"/>
      <c r="V22" s="280"/>
    </row>
    <row r="23" spans="2:22" ht="18" customHeight="1"/>
    <row r="24" spans="2:22" s="315" customFormat="1" ht="18" customHeight="1">
      <c r="B24" s="21" t="s">
        <v>18</v>
      </c>
      <c r="C24" s="1905" t="s">
        <v>297</v>
      </c>
      <c r="D24" s="1905"/>
      <c r="E24" s="1905"/>
      <c r="F24" s="1905"/>
      <c r="G24" s="1905"/>
      <c r="H24" s="1905"/>
      <c r="I24" s="1905"/>
      <c r="J24" s="1905"/>
      <c r="K24" s="1905"/>
      <c r="L24" s="1905"/>
      <c r="M24" s="1905"/>
      <c r="N24" s="1905"/>
      <c r="O24" s="1905"/>
      <c r="P24" s="1905"/>
      <c r="Q24" s="1905"/>
    </row>
    <row r="25" spans="2:22" s="91" customFormat="1" ht="18" customHeight="1">
      <c r="B25" s="21" t="s">
        <v>18</v>
      </c>
      <c r="C25" s="1905" t="s">
        <v>447</v>
      </c>
      <c r="D25" s="1905"/>
      <c r="E25" s="1905"/>
      <c r="F25" s="1905"/>
      <c r="G25" s="1905"/>
      <c r="H25" s="1905"/>
      <c r="I25" s="1905"/>
      <c r="J25" s="1905"/>
      <c r="K25" s="1905"/>
      <c r="L25" s="1905"/>
      <c r="M25" s="1905"/>
      <c r="N25" s="1905"/>
      <c r="O25" s="94"/>
      <c r="P25" s="94"/>
      <c r="Q25" s="94"/>
      <c r="R25" s="95"/>
      <c r="S25" s="95"/>
    </row>
    <row r="26" spans="2:22" s="91" customFormat="1" ht="18" customHeight="1">
      <c r="B26" s="21" t="s">
        <v>18</v>
      </c>
      <c r="C26" s="1905" t="s">
        <v>19</v>
      </c>
      <c r="D26" s="1905"/>
      <c r="E26" s="1905"/>
      <c r="F26" s="1905"/>
      <c r="G26" s="1905"/>
      <c r="H26" s="1905"/>
      <c r="I26" s="1905"/>
      <c r="J26" s="1905"/>
      <c r="K26" s="1905"/>
      <c r="L26" s="1905"/>
      <c r="M26" s="1905"/>
      <c r="N26" s="1905"/>
      <c r="O26" s="1905"/>
      <c r="P26" s="1905"/>
      <c r="Q26" s="1905"/>
      <c r="R26" s="94"/>
      <c r="S26" s="94"/>
      <c r="T26" s="94"/>
      <c r="U26" s="95"/>
      <c r="V26" s="95"/>
    </row>
    <row r="27" spans="2:22" s="91" customFormat="1" ht="18" customHeight="1">
      <c r="B27" s="21" t="s">
        <v>18</v>
      </c>
      <c r="C27" s="1906" t="s">
        <v>28</v>
      </c>
      <c r="D27" s="1905"/>
      <c r="E27" s="1905"/>
      <c r="F27" s="1905"/>
      <c r="G27" s="1905"/>
      <c r="H27" s="1905"/>
      <c r="I27" s="1905"/>
      <c r="J27" s="1905"/>
      <c r="K27" s="1905"/>
      <c r="L27" s="1905"/>
      <c r="M27" s="1905"/>
      <c r="N27" s="1905"/>
      <c r="O27" s="1905"/>
      <c r="P27" s="1905"/>
      <c r="Q27" s="1905"/>
      <c r="R27" s="94"/>
      <c r="S27" s="94"/>
      <c r="T27" s="94"/>
      <c r="U27" s="95"/>
      <c r="V27" s="95"/>
    </row>
    <row r="28" spans="2:22" s="91" customFormat="1" ht="27" customHeight="1">
      <c r="B28" s="21" t="s">
        <v>18</v>
      </c>
      <c r="C28" s="1905" t="s">
        <v>735</v>
      </c>
      <c r="D28" s="1905"/>
      <c r="E28" s="1905"/>
      <c r="F28" s="1905"/>
      <c r="G28" s="1905"/>
      <c r="H28" s="1905"/>
      <c r="I28" s="1905"/>
      <c r="J28" s="1905"/>
      <c r="K28" s="1905"/>
      <c r="L28" s="1905"/>
      <c r="M28" s="1905"/>
      <c r="N28" s="1905"/>
      <c r="O28" s="1905"/>
      <c r="P28" s="1905"/>
      <c r="Q28" s="1905"/>
      <c r="R28" s="94"/>
      <c r="S28" s="94"/>
      <c r="T28" s="94"/>
      <c r="U28" s="95"/>
      <c r="V28" s="95"/>
    </row>
    <row r="29" spans="2:22" ht="24.95" customHeight="1"/>
    <row r="30" spans="2:22" ht="24.95" customHeight="1"/>
  </sheetData>
  <mergeCells count="19">
    <mergeCell ref="C24:Q24"/>
    <mergeCell ref="C27:Q27"/>
    <mergeCell ref="C28:Q28"/>
    <mergeCell ref="C26:Q26"/>
    <mergeCell ref="C25:N25"/>
    <mergeCell ref="B22:C22"/>
    <mergeCell ref="B4:Q4"/>
    <mergeCell ref="B6:C7"/>
    <mergeCell ref="D6:D7"/>
    <mergeCell ref="E6:E7"/>
    <mergeCell ref="P6:P7"/>
    <mergeCell ref="Q6:Q7"/>
    <mergeCell ref="F6:K6"/>
    <mergeCell ref="L6:O6"/>
    <mergeCell ref="P2:Q2"/>
    <mergeCell ref="B18:C18"/>
    <mergeCell ref="B19:C19"/>
    <mergeCell ref="B20:C20"/>
    <mergeCell ref="B21:C21"/>
  </mergeCells>
  <phoneticPr fontId="13"/>
  <printOptions horizontalCentered="1" gridLinesSet="0"/>
  <pageMargins left="0.25" right="0.25" top="0.75" bottom="0.75" header="0.3" footer="0.3"/>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N34"/>
  <sheetViews>
    <sheetView showGridLines="0" view="pageBreakPreview" zoomScale="55" zoomScaleNormal="100" zoomScaleSheetLayoutView="55" workbookViewId="0">
      <selection activeCell="A45" sqref="A45:Z45"/>
    </sheetView>
  </sheetViews>
  <sheetFormatPr defaultColWidth="9" defaultRowHeight="13.5"/>
  <cols>
    <col min="1" max="1" width="3.375" style="66" customWidth="1"/>
    <col min="2" max="4" width="2.875" style="66" customWidth="1"/>
    <col min="5" max="5" width="5.375" style="66" customWidth="1"/>
    <col min="6" max="7" width="12.625" style="66" customWidth="1"/>
    <col min="8" max="13" width="13.625" style="66" customWidth="1"/>
    <col min="14" max="14" width="15.625" style="66" customWidth="1"/>
    <col min="15" max="16384" width="9" style="66"/>
  </cols>
  <sheetData>
    <row r="1" spans="1:14" ht="18.75" customHeight="1" thickBot="1">
      <c r="B1" s="66" t="s">
        <v>107</v>
      </c>
      <c r="N1" s="67"/>
    </row>
    <row r="2" spans="1:14" ht="18.75" customHeight="1" thickBot="1">
      <c r="M2" s="167" t="s">
        <v>2</v>
      </c>
      <c r="N2" s="242"/>
    </row>
    <row r="3" spans="1:14" ht="7.5" customHeight="1">
      <c r="J3" s="170"/>
      <c r="K3" s="243"/>
    </row>
    <row r="4" spans="1:14" ht="24.75" customHeight="1">
      <c r="B4" s="1865" t="s">
        <v>103</v>
      </c>
      <c r="C4" s="1865"/>
      <c r="D4" s="1865"/>
      <c r="E4" s="1865"/>
      <c r="F4" s="1865"/>
      <c r="G4" s="1865"/>
      <c r="H4" s="1865"/>
      <c r="I4" s="1865"/>
      <c r="J4" s="1865"/>
      <c r="K4" s="1865"/>
      <c r="L4" s="1865"/>
      <c r="M4" s="1865"/>
      <c r="N4" s="1865"/>
    </row>
    <row r="5" spans="1:14" ht="14.25" thickBot="1">
      <c r="B5" s="65" t="s">
        <v>0</v>
      </c>
      <c r="C5" s="65" t="s">
        <v>8</v>
      </c>
      <c r="K5" s="67"/>
      <c r="N5" s="67" t="s">
        <v>7</v>
      </c>
    </row>
    <row r="6" spans="1:14" ht="14.25" customHeight="1">
      <c r="B6" s="1877" t="s">
        <v>4</v>
      </c>
      <c r="C6" s="1878"/>
      <c r="D6" s="1878"/>
      <c r="E6" s="1878"/>
      <c r="F6" s="1878"/>
      <c r="G6" s="1879"/>
      <c r="H6" s="1857" t="s">
        <v>79</v>
      </c>
      <c r="I6" s="1858"/>
      <c r="J6" s="1858"/>
      <c r="K6" s="1858"/>
      <c r="L6" s="1858"/>
      <c r="M6" s="1858"/>
      <c r="N6" s="1872" t="s">
        <v>3</v>
      </c>
    </row>
    <row r="7" spans="1:14" ht="14.25" thickBot="1">
      <c r="B7" s="1880"/>
      <c r="C7" s="1881"/>
      <c r="D7" s="1881"/>
      <c r="E7" s="1881"/>
      <c r="F7" s="1881"/>
      <c r="G7" s="1882"/>
      <c r="H7" s="68" t="s">
        <v>57</v>
      </c>
      <c r="I7" s="68" t="s">
        <v>58</v>
      </c>
      <c r="J7" s="68" t="s">
        <v>59</v>
      </c>
      <c r="K7" s="68" t="s">
        <v>60</v>
      </c>
      <c r="L7" s="68" t="s">
        <v>61</v>
      </c>
      <c r="M7" s="68" t="s">
        <v>95</v>
      </c>
      <c r="N7" s="1873"/>
    </row>
    <row r="8" spans="1:14" ht="14.25" thickTop="1">
      <c r="B8" s="1726" t="s">
        <v>64</v>
      </c>
      <c r="C8" s="1746"/>
      <c r="D8" s="1800"/>
      <c r="E8" s="1800"/>
      <c r="F8" s="1800"/>
      <c r="G8" s="1801"/>
      <c r="H8" s="82"/>
      <c r="I8" s="83"/>
      <c r="J8" s="83"/>
      <c r="K8" s="83"/>
      <c r="L8" s="83"/>
      <c r="M8" s="83"/>
      <c r="N8" s="84"/>
    </row>
    <row r="9" spans="1:14">
      <c r="A9" s="243"/>
      <c r="B9" s="1802" t="s">
        <v>54</v>
      </c>
      <c r="C9" s="1803"/>
      <c r="D9" s="1804"/>
      <c r="E9" s="1804"/>
      <c r="F9" s="1804"/>
      <c r="G9" s="1805"/>
      <c r="H9" s="73"/>
      <c r="I9" s="74"/>
      <c r="J9" s="74"/>
      <c r="K9" s="74"/>
      <c r="L9" s="74"/>
      <c r="M9" s="74"/>
      <c r="N9" s="72"/>
    </row>
    <row r="10" spans="1:14">
      <c r="A10" s="243"/>
      <c r="B10" s="1802" t="s">
        <v>55</v>
      </c>
      <c r="C10" s="1803"/>
      <c r="D10" s="1804"/>
      <c r="E10" s="1804"/>
      <c r="F10" s="1804"/>
      <c r="G10" s="1805"/>
      <c r="H10" s="73"/>
      <c r="I10" s="74"/>
      <c r="J10" s="74"/>
      <c r="K10" s="74"/>
      <c r="L10" s="74"/>
      <c r="M10" s="74"/>
      <c r="N10" s="72"/>
    </row>
    <row r="11" spans="1:14">
      <c r="A11" s="243"/>
      <c r="B11" s="1806" t="s">
        <v>56</v>
      </c>
      <c r="C11" s="1731"/>
      <c r="D11" s="1732"/>
      <c r="E11" s="1732"/>
      <c r="F11" s="1732"/>
      <c r="G11" s="1733"/>
      <c r="H11" s="249"/>
      <c r="I11" s="250"/>
      <c r="J11" s="250"/>
      <c r="K11" s="250"/>
      <c r="L11" s="250"/>
      <c r="M11" s="250"/>
      <c r="N11" s="251"/>
    </row>
    <row r="12" spans="1:14">
      <c r="A12" s="243"/>
      <c r="B12" s="1807"/>
      <c r="C12" s="1735" t="s">
        <v>81</v>
      </c>
      <c r="D12" s="1736"/>
      <c r="E12" s="1736"/>
      <c r="F12" s="1736"/>
      <c r="G12" s="1737"/>
      <c r="H12" s="254"/>
      <c r="I12" s="255"/>
      <c r="J12" s="255"/>
      <c r="K12" s="255"/>
      <c r="L12" s="255"/>
      <c r="M12" s="255"/>
      <c r="N12" s="256"/>
    </row>
    <row r="13" spans="1:14">
      <c r="A13" s="243"/>
      <c r="B13" s="1808"/>
      <c r="C13" s="1738" t="s">
        <v>82</v>
      </c>
      <c r="D13" s="1738"/>
      <c r="E13" s="1738"/>
      <c r="F13" s="1738"/>
      <c r="G13" s="1739"/>
      <c r="H13" s="259"/>
      <c r="I13" s="260"/>
      <c r="J13" s="260"/>
      <c r="K13" s="260"/>
      <c r="L13" s="260"/>
      <c r="M13" s="260"/>
      <c r="N13" s="261"/>
    </row>
    <row r="14" spans="1:14">
      <c r="A14" s="243"/>
      <c r="B14" s="1808"/>
      <c r="C14" s="1738" t="s">
        <v>83</v>
      </c>
      <c r="D14" s="1738"/>
      <c r="E14" s="1738"/>
      <c r="F14" s="1738"/>
      <c r="G14" s="1739"/>
      <c r="H14" s="259"/>
      <c r="I14" s="260"/>
      <c r="J14" s="260"/>
      <c r="K14" s="260"/>
      <c r="L14" s="260"/>
      <c r="M14" s="260"/>
      <c r="N14" s="261"/>
    </row>
    <row r="15" spans="1:14">
      <c r="A15" s="243"/>
      <c r="B15" s="1809"/>
      <c r="C15" s="1810" t="s">
        <v>84</v>
      </c>
      <c r="D15" s="1810"/>
      <c r="E15" s="1810"/>
      <c r="F15" s="1810"/>
      <c r="G15" s="1811"/>
      <c r="H15" s="262"/>
      <c r="I15" s="263"/>
      <c r="J15" s="263"/>
      <c r="K15" s="263"/>
      <c r="L15" s="263"/>
      <c r="M15" s="263"/>
      <c r="N15" s="264"/>
    </row>
    <row r="16" spans="1:14">
      <c r="A16" s="243"/>
      <c r="B16" s="1812"/>
      <c r="C16" s="1813"/>
      <c r="D16" s="1813"/>
      <c r="E16" s="1813"/>
      <c r="F16" s="1813" t="s">
        <v>96</v>
      </c>
      <c r="G16" s="1814"/>
      <c r="H16" s="451"/>
      <c r="I16" s="452"/>
      <c r="J16" s="452"/>
      <c r="K16" s="452"/>
      <c r="L16" s="452"/>
      <c r="M16" s="452"/>
      <c r="N16" s="453"/>
    </row>
    <row r="17" spans="1:14">
      <c r="A17" s="243"/>
      <c r="B17" s="1806" t="s">
        <v>80</v>
      </c>
      <c r="C17" s="1731"/>
      <c r="D17" s="1732"/>
      <c r="E17" s="1732"/>
      <c r="F17" s="1732"/>
      <c r="G17" s="1733"/>
      <c r="H17" s="249"/>
      <c r="I17" s="250"/>
      <c r="J17" s="250"/>
      <c r="K17" s="250"/>
      <c r="L17" s="250"/>
      <c r="M17" s="250"/>
      <c r="N17" s="251"/>
    </row>
    <row r="18" spans="1:14">
      <c r="A18" s="243"/>
      <c r="B18" s="1807"/>
      <c r="C18" s="1735" t="s">
        <v>81</v>
      </c>
      <c r="D18" s="1736"/>
      <c r="E18" s="1736"/>
      <c r="F18" s="1736"/>
      <c r="G18" s="1737"/>
      <c r="H18" s="254"/>
      <c r="I18" s="255"/>
      <c r="J18" s="255"/>
      <c r="K18" s="255"/>
      <c r="L18" s="255"/>
      <c r="M18" s="255"/>
      <c r="N18" s="256"/>
    </row>
    <row r="19" spans="1:14">
      <c r="A19" s="243"/>
      <c r="B19" s="1808"/>
      <c r="C19" s="1738" t="s">
        <v>82</v>
      </c>
      <c r="D19" s="1738"/>
      <c r="E19" s="1738"/>
      <c r="F19" s="1738"/>
      <c r="G19" s="1739"/>
      <c r="H19" s="259"/>
      <c r="I19" s="260"/>
      <c r="J19" s="260"/>
      <c r="K19" s="260"/>
      <c r="L19" s="260"/>
      <c r="M19" s="260"/>
      <c r="N19" s="261"/>
    </row>
    <row r="20" spans="1:14">
      <c r="A20" s="243"/>
      <c r="B20" s="1808"/>
      <c r="C20" s="1738" t="s">
        <v>83</v>
      </c>
      <c r="D20" s="1738"/>
      <c r="E20" s="1738"/>
      <c r="F20" s="1738"/>
      <c r="G20" s="1739"/>
      <c r="H20" s="259"/>
      <c r="I20" s="260"/>
      <c r="J20" s="260"/>
      <c r="K20" s="260"/>
      <c r="L20" s="260"/>
      <c r="M20" s="260"/>
      <c r="N20" s="261"/>
    </row>
    <row r="21" spans="1:14">
      <c r="A21" s="243"/>
      <c r="B21" s="1809"/>
      <c r="C21" s="1810" t="s">
        <v>84</v>
      </c>
      <c r="D21" s="1810"/>
      <c r="E21" s="1810"/>
      <c r="F21" s="1810"/>
      <c r="G21" s="1811"/>
      <c r="H21" s="262"/>
      <c r="I21" s="263"/>
      <c r="J21" s="263"/>
      <c r="K21" s="263"/>
      <c r="L21" s="263"/>
      <c r="M21" s="263"/>
      <c r="N21" s="264"/>
    </row>
    <row r="22" spans="1:14">
      <c r="A22" s="243"/>
      <c r="B22" s="1812"/>
      <c r="C22" s="1813"/>
      <c r="D22" s="1813"/>
      <c r="E22" s="1813"/>
      <c r="F22" s="1813" t="s">
        <v>96</v>
      </c>
      <c r="G22" s="1814"/>
      <c r="H22" s="451"/>
      <c r="I22" s="452"/>
      <c r="J22" s="452"/>
      <c r="K22" s="452"/>
      <c r="L22" s="452"/>
      <c r="M22" s="452"/>
      <c r="N22" s="453"/>
    </row>
    <row r="23" spans="1:14">
      <c r="A23" s="243"/>
      <c r="B23" s="1806" t="s">
        <v>85</v>
      </c>
      <c r="C23" s="1731"/>
      <c r="D23" s="1732"/>
      <c r="E23" s="1732"/>
      <c r="F23" s="1732"/>
      <c r="G23" s="1733"/>
      <c r="H23" s="249"/>
      <c r="I23" s="250"/>
      <c r="J23" s="250"/>
      <c r="K23" s="250"/>
      <c r="L23" s="250"/>
      <c r="M23" s="250"/>
      <c r="N23" s="251"/>
    </row>
    <row r="24" spans="1:14">
      <c r="A24" s="243"/>
      <c r="B24" s="1807"/>
      <c r="C24" s="1735" t="s">
        <v>81</v>
      </c>
      <c r="D24" s="1736"/>
      <c r="E24" s="1736"/>
      <c r="F24" s="1736"/>
      <c r="G24" s="1737"/>
      <c r="H24" s="254"/>
      <c r="I24" s="255"/>
      <c r="J24" s="255"/>
      <c r="K24" s="255"/>
      <c r="L24" s="255"/>
      <c r="M24" s="255"/>
      <c r="N24" s="256"/>
    </row>
    <row r="25" spans="1:14">
      <c r="A25" s="243"/>
      <c r="B25" s="1808"/>
      <c r="C25" s="1738" t="s">
        <v>82</v>
      </c>
      <c r="D25" s="1738"/>
      <c r="E25" s="1738"/>
      <c r="F25" s="1738"/>
      <c r="G25" s="1739"/>
      <c r="H25" s="259"/>
      <c r="I25" s="260"/>
      <c r="J25" s="260"/>
      <c r="K25" s="260"/>
      <c r="L25" s="260"/>
      <c r="M25" s="260"/>
      <c r="N25" s="261"/>
    </row>
    <row r="26" spans="1:14">
      <c r="A26" s="243"/>
      <c r="B26" s="1808"/>
      <c r="C26" s="1738" t="s">
        <v>83</v>
      </c>
      <c r="D26" s="1738"/>
      <c r="E26" s="1738"/>
      <c r="F26" s="1738"/>
      <c r="G26" s="1739"/>
      <c r="H26" s="259"/>
      <c r="I26" s="260"/>
      <c r="J26" s="260"/>
      <c r="K26" s="260"/>
      <c r="L26" s="260"/>
      <c r="M26" s="260"/>
      <c r="N26" s="261"/>
    </row>
    <row r="27" spans="1:14">
      <c r="A27" s="243"/>
      <c r="B27" s="1809"/>
      <c r="C27" s="1810" t="s">
        <v>84</v>
      </c>
      <c r="D27" s="1810"/>
      <c r="E27" s="1810"/>
      <c r="F27" s="1810"/>
      <c r="G27" s="1811"/>
      <c r="H27" s="262"/>
      <c r="I27" s="263"/>
      <c r="J27" s="263"/>
      <c r="K27" s="263"/>
      <c r="L27" s="263"/>
      <c r="M27" s="263"/>
      <c r="N27" s="264"/>
    </row>
    <row r="28" spans="1:14">
      <c r="A28" s="243"/>
      <c r="B28" s="1812"/>
      <c r="C28" s="1813"/>
      <c r="D28" s="1813"/>
      <c r="E28" s="1813"/>
      <c r="F28" s="1813" t="s">
        <v>96</v>
      </c>
      <c r="G28" s="1814"/>
      <c r="H28" s="451"/>
      <c r="I28" s="452"/>
      <c r="J28" s="452"/>
      <c r="K28" s="452"/>
      <c r="L28" s="452"/>
      <c r="M28" s="452"/>
      <c r="N28" s="453"/>
    </row>
    <row r="29" spans="1:14" ht="14.25" thickBot="1">
      <c r="A29" s="243"/>
      <c r="B29" s="1815" t="s">
        <v>75</v>
      </c>
      <c r="C29" s="1816"/>
      <c r="D29" s="1817"/>
      <c r="E29" s="1817"/>
      <c r="F29" s="1817"/>
      <c r="G29" s="1818"/>
      <c r="H29" s="75"/>
      <c r="I29" s="76"/>
      <c r="J29" s="76"/>
      <c r="K29" s="76"/>
      <c r="L29" s="76"/>
      <c r="M29" s="76"/>
      <c r="N29" s="77"/>
    </row>
    <row r="30" spans="1:14" ht="19.5" customHeight="1" thickTop="1" thickBot="1">
      <c r="B30" s="1874" t="s">
        <v>33</v>
      </c>
      <c r="C30" s="1875"/>
      <c r="D30" s="1875"/>
      <c r="E30" s="1875"/>
      <c r="F30" s="1875"/>
      <c r="G30" s="1876"/>
      <c r="H30" s="85"/>
      <c r="I30" s="86"/>
      <c r="J30" s="86"/>
      <c r="K30" s="86"/>
      <c r="L30" s="86"/>
      <c r="M30" s="86"/>
      <c r="N30" s="87"/>
    </row>
    <row r="31" spans="1:14" ht="7.5" customHeight="1">
      <c r="B31" s="243"/>
      <c r="J31" s="170"/>
      <c r="K31" s="243"/>
    </row>
    <row r="32" spans="1:14" s="244" customFormat="1" ht="13.35" customHeight="1">
      <c r="C32" s="245" t="s">
        <v>1</v>
      </c>
      <c r="D32" s="1860" t="s">
        <v>407</v>
      </c>
      <c r="E32" s="1860"/>
      <c r="F32" s="1860"/>
      <c r="G32" s="1860"/>
      <c r="H32" s="1860"/>
      <c r="I32" s="1860"/>
      <c r="J32" s="1860"/>
      <c r="K32" s="1860"/>
      <c r="L32" s="1860"/>
      <c r="M32" s="1860"/>
      <c r="N32" s="1860"/>
    </row>
    <row r="33" spans="3:14" s="244" customFormat="1" ht="13.15" customHeight="1">
      <c r="C33" s="244" t="s">
        <v>1</v>
      </c>
      <c r="D33" s="244" t="s">
        <v>5</v>
      </c>
    </row>
    <row r="34" spans="3:14" s="244" customFormat="1" ht="24.95" customHeight="1">
      <c r="C34" s="246" t="s">
        <v>1</v>
      </c>
      <c r="D34" s="1861" t="s">
        <v>734</v>
      </c>
      <c r="E34" s="1861"/>
      <c r="F34" s="1861"/>
      <c r="G34" s="1861"/>
      <c r="H34" s="1861"/>
      <c r="I34" s="1861"/>
      <c r="J34" s="1861"/>
      <c r="K34" s="1861"/>
      <c r="L34" s="1861"/>
      <c r="M34" s="1861"/>
      <c r="N34" s="1861"/>
    </row>
  </sheetData>
  <mergeCells count="7">
    <mergeCell ref="D34:N34"/>
    <mergeCell ref="B30:G30"/>
    <mergeCell ref="B4:N4"/>
    <mergeCell ref="N6:N7"/>
    <mergeCell ref="D32:N32"/>
    <mergeCell ref="H6:M6"/>
    <mergeCell ref="B6:G7"/>
  </mergeCells>
  <phoneticPr fontId="13"/>
  <pageMargins left="0.59055118110236227" right="0.39370078740157483" top="0.39370078740157483" bottom="0.39370078740157483" header="0.51181102362204722" footer="0.51181102362204722"/>
  <pageSetup paperSize="9" fitToHeight="0"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V30"/>
  <sheetViews>
    <sheetView showGridLines="0" view="pageBreakPreview" zoomScale="55" zoomScaleNormal="75" zoomScaleSheetLayoutView="55" workbookViewId="0">
      <selection activeCell="A45" sqref="A45:Z45"/>
    </sheetView>
  </sheetViews>
  <sheetFormatPr defaultColWidth="8" defaultRowHeight="11.25"/>
  <cols>
    <col min="1" max="1" width="1.875" style="281" customWidth="1"/>
    <col min="2" max="2" width="4.25" style="267" customWidth="1"/>
    <col min="3" max="3" width="15.125" style="281" customWidth="1"/>
    <col min="4" max="4" width="5.125" style="281" customWidth="1"/>
    <col min="5" max="5" width="5.125" style="267" customWidth="1"/>
    <col min="6" max="15" width="9.625" style="267" customWidth="1"/>
    <col min="16" max="17" width="9.625" style="281" customWidth="1"/>
    <col min="18" max="18" width="1.125" style="313" customWidth="1"/>
    <col min="19" max="19" width="9.375" style="313" customWidth="1"/>
    <col min="20" max="20" width="9.375" style="313" hidden="1" customWidth="1"/>
    <col min="21" max="22" width="9.375" style="314" customWidth="1"/>
    <col min="23" max="16384" width="8" style="281"/>
  </cols>
  <sheetData>
    <row r="1" spans="2:22" s="91" customFormat="1" ht="18" customHeight="1" thickBot="1">
      <c r="B1" s="66" t="s">
        <v>124</v>
      </c>
      <c r="E1" s="92"/>
      <c r="F1" s="92"/>
      <c r="G1" s="92"/>
      <c r="H1" s="92"/>
      <c r="I1" s="92"/>
      <c r="J1" s="92"/>
      <c r="K1" s="92"/>
      <c r="L1" s="92"/>
      <c r="M1" s="92"/>
      <c r="N1" s="92"/>
      <c r="O1" s="92"/>
      <c r="P1" s="66"/>
      <c r="Q1" s="67"/>
      <c r="R1" s="94"/>
      <c r="S1" s="94"/>
      <c r="T1" s="94"/>
      <c r="U1" s="95"/>
      <c r="V1" s="95"/>
    </row>
    <row r="2" spans="2:22" s="91" customFormat="1" ht="18" customHeight="1" thickBot="1">
      <c r="B2" s="265"/>
      <c r="E2" s="92"/>
      <c r="F2" s="92"/>
      <c r="G2" s="92"/>
      <c r="H2" s="92"/>
      <c r="I2" s="92"/>
      <c r="J2" s="92"/>
      <c r="K2" s="92"/>
      <c r="L2" s="92"/>
      <c r="M2" s="92"/>
      <c r="N2" s="92"/>
      <c r="O2" s="167" t="s">
        <v>2</v>
      </c>
      <c r="P2" s="1936"/>
      <c r="Q2" s="1937"/>
      <c r="R2" s="94"/>
      <c r="S2" s="94"/>
      <c r="T2" s="94"/>
      <c r="U2" s="95"/>
      <c r="V2" s="95"/>
    </row>
    <row r="3" spans="2:22" s="91" customFormat="1" ht="18" customHeight="1">
      <c r="B3" s="265"/>
      <c r="E3" s="92"/>
      <c r="F3" s="92"/>
      <c r="G3" s="92"/>
      <c r="H3" s="92"/>
      <c r="I3" s="92"/>
      <c r="J3" s="92"/>
      <c r="K3" s="92"/>
      <c r="L3" s="92"/>
      <c r="M3" s="92"/>
      <c r="N3" s="92"/>
      <c r="O3" s="92"/>
      <c r="Q3" s="93"/>
      <c r="R3" s="94"/>
      <c r="S3" s="94"/>
      <c r="T3" s="94"/>
      <c r="U3" s="95"/>
      <c r="V3" s="95"/>
    </row>
    <row r="4" spans="2:22" s="91" customFormat="1" ht="18" customHeight="1">
      <c r="B4" s="1887" t="s">
        <v>47</v>
      </c>
      <c r="C4" s="1887"/>
      <c r="D4" s="1887"/>
      <c r="E4" s="1887"/>
      <c r="F4" s="1887"/>
      <c r="G4" s="1887"/>
      <c r="H4" s="1887"/>
      <c r="I4" s="1887"/>
      <c r="J4" s="1887"/>
      <c r="K4" s="1887"/>
      <c r="L4" s="1887"/>
      <c r="M4" s="1887"/>
      <c r="N4" s="1887"/>
      <c r="O4" s="1887"/>
      <c r="P4" s="1887"/>
      <c r="Q4" s="1887"/>
      <c r="R4" s="94"/>
      <c r="S4" s="94"/>
      <c r="T4" s="94"/>
      <c r="U4" s="95"/>
      <c r="V4" s="95"/>
    </row>
    <row r="5" spans="2:22" s="91" customFormat="1" ht="18" customHeight="1" thickBot="1">
      <c r="C5" s="265"/>
      <c r="E5" s="92"/>
      <c r="F5" s="92"/>
      <c r="G5" s="92"/>
      <c r="H5" s="92"/>
      <c r="I5" s="92"/>
      <c r="J5" s="92"/>
      <c r="K5" s="92"/>
      <c r="L5" s="92"/>
      <c r="M5" s="92"/>
      <c r="N5" s="92"/>
      <c r="O5" s="92"/>
      <c r="Q5" s="67" t="s">
        <v>7</v>
      </c>
      <c r="S5" s="94"/>
      <c r="T5" s="94"/>
      <c r="U5" s="95"/>
      <c r="V5" s="95"/>
    </row>
    <row r="6" spans="2:22" s="267" customFormat="1" ht="18" customHeight="1">
      <c r="B6" s="1888" t="s">
        <v>25</v>
      </c>
      <c r="C6" s="1889"/>
      <c r="D6" s="1892" t="s">
        <v>11</v>
      </c>
      <c r="E6" s="1894" t="s">
        <v>12</v>
      </c>
      <c r="F6" s="1896" t="s">
        <v>79</v>
      </c>
      <c r="G6" s="1858"/>
      <c r="H6" s="1858"/>
      <c r="I6" s="1858"/>
      <c r="J6" s="1858"/>
      <c r="K6" s="1858"/>
      <c r="L6" s="1858" t="s">
        <v>743</v>
      </c>
      <c r="M6" s="1858"/>
      <c r="N6" s="1858"/>
      <c r="O6" s="1927"/>
      <c r="P6" s="1892" t="s">
        <v>13</v>
      </c>
      <c r="Q6" s="1897" t="s">
        <v>14</v>
      </c>
      <c r="S6" s="268"/>
      <c r="T6" s="268"/>
      <c r="U6" s="269"/>
      <c r="V6" s="269"/>
    </row>
    <row r="7" spans="2:22" s="267" customFormat="1" ht="18" customHeight="1" thickBot="1">
      <c r="B7" s="1890"/>
      <c r="C7" s="1891"/>
      <c r="D7" s="1893"/>
      <c r="E7" s="1895"/>
      <c r="F7" s="1744" t="s">
        <v>57</v>
      </c>
      <c r="G7" s="1744" t="s">
        <v>58</v>
      </c>
      <c r="H7" s="1744" t="s">
        <v>59</v>
      </c>
      <c r="I7" s="1744" t="s">
        <v>60</v>
      </c>
      <c r="J7" s="1744" t="s">
        <v>61</v>
      </c>
      <c r="K7" s="1744" t="s">
        <v>95</v>
      </c>
      <c r="L7" s="1744" t="s">
        <v>741</v>
      </c>
      <c r="M7" s="1744" t="s">
        <v>92</v>
      </c>
      <c r="N7" s="1744" t="s">
        <v>93</v>
      </c>
      <c r="O7" s="1744" t="s">
        <v>97</v>
      </c>
      <c r="P7" s="1893"/>
      <c r="Q7" s="1898"/>
      <c r="S7" s="268"/>
      <c r="T7" s="268"/>
      <c r="U7" s="269"/>
      <c r="V7" s="269"/>
    </row>
    <row r="8" spans="2:22" ht="18" customHeight="1" thickTop="1">
      <c r="B8" s="271">
        <v>1</v>
      </c>
      <c r="C8" s="1749"/>
      <c r="D8" s="273" t="s">
        <v>15</v>
      </c>
      <c r="E8" s="274" t="s">
        <v>16</v>
      </c>
      <c r="F8" s="274"/>
      <c r="G8" s="274"/>
      <c r="H8" s="274"/>
      <c r="I8" s="274"/>
      <c r="J8" s="274"/>
      <c r="K8" s="274"/>
      <c r="L8" s="274"/>
      <c r="M8" s="274"/>
      <c r="N8" s="274"/>
      <c r="O8" s="274"/>
      <c r="P8" s="275"/>
      <c r="Q8" s="276" t="s">
        <v>26</v>
      </c>
      <c r="R8" s="277"/>
      <c r="S8" s="278"/>
      <c r="T8" s="278"/>
      <c r="U8" s="279"/>
      <c r="V8" s="280"/>
    </row>
    <row r="9" spans="2:22" ht="18" customHeight="1">
      <c r="B9" s="271">
        <v>2</v>
      </c>
      <c r="C9" s="1749"/>
      <c r="D9" s="273" t="s">
        <v>15</v>
      </c>
      <c r="E9" s="274" t="s">
        <v>16</v>
      </c>
      <c r="F9" s="274"/>
      <c r="G9" s="274"/>
      <c r="H9" s="274"/>
      <c r="I9" s="274"/>
      <c r="J9" s="274"/>
      <c r="K9" s="274"/>
      <c r="L9" s="274"/>
      <c r="M9" s="274"/>
      <c r="N9" s="274"/>
      <c r="O9" s="274"/>
      <c r="P9" s="275"/>
      <c r="Q9" s="276" t="s">
        <v>26</v>
      </c>
      <c r="R9" s="277"/>
      <c r="S9" s="278"/>
      <c r="T9" s="278"/>
      <c r="U9" s="279"/>
      <c r="V9" s="280"/>
    </row>
    <row r="10" spans="2:22" ht="18" customHeight="1">
      <c r="B10" s="271">
        <v>3</v>
      </c>
      <c r="C10" s="1749"/>
      <c r="D10" s="273" t="s">
        <v>15</v>
      </c>
      <c r="E10" s="274" t="s">
        <v>16</v>
      </c>
      <c r="F10" s="274"/>
      <c r="G10" s="274"/>
      <c r="H10" s="274"/>
      <c r="I10" s="274"/>
      <c r="J10" s="274"/>
      <c r="K10" s="274"/>
      <c r="L10" s="274"/>
      <c r="M10" s="274"/>
      <c r="N10" s="274"/>
      <c r="O10" s="274"/>
      <c r="P10" s="275"/>
      <c r="Q10" s="276" t="s">
        <v>26</v>
      </c>
      <c r="R10" s="277"/>
      <c r="S10" s="278"/>
      <c r="T10" s="278"/>
      <c r="U10" s="279"/>
      <c r="V10" s="280"/>
    </row>
    <row r="11" spans="2:22" ht="18" customHeight="1">
      <c r="B11" s="271">
        <v>4</v>
      </c>
      <c r="C11" s="1749"/>
      <c r="D11" s="273" t="s">
        <v>15</v>
      </c>
      <c r="E11" s="274" t="s">
        <v>16</v>
      </c>
      <c r="F11" s="274"/>
      <c r="G11" s="274"/>
      <c r="H11" s="274"/>
      <c r="I11" s="274"/>
      <c r="J11" s="274"/>
      <c r="K11" s="274"/>
      <c r="L11" s="274"/>
      <c r="M11" s="274"/>
      <c r="N11" s="274"/>
      <c r="O11" s="274"/>
      <c r="P11" s="275"/>
      <c r="Q11" s="276" t="s">
        <v>26</v>
      </c>
      <c r="R11" s="277"/>
      <c r="S11" s="278"/>
      <c r="T11" s="278"/>
      <c r="U11" s="279"/>
      <c r="V11" s="280"/>
    </row>
    <row r="12" spans="2:22" ht="18" customHeight="1">
      <c r="B12" s="271">
        <v>5</v>
      </c>
      <c r="C12" s="1749"/>
      <c r="D12" s="273" t="s">
        <v>15</v>
      </c>
      <c r="E12" s="274" t="s">
        <v>16</v>
      </c>
      <c r="F12" s="274"/>
      <c r="G12" s="274"/>
      <c r="H12" s="274"/>
      <c r="I12" s="274"/>
      <c r="J12" s="274"/>
      <c r="K12" s="274"/>
      <c r="L12" s="274"/>
      <c r="M12" s="274"/>
      <c r="N12" s="274"/>
      <c r="O12" s="274"/>
      <c r="P12" s="275"/>
      <c r="Q12" s="276" t="s">
        <v>26</v>
      </c>
      <c r="R12" s="277"/>
      <c r="S12" s="278"/>
      <c r="T12" s="278"/>
      <c r="U12" s="279"/>
      <c r="V12" s="280"/>
    </row>
    <row r="13" spans="2:22" ht="18" customHeight="1">
      <c r="B13" s="271">
        <v>6</v>
      </c>
      <c r="C13" s="1749"/>
      <c r="D13" s="273" t="s">
        <v>15</v>
      </c>
      <c r="E13" s="274" t="s">
        <v>16</v>
      </c>
      <c r="F13" s="274"/>
      <c r="G13" s="274"/>
      <c r="H13" s="274"/>
      <c r="I13" s="274"/>
      <c r="J13" s="274"/>
      <c r="K13" s="274"/>
      <c r="L13" s="274"/>
      <c r="M13" s="274"/>
      <c r="N13" s="274"/>
      <c r="O13" s="274"/>
      <c r="P13" s="275"/>
      <c r="Q13" s="276" t="s">
        <v>26</v>
      </c>
      <c r="R13" s="277"/>
      <c r="S13" s="278"/>
      <c r="T13" s="278"/>
      <c r="U13" s="279"/>
      <c r="V13" s="280"/>
    </row>
    <row r="14" spans="2:22" ht="18" customHeight="1">
      <c r="B14" s="271">
        <v>7</v>
      </c>
      <c r="C14" s="1749"/>
      <c r="D14" s="273" t="s">
        <v>15</v>
      </c>
      <c r="E14" s="274" t="s">
        <v>16</v>
      </c>
      <c r="F14" s="274"/>
      <c r="G14" s="274"/>
      <c r="H14" s="274"/>
      <c r="I14" s="274"/>
      <c r="J14" s="274"/>
      <c r="K14" s="274"/>
      <c r="L14" s="274"/>
      <c r="M14" s="274"/>
      <c r="N14" s="274"/>
      <c r="O14" s="274"/>
      <c r="P14" s="275"/>
      <c r="Q14" s="276" t="s">
        <v>26</v>
      </c>
      <c r="R14" s="277"/>
      <c r="S14" s="278"/>
      <c r="T14" s="278"/>
      <c r="U14" s="279"/>
      <c r="V14" s="280"/>
    </row>
    <row r="15" spans="2:22" ht="18" customHeight="1">
      <c r="B15" s="271">
        <v>8</v>
      </c>
      <c r="C15" s="1749"/>
      <c r="D15" s="282" t="s">
        <v>15</v>
      </c>
      <c r="E15" s="283" t="s">
        <v>16</v>
      </c>
      <c r="F15" s="283"/>
      <c r="G15" s="283"/>
      <c r="H15" s="283"/>
      <c r="I15" s="283"/>
      <c r="J15" s="283"/>
      <c r="K15" s="283"/>
      <c r="L15" s="283"/>
      <c r="M15" s="283"/>
      <c r="N15" s="283"/>
      <c r="O15" s="283"/>
      <c r="P15" s="284"/>
      <c r="Q15" s="285" t="s">
        <v>26</v>
      </c>
      <c r="R15" s="277"/>
      <c r="S15" s="278"/>
      <c r="T15" s="278"/>
      <c r="U15" s="279"/>
      <c r="V15" s="280"/>
    </row>
    <row r="16" spans="2:22" ht="18" customHeight="1">
      <c r="B16" s="286">
        <v>9</v>
      </c>
      <c r="C16" s="1750"/>
      <c r="D16" s="288" t="s">
        <v>15</v>
      </c>
      <c r="E16" s="289" t="s">
        <v>16</v>
      </c>
      <c r="F16" s="289"/>
      <c r="G16" s="289"/>
      <c r="H16" s="289"/>
      <c r="I16" s="289"/>
      <c r="J16" s="289"/>
      <c r="K16" s="289"/>
      <c r="L16" s="289"/>
      <c r="M16" s="289"/>
      <c r="N16" s="289"/>
      <c r="O16" s="289"/>
      <c r="P16" s="290"/>
      <c r="Q16" s="285" t="s">
        <v>26</v>
      </c>
      <c r="R16" s="277"/>
      <c r="S16" s="278"/>
      <c r="T16" s="278"/>
      <c r="U16" s="279"/>
      <c r="V16" s="280"/>
    </row>
    <row r="17" spans="2:22" ht="18" customHeight="1" thickBot="1">
      <c r="B17" s="291">
        <v>10</v>
      </c>
      <c r="C17" s="1748"/>
      <c r="D17" s="288" t="s">
        <v>15</v>
      </c>
      <c r="E17" s="289" t="s">
        <v>16</v>
      </c>
      <c r="F17" s="289"/>
      <c r="G17" s="289"/>
      <c r="H17" s="289"/>
      <c r="I17" s="289"/>
      <c r="J17" s="289"/>
      <c r="K17" s="289"/>
      <c r="L17" s="289"/>
      <c r="M17" s="289"/>
      <c r="N17" s="289"/>
      <c r="O17" s="289"/>
      <c r="P17" s="290"/>
      <c r="Q17" s="293" t="s">
        <v>26</v>
      </c>
      <c r="R17" s="277"/>
      <c r="S17" s="278"/>
      <c r="T17" s="278"/>
      <c r="U17" s="279"/>
      <c r="V17" s="280"/>
    </row>
    <row r="18" spans="2:22" ht="18" customHeight="1" thickTop="1">
      <c r="B18" s="1883" t="s">
        <v>30</v>
      </c>
      <c r="C18" s="1884"/>
      <c r="D18" s="294" t="s">
        <v>15</v>
      </c>
      <c r="E18" s="295" t="s">
        <v>16</v>
      </c>
      <c r="F18" s="295"/>
      <c r="G18" s="316"/>
      <c r="H18" s="316"/>
      <c r="I18" s="316"/>
      <c r="J18" s="316"/>
      <c r="K18" s="295"/>
      <c r="L18" s="295"/>
      <c r="M18" s="295"/>
      <c r="N18" s="295"/>
      <c r="O18" s="295"/>
      <c r="P18" s="296"/>
      <c r="Q18" s="297"/>
      <c r="R18" s="277"/>
      <c r="S18" s="278"/>
      <c r="T18" s="278"/>
      <c r="U18" s="279"/>
      <c r="V18" s="280"/>
    </row>
    <row r="19" spans="2:22" ht="18" customHeight="1">
      <c r="B19" s="1885" t="s">
        <v>31</v>
      </c>
      <c r="C19" s="1886"/>
      <c r="D19" s="298" t="s">
        <v>298</v>
      </c>
      <c r="E19" s="299" t="s">
        <v>24</v>
      </c>
      <c r="F19" s="299"/>
      <c r="G19" s="299"/>
      <c r="H19" s="299"/>
      <c r="I19" s="299"/>
      <c r="J19" s="299"/>
      <c r="K19" s="299"/>
      <c r="L19" s="299"/>
      <c r="M19" s="299"/>
      <c r="N19" s="299"/>
      <c r="O19" s="299"/>
      <c r="P19" s="300"/>
      <c r="Q19" s="301" t="s">
        <v>34</v>
      </c>
      <c r="R19" s="277"/>
      <c r="S19" s="278"/>
      <c r="T19" s="278"/>
      <c r="U19" s="279"/>
      <c r="V19" s="280"/>
    </row>
    <row r="20" spans="2:22" ht="18" customHeight="1">
      <c r="B20" s="1899" t="s">
        <v>32</v>
      </c>
      <c r="C20" s="1900"/>
      <c r="D20" s="302" t="s">
        <v>298</v>
      </c>
      <c r="E20" s="303" t="s">
        <v>24</v>
      </c>
      <c r="F20" s="303"/>
      <c r="G20" s="303"/>
      <c r="H20" s="303"/>
      <c r="I20" s="303"/>
      <c r="J20" s="303"/>
      <c r="K20" s="303"/>
      <c r="L20" s="303"/>
      <c r="M20" s="303"/>
      <c r="N20" s="303"/>
      <c r="O20" s="303"/>
      <c r="P20" s="304"/>
      <c r="Q20" s="301" t="s">
        <v>35</v>
      </c>
      <c r="R20" s="277"/>
      <c r="S20" s="278"/>
      <c r="T20" s="278"/>
      <c r="U20" s="279"/>
      <c r="V20" s="280"/>
    </row>
    <row r="21" spans="2:22" ht="18" customHeight="1" thickBot="1">
      <c r="B21" s="1901" t="s">
        <v>29</v>
      </c>
      <c r="C21" s="1902"/>
      <c r="D21" s="305" t="s">
        <v>298</v>
      </c>
      <c r="E21" s="306" t="s">
        <v>24</v>
      </c>
      <c r="F21" s="306"/>
      <c r="G21" s="306"/>
      <c r="H21" s="306"/>
      <c r="I21" s="306"/>
      <c r="J21" s="306"/>
      <c r="K21" s="306"/>
      <c r="L21" s="306"/>
      <c r="M21" s="306"/>
      <c r="N21" s="306"/>
      <c r="O21" s="306"/>
      <c r="P21" s="307"/>
      <c r="Q21" s="308" t="s">
        <v>35</v>
      </c>
      <c r="R21" s="277"/>
      <c r="S21" s="278"/>
      <c r="T21" s="278"/>
      <c r="U21" s="279"/>
      <c r="V21" s="280"/>
    </row>
    <row r="22" spans="2:22" ht="18" customHeight="1" thickTop="1" thickBot="1">
      <c r="B22" s="1903" t="s">
        <v>17</v>
      </c>
      <c r="C22" s="1904"/>
      <c r="D22" s="309" t="s">
        <v>15</v>
      </c>
      <c r="E22" s="310" t="s">
        <v>16</v>
      </c>
      <c r="F22" s="310"/>
      <c r="G22" s="310"/>
      <c r="H22" s="310"/>
      <c r="I22" s="310"/>
      <c r="J22" s="310"/>
      <c r="K22" s="310"/>
      <c r="L22" s="310"/>
      <c r="M22" s="310"/>
      <c r="N22" s="310"/>
      <c r="O22" s="310"/>
      <c r="P22" s="311"/>
      <c r="Q22" s="312"/>
      <c r="R22" s="277"/>
      <c r="S22" s="278"/>
      <c r="T22" s="278"/>
      <c r="U22" s="279"/>
      <c r="V22" s="280"/>
    </row>
    <row r="23" spans="2:22" ht="18" customHeight="1"/>
    <row r="24" spans="2:22" s="315" customFormat="1" ht="18" customHeight="1">
      <c r="B24" s="21" t="s">
        <v>18</v>
      </c>
      <c r="C24" s="1905" t="s">
        <v>297</v>
      </c>
      <c r="D24" s="1905"/>
      <c r="E24" s="1905"/>
      <c r="F24" s="1905"/>
      <c r="G24" s="1905"/>
      <c r="H24" s="1905"/>
      <c r="I24" s="1905"/>
      <c r="J24" s="1905"/>
      <c r="K24" s="1905"/>
      <c r="L24" s="1905"/>
      <c r="M24" s="1905"/>
      <c r="N24" s="1905"/>
      <c r="O24" s="1905"/>
      <c r="P24" s="1905"/>
      <c r="Q24" s="1905"/>
    </row>
    <row r="25" spans="2:22" s="91" customFormat="1" ht="18" customHeight="1">
      <c r="B25" s="21" t="s">
        <v>18</v>
      </c>
      <c r="C25" s="1905" t="s">
        <v>447</v>
      </c>
      <c r="D25" s="1905"/>
      <c r="E25" s="1905"/>
      <c r="F25" s="1905"/>
      <c r="G25" s="1905"/>
      <c r="H25" s="1905"/>
      <c r="I25" s="1905"/>
      <c r="J25" s="1905"/>
      <c r="K25" s="1905"/>
      <c r="L25" s="1905"/>
      <c r="M25" s="1905"/>
      <c r="N25" s="1905"/>
      <c r="O25" s="94"/>
      <c r="P25" s="94"/>
      <c r="Q25" s="94"/>
      <c r="R25" s="95"/>
      <c r="S25" s="95"/>
    </row>
    <row r="26" spans="2:22" s="91" customFormat="1" ht="18" customHeight="1">
      <c r="B26" s="21" t="s">
        <v>18</v>
      </c>
      <c r="C26" s="1905" t="s">
        <v>19</v>
      </c>
      <c r="D26" s="1905"/>
      <c r="E26" s="1905"/>
      <c r="F26" s="1905"/>
      <c r="G26" s="1905"/>
      <c r="H26" s="1905"/>
      <c r="I26" s="1905"/>
      <c r="J26" s="1905"/>
      <c r="K26" s="1905"/>
      <c r="L26" s="1905"/>
      <c r="M26" s="1905"/>
      <c r="N26" s="1905"/>
      <c r="O26" s="1905"/>
      <c r="P26" s="1905"/>
      <c r="Q26" s="1905"/>
      <c r="R26" s="94"/>
      <c r="S26" s="94"/>
      <c r="T26" s="94"/>
      <c r="U26" s="95"/>
      <c r="V26" s="95"/>
    </row>
    <row r="27" spans="2:22" s="91" customFormat="1" ht="18" customHeight="1">
      <c r="B27" s="21" t="s">
        <v>18</v>
      </c>
      <c r="C27" s="1906" t="s">
        <v>28</v>
      </c>
      <c r="D27" s="1905"/>
      <c r="E27" s="1905"/>
      <c r="F27" s="1905"/>
      <c r="G27" s="1905"/>
      <c r="H27" s="1905"/>
      <c r="I27" s="1905"/>
      <c r="J27" s="1905"/>
      <c r="K27" s="1905"/>
      <c r="L27" s="1905"/>
      <c r="M27" s="1905"/>
      <c r="N27" s="1905"/>
      <c r="O27" s="1905"/>
      <c r="P27" s="1905"/>
      <c r="Q27" s="1905"/>
      <c r="R27" s="94"/>
      <c r="S27" s="94"/>
      <c r="T27" s="94"/>
      <c r="U27" s="95"/>
      <c r="V27" s="95"/>
    </row>
    <row r="28" spans="2:22" s="91" customFormat="1" ht="27" customHeight="1">
      <c r="B28" s="21" t="s">
        <v>18</v>
      </c>
      <c r="C28" s="1905" t="s">
        <v>735</v>
      </c>
      <c r="D28" s="1905"/>
      <c r="E28" s="1905"/>
      <c r="F28" s="1905"/>
      <c r="G28" s="1905"/>
      <c r="H28" s="1905"/>
      <c r="I28" s="1905"/>
      <c r="J28" s="1905"/>
      <c r="K28" s="1905"/>
      <c r="L28" s="1905"/>
      <c r="M28" s="1905"/>
      <c r="N28" s="1905"/>
      <c r="O28" s="1905"/>
      <c r="P28" s="1905"/>
      <c r="Q28" s="1905"/>
      <c r="R28" s="94"/>
      <c r="S28" s="94"/>
      <c r="T28" s="94"/>
      <c r="U28" s="95"/>
      <c r="V28" s="95"/>
    </row>
    <row r="29" spans="2:22" ht="24.95" customHeight="1"/>
    <row r="30" spans="2:22" ht="24.95" customHeight="1"/>
  </sheetData>
  <mergeCells count="19">
    <mergeCell ref="C24:Q24"/>
    <mergeCell ref="C27:Q27"/>
    <mergeCell ref="C28:Q28"/>
    <mergeCell ref="C26:Q26"/>
    <mergeCell ref="C25:N25"/>
    <mergeCell ref="B22:C22"/>
    <mergeCell ref="B4:Q4"/>
    <mergeCell ref="B6:C7"/>
    <mergeCell ref="D6:D7"/>
    <mergeCell ref="E6:E7"/>
    <mergeCell ref="P6:P7"/>
    <mergeCell ref="Q6:Q7"/>
    <mergeCell ref="F6:K6"/>
    <mergeCell ref="L6:O6"/>
    <mergeCell ref="P2:Q2"/>
    <mergeCell ref="B18:C18"/>
    <mergeCell ref="B19:C19"/>
    <mergeCell ref="B20:C20"/>
    <mergeCell ref="B21:C21"/>
  </mergeCells>
  <phoneticPr fontId="13"/>
  <printOptions horizontalCentered="1" gridLinesSet="0"/>
  <pageMargins left="0.25" right="0.25" top="0.75" bottom="0.75" header="0.3" footer="0.3"/>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V30"/>
  <sheetViews>
    <sheetView showGridLines="0" view="pageBreakPreview" zoomScale="55" zoomScaleNormal="75" zoomScaleSheetLayoutView="55" workbookViewId="0">
      <selection activeCell="A45" sqref="A45:Z45"/>
    </sheetView>
  </sheetViews>
  <sheetFormatPr defaultColWidth="8" defaultRowHeight="11.25"/>
  <cols>
    <col min="1" max="1" width="2" style="281" customWidth="1"/>
    <col min="2" max="2" width="4.25" style="267" customWidth="1"/>
    <col min="3" max="3" width="15.125" style="281" customWidth="1"/>
    <col min="4" max="4" width="5.125" style="281" customWidth="1"/>
    <col min="5" max="5" width="5.125" style="267" customWidth="1"/>
    <col min="6" max="15" width="9.625" style="267" customWidth="1"/>
    <col min="16" max="17" width="9.625" style="281" customWidth="1"/>
    <col min="18" max="18" width="1.375" style="313" customWidth="1"/>
    <col min="19" max="19" width="9.375" style="313" customWidth="1"/>
    <col min="20" max="20" width="9.375" style="313" hidden="1" customWidth="1"/>
    <col min="21" max="22" width="9.375" style="314" customWidth="1"/>
    <col min="23" max="16384" width="8" style="281"/>
  </cols>
  <sheetData>
    <row r="1" spans="2:22" s="91" customFormat="1" ht="18" customHeight="1" thickBot="1">
      <c r="B1" s="66" t="s">
        <v>125</v>
      </c>
      <c r="E1" s="92"/>
      <c r="F1" s="92"/>
      <c r="G1" s="92"/>
      <c r="H1" s="92"/>
      <c r="I1" s="92"/>
      <c r="J1" s="92"/>
      <c r="K1" s="92"/>
      <c r="L1" s="92"/>
      <c r="M1" s="92"/>
      <c r="N1" s="92"/>
      <c r="O1" s="92"/>
      <c r="P1" s="66"/>
      <c r="Q1" s="67"/>
      <c r="R1" s="94"/>
      <c r="S1" s="94"/>
      <c r="T1" s="94"/>
      <c r="U1" s="95"/>
      <c r="V1" s="95"/>
    </row>
    <row r="2" spans="2:22" s="91" customFormat="1" ht="18" customHeight="1" thickBot="1">
      <c r="B2" s="265"/>
      <c r="E2" s="92"/>
      <c r="F2" s="92"/>
      <c r="G2" s="92"/>
      <c r="H2" s="92"/>
      <c r="I2" s="92"/>
      <c r="J2" s="92"/>
      <c r="K2" s="92"/>
      <c r="L2" s="92"/>
      <c r="M2" s="92"/>
      <c r="N2" s="92"/>
      <c r="O2" s="167" t="s">
        <v>2</v>
      </c>
      <c r="P2" s="1936"/>
      <c r="Q2" s="1937"/>
      <c r="R2" s="94"/>
      <c r="S2" s="94"/>
      <c r="T2" s="94"/>
      <c r="U2" s="95"/>
      <c r="V2" s="95"/>
    </row>
    <row r="3" spans="2:22" s="91" customFormat="1" ht="18" customHeight="1">
      <c r="B3" s="265"/>
      <c r="E3" s="92"/>
      <c r="F3" s="92"/>
      <c r="G3" s="92"/>
      <c r="H3" s="92"/>
      <c r="I3" s="92"/>
      <c r="J3" s="92"/>
      <c r="K3" s="92"/>
      <c r="L3" s="92"/>
      <c r="M3" s="92"/>
      <c r="N3" s="92"/>
      <c r="O3" s="92"/>
      <c r="Q3" s="93"/>
      <c r="R3" s="94"/>
      <c r="S3" s="94"/>
      <c r="T3" s="94"/>
      <c r="U3" s="95"/>
      <c r="V3" s="95"/>
    </row>
    <row r="4" spans="2:22" s="91" customFormat="1" ht="18" customHeight="1">
      <c r="B4" s="1887" t="s">
        <v>66</v>
      </c>
      <c r="C4" s="1887"/>
      <c r="D4" s="1887"/>
      <c r="E4" s="1887"/>
      <c r="F4" s="1887"/>
      <c r="G4" s="1887"/>
      <c r="H4" s="1887"/>
      <c r="I4" s="1887"/>
      <c r="J4" s="1887"/>
      <c r="K4" s="1887"/>
      <c r="L4" s="1887"/>
      <c r="M4" s="1887"/>
      <c r="N4" s="1887"/>
      <c r="O4" s="1887"/>
      <c r="P4" s="1887"/>
      <c r="Q4" s="1887"/>
      <c r="R4" s="94"/>
      <c r="S4" s="94"/>
      <c r="T4" s="94"/>
      <c r="U4" s="95"/>
      <c r="V4" s="95"/>
    </row>
    <row r="5" spans="2:22" s="91" customFormat="1" ht="18" customHeight="1" thickBot="1">
      <c r="C5" s="265"/>
      <c r="E5" s="92"/>
      <c r="F5" s="92"/>
      <c r="G5" s="92"/>
      <c r="H5" s="92"/>
      <c r="I5" s="92"/>
      <c r="J5" s="92"/>
      <c r="K5" s="92"/>
      <c r="L5" s="92"/>
      <c r="M5" s="92"/>
      <c r="N5" s="92"/>
      <c r="O5" s="92"/>
      <c r="Q5" s="317" t="s">
        <v>9</v>
      </c>
      <c r="S5" s="94"/>
      <c r="T5" s="94"/>
      <c r="U5" s="95"/>
      <c r="V5" s="95"/>
    </row>
    <row r="6" spans="2:22" s="267" customFormat="1" ht="18" customHeight="1">
      <c r="B6" s="1888" t="s">
        <v>10</v>
      </c>
      <c r="C6" s="1889"/>
      <c r="D6" s="1892" t="s">
        <v>11</v>
      </c>
      <c r="E6" s="1892" t="s">
        <v>12</v>
      </c>
      <c r="F6" s="1896" t="s">
        <v>79</v>
      </c>
      <c r="G6" s="1858"/>
      <c r="H6" s="1858"/>
      <c r="I6" s="1858"/>
      <c r="J6" s="1858"/>
      <c r="K6" s="1858"/>
      <c r="L6" s="1858" t="s">
        <v>743</v>
      </c>
      <c r="M6" s="1858"/>
      <c r="N6" s="1858"/>
      <c r="O6" s="1927"/>
      <c r="P6" s="1892" t="s">
        <v>13</v>
      </c>
      <c r="Q6" s="1897" t="s">
        <v>14</v>
      </c>
      <c r="S6" s="268"/>
      <c r="T6" s="268"/>
      <c r="U6" s="269"/>
      <c r="V6" s="269"/>
    </row>
    <row r="7" spans="2:22" s="267" customFormat="1" ht="18" customHeight="1" thickBot="1">
      <c r="B7" s="1890"/>
      <c r="C7" s="1891"/>
      <c r="D7" s="1893"/>
      <c r="E7" s="1893"/>
      <c r="F7" s="1744" t="s">
        <v>57</v>
      </c>
      <c r="G7" s="1744" t="s">
        <v>58</v>
      </c>
      <c r="H7" s="1744" t="s">
        <v>59</v>
      </c>
      <c r="I7" s="1744" t="s">
        <v>60</v>
      </c>
      <c r="J7" s="1744" t="s">
        <v>61</v>
      </c>
      <c r="K7" s="1744" t="s">
        <v>95</v>
      </c>
      <c r="L7" s="1744" t="s">
        <v>741</v>
      </c>
      <c r="M7" s="1744" t="s">
        <v>92</v>
      </c>
      <c r="N7" s="1744" t="s">
        <v>93</v>
      </c>
      <c r="O7" s="1744" t="s">
        <v>97</v>
      </c>
      <c r="P7" s="1893"/>
      <c r="Q7" s="1898"/>
      <c r="S7" s="268"/>
      <c r="T7" s="268"/>
      <c r="U7" s="269"/>
      <c r="V7" s="269"/>
    </row>
    <row r="8" spans="2:22" ht="18" customHeight="1" thickTop="1">
      <c r="B8" s="271">
        <v>1</v>
      </c>
      <c r="C8" s="1749" t="s">
        <v>759</v>
      </c>
      <c r="D8" s="273" t="s">
        <v>15</v>
      </c>
      <c r="E8" s="274" t="s">
        <v>16</v>
      </c>
      <c r="F8" s="274"/>
      <c r="G8" s="274"/>
      <c r="H8" s="274"/>
      <c r="I8" s="274"/>
      <c r="J8" s="274"/>
      <c r="K8" s="274"/>
      <c r="L8" s="274"/>
      <c r="M8" s="274"/>
      <c r="N8" s="274"/>
      <c r="O8" s="274"/>
      <c r="P8" s="275"/>
      <c r="Q8" s="276" t="s">
        <v>27</v>
      </c>
      <c r="R8" s="277"/>
      <c r="S8" s="278"/>
      <c r="T8" s="278"/>
      <c r="U8" s="279"/>
      <c r="V8" s="280"/>
    </row>
    <row r="9" spans="2:22" ht="18" customHeight="1">
      <c r="B9" s="271">
        <v>2</v>
      </c>
      <c r="C9" s="1749" t="s">
        <v>755</v>
      </c>
      <c r="D9" s="273" t="s">
        <v>15</v>
      </c>
      <c r="E9" s="274" t="s">
        <v>16</v>
      </c>
      <c r="F9" s="274"/>
      <c r="G9" s="274"/>
      <c r="H9" s="274"/>
      <c r="I9" s="274"/>
      <c r="J9" s="274"/>
      <c r="K9" s="274"/>
      <c r="L9" s="274"/>
      <c r="M9" s="274"/>
      <c r="N9" s="274"/>
      <c r="O9" s="274"/>
      <c r="P9" s="275"/>
      <c r="Q9" s="276" t="s">
        <v>27</v>
      </c>
      <c r="R9" s="277"/>
      <c r="S9" s="278"/>
      <c r="T9" s="278"/>
      <c r="U9" s="279"/>
      <c r="V9" s="280"/>
    </row>
    <row r="10" spans="2:22" ht="18" customHeight="1">
      <c r="B10" s="271">
        <v>3</v>
      </c>
      <c r="C10" s="1749" t="s">
        <v>755</v>
      </c>
      <c r="D10" s="273" t="s">
        <v>15</v>
      </c>
      <c r="E10" s="274" t="s">
        <v>16</v>
      </c>
      <c r="F10" s="274"/>
      <c r="G10" s="274"/>
      <c r="H10" s="274"/>
      <c r="I10" s="274"/>
      <c r="J10" s="274"/>
      <c r="K10" s="274"/>
      <c r="L10" s="274"/>
      <c r="M10" s="274"/>
      <c r="N10" s="274"/>
      <c r="O10" s="274"/>
      <c r="P10" s="275"/>
      <c r="Q10" s="276" t="s">
        <v>27</v>
      </c>
      <c r="R10" s="277"/>
      <c r="S10" s="278"/>
      <c r="T10" s="278"/>
      <c r="U10" s="279"/>
      <c r="V10" s="280"/>
    </row>
    <row r="11" spans="2:22" ht="18" customHeight="1">
      <c r="B11" s="271">
        <v>4</v>
      </c>
      <c r="C11" s="1749"/>
      <c r="D11" s="273" t="s">
        <v>15</v>
      </c>
      <c r="E11" s="274" t="s">
        <v>16</v>
      </c>
      <c r="F11" s="274"/>
      <c r="G11" s="274"/>
      <c r="H11" s="274"/>
      <c r="I11" s="274"/>
      <c r="J11" s="274"/>
      <c r="K11" s="274"/>
      <c r="L11" s="274"/>
      <c r="M11" s="274"/>
      <c r="N11" s="274"/>
      <c r="O11" s="274"/>
      <c r="P11" s="275"/>
      <c r="Q11" s="276" t="s">
        <v>27</v>
      </c>
      <c r="R11" s="277"/>
      <c r="S11" s="278"/>
      <c r="T11" s="278"/>
      <c r="U11" s="279"/>
      <c r="V11" s="280"/>
    </row>
    <row r="12" spans="2:22" ht="18" customHeight="1">
      <c r="B12" s="271">
        <v>5</v>
      </c>
      <c r="C12" s="1749"/>
      <c r="D12" s="273" t="s">
        <v>15</v>
      </c>
      <c r="E12" s="274" t="s">
        <v>16</v>
      </c>
      <c r="F12" s="274"/>
      <c r="G12" s="274"/>
      <c r="H12" s="274"/>
      <c r="I12" s="274"/>
      <c r="J12" s="274"/>
      <c r="K12" s="274"/>
      <c r="L12" s="274"/>
      <c r="M12" s="274"/>
      <c r="N12" s="274"/>
      <c r="O12" s="274"/>
      <c r="P12" s="275"/>
      <c r="Q12" s="276" t="s">
        <v>27</v>
      </c>
      <c r="R12" s="277"/>
      <c r="S12" s="278"/>
      <c r="T12" s="278"/>
      <c r="U12" s="279"/>
      <c r="V12" s="280"/>
    </row>
    <row r="13" spans="2:22" ht="18" customHeight="1">
      <c r="B13" s="271">
        <v>6</v>
      </c>
      <c r="C13" s="1749"/>
      <c r="D13" s="273" t="s">
        <v>15</v>
      </c>
      <c r="E13" s="274" t="s">
        <v>16</v>
      </c>
      <c r="F13" s="274"/>
      <c r="G13" s="274"/>
      <c r="H13" s="274"/>
      <c r="I13" s="274"/>
      <c r="J13" s="274"/>
      <c r="K13" s="274"/>
      <c r="L13" s="274"/>
      <c r="M13" s="274"/>
      <c r="N13" s="274"/>
      <c r="O13" s="274"/>
      <c r="P13" s="275"/>
      <c r="Q13" s="276" t="s">
        <v>27</v>
      </c>
      <c r="R13" s="277"/>
      <c r="S13" s="278"/>
      <c r="T13" s="278"/>
      <c r="U13" s="279"/>
      <c r="V13" s="280"/>
    </row>
    <row r="14" spans="2:22" ht="18" customHeight="1">
      <c r="B14" s="271">
        <v>7</v>
      </c>
      <c r="C14" s="1749"/>
      <c r="D14" s="273" t="s">
        <v>15</v>
      </c>
      <c r="E14" s="274" t="s">
        <v>24</v>
      </c>
      <c r="F14" s="274"/>
      <c r="G14" s="274"/>
      <c r="H14" s="274"/>
      <c r="I14" s="274"/>
      <c r="J14" s="274"/>
      <c r="K14" s="274"/>
      <c r="L14" s="274"/>
      <c r="M14" s="274"/>
      <c r="N14" s="274"/>
      <c r="O14" s="274"/>
      <c r="P14" s="275"/>
      <c r="Q14" s="276" t="s">
        <v>27</v>
      </c>
      <c r="R14" s="277"/>
      <c r="S14" s="278"/>
      <c r="T14" s="278"/>
      <c r="U14" s="279"/>
      <c r="V14" s="280"/>
    </row>
    <row r="15" spans="2:22" ht="18" customHeight="1">
      <c r="B15" s="271">
        <v>8</v>
      </c>
      <c r="C15" s="1749"/>
      <c r="D15" s="273" t="s">
        <v>15</v>
      </c>
      <c r="E15" s="274" t="s">
        <v>24</v>
      </c>
      <c r="F15" s="274"/>
      <c r="G15" s="274"/>
      <c r="H15" s="274"/>
      <c r="I15" s="274"/>
      <c r="J15" s="274"/>
      <c r="K15" s="274"/>
      <c r="L15" s="274"/>
      <c r="M15" s="274"/>
      <c r="N15" s="274"/>
      <c r="O15" s="274"/>
      <c r="P15" s="275"/>
      <c r="Q15" s="276" t="s">
        <v>27</v>
      </c>
      <c r="R15" s="277"/>
      <c r="S15" s="278"/>
      <c r="T15" s="278"/>
      <c r="U15" s="279"/>
      <c r="V15" s="280"/>
    </row>
    <row r="16" spans="2:22" ht="18" customHeight="1">
      <c r="B16" s="271">
        <v>9</v>
      </c>
      <c r="C16" s="1749"/>
      <c r="D16" s="273" t="s">
        <v>15</v>
      </c>
      <c r="E16" s="274" t="s">
        <v>24</v>
      </c>
      <c r="F16" s="274"/>
      <c r="G16" s="274"/>
      <c r="H16" s="274"/>
      <c r="I16" s="274"/>
      <c r="J16" s="274"/>
      <c r="K16" s="274"/>
      <c r="L16" s="274"/>
      <c r="M16" s="274"/>
      <c r="N16" s="274"/>
      <c r="O16" s="274"/>
      <c r="P16" s="275"/>
      <c r="Q16" s="276" t="s">
        <v>27</v>
      </c>
      <c r="R16" s="277"/>
      <c r="S16" s="278"/>
      <c r="T16" s="278"/>
      <c r="U16" s="279"/>
      <c r="V16" s="280"/>
    </row>
    <row r="17" spans="2:22" ht="18" customHeight="1" thickBot="1">
      <c r="B17" s="271">
        <v>10</v>
      </c>
      <c r="C17" s="1751"/>
      <c r="D17" s="273" t="s">
        <v>15</v>
      </c>
      <c r="E17" s="274" t="s">
        <v>24</v>
      </c>
      <c r="F17" s="274"/>
      <c r="G17" s="274"/>
      <c r="H17" s="274"/>
      <c r="I17" s="274"/>
      <c r="J17" s="274"/>
      <c r="K17" s="274"/>
      <c r="L17" s="274"/>
      <c r="M17" s="274"/>
      <c r="N17" s="274"/>
      <c r="O17" s="274"/>
      <c r="P17" s="275"/>
      <c r="Q17" s="276" t="s">
        <v>27</v>
      </c>
      <c r="R17" s="277"/>
      <c r="S17" s="278"/>
      <c r="T17" s="278"/>
      <c r="U17" s="279"/>
      <c r="V17" s="280"/>
    </row>
    <row r="18" spans="2:22" ht="18" customHeight="1" thickTop="1">
      <c r="B18" s="1883" t="s">
        <v>20</v>
      </c>
      <c r="C18" s="1884"/>
      <c r="D18" s="294" t="s">
        <v>15</v>
      </c>
      <c r="E18" s="295" t="s">
        <v>16</v>
      </c>
      <c r="F18" s="295"/>
      <c r="G18" s="295"/>
      <c r="H18" s="295"/>
      <c r="I18" s="295"/>
      <c r="J18" s="295"/>
      <c r="K18" s="295"/>
      <c r="L18" s="295"/>
      <c r="M18" s="295"/>
      <c r="N18" s="295"/>
      <c r="O18" s="295"/>
      <c r="P18" s="296"/>
      <c r="Q18" s="297"/>
      <c r="R18" s="277"/>
      <c r="S18" s="278"/>
      <c r="T18" s="278"/>
      <c r="U18" s="279"/>
      <c r="V18" s="280"/>
    </row>
    <row r="19" spans="2:22" ht="18" customHeight="1">
      <c r="B19" s="1899" t="s">
        <v>21</v>
      </c>
      <c r="C19" s="1900"/>
      <c r="D19" s="298" t="s">
        <v>298</v>
      </c>
      <c r="E19" s="299" t="s">
        <v>24</v>
      </c>
      <c r="F19" s="299"/>
      <c r="G19" s="299"/>
      <c r="H19" s="299"/>
      <c r="I19" s="299"/>
      <c r="J19" s="299"/>
      <c r="K19" s="299"/>
      <c r="L19" s="299"/>
      <c r="M19" s="299"/>
      <c r="N19" s="299"/>
      <c r="O19" s="299"/>
      <c r="P19" s="300"/>
      <c r="Q19" s="301" t="s">
        <v>44</v>
      </c>
      <c r="R19" s="277"/>
      <c r="S19" s="278"/>
      <c r="T19" s="278"/>
      <c r="U19" s="279"/>
      <c r="V19" s="280"/>
    </row>
    <row r="20" spans="2:22" ht="18" customHeight="1">
      <c r="B20" s="1899" t="s">
        <v>22</v>
      </c>
      <c r="C20" s="1900"/>
      <c r="D20" s="302" t="s">
        <v>298</v>
      </c>
      <c r="E20" s="303" t="s">
        <v>24</v>
      </c>
      <c r="F20" s="303"/>
      <c r="G20" s="303"/>
      <c r="H20" s="303"/>
      <c r="I20" s="303"/>
      <c r="J20" s="303"/>
      <c r="K20" s="303"/>
      <c r="L20" s="303"/>
      <c r="M20" s="303"/>
      <c r="N20" s="303"/>
      <c r="O20" s="303"/>
      <c r="P20" s="304"/>
      <c r="Q20" s="301" t="s">
        <v>44</v>
      </c>
      <c r="R20" s="277"/>
      <c r="S20" s="278"/>
      <c r="T20" s="278"/>
      <c r="U20" s="279"/>
      <c r="V20" s="280"/>
    </row>
    <row r="21" spans="2:22" ht="18" customHeight="1" thickBot="1">
      <c r="B21" s="1901" t="s">
        <v>23</v>
      </c>
      <c r="C21" s="1902"/>
      <c r="D21" s="305" t="s">
        <v>298</v>
      </c>
      <c r="E21" s="306" t="s">
        <v>24</v>
      </c>
      <c r="F21" s="306"/>
      <c r="G21" s="306"/>
      <c r="H21" s="306"/>
      <c r="I21" s="306"/>
      <c r="J21" s="306"/>
      <c r="K21" s="306"/>
      <c r="L21" s="306"/>
      <c r="M21" s="306"/>
      <c r="N21" s="306"/>
      <c r="O21" s="306"/>
      <c r="P21" s="307"/>
      <c r="Q21" s="308" t="s">
        <v>35</v>
      </c>
      <c r="R21" s="277"/>
      <c r="S21" s="278"/>
      <c r="T21" s="278"/>
      <c r="U21" s="279"/>
      <c r="V21" s="280"/>
    </row>
    <row r="22" spans="2:22" ht="18" customHeight="1" thickTop="1" thickBot="1">
      <c r="B22" s="1903" t="s">
        <v>17</v>
      </c>
      <c r="C22" s="1904"/>
      <c r="D22" s="309" t="s">
        <v>15</v>
      </c>
      <c r="E22" s="310" t="s">
        <v>16</v>
      </c>
      <c r="F22" s="310"/>
      <c r="G22" s="310"/>
      <c r="H22" s="310"/>
      <c r="I22" s="310"/>
      <c r="J22" s="310"/>
      <c r="K22" s="310"/>
      <c r="L22" s="310"/>
      <c r="M22" s="310"/>
      <c r="N22" s="310"/>
      <c r="O22" s="310"/>
      <c r="P22" s="311"/>
      <c r="Q22" s="312"/>
      <c r="R22" s="277"/>
      <c r="S22" s="278"/>
      <c r="T22" s="278"/>
      <c r="U22" s="279"/>
      <c r="V22" s="280"/>
    </row>
    <row r="23" spans="2:22" ht="18" customHeight="1"/>
    <row r="24" spans="2:22" s="315" customFormat="1" ht="18" customHeight="1">
      <c r="B24" s="21" t="s">
        <v>18</v>
      </c>
      <c r="C24" s="1905" t="s">
        <v>408</v>
      </c>
      <c r="D24" s="1905"/>
      <c r="E24" s="1905"/>
      <c r="F24" s="1905"/>
      <c r="G24" s="1905"/>
      <c r="H24" s="1905"/>
      <c r="I24" s="1905"/>
      <c r="J24" s="1905"/>
      <c r="K24" s="1905"/>
      <c r="L24" s="1905"/>
      <c r="M24" s="1905"/>
      <c r="N24" s="1905"/>
      <c r="O24" s="1905"/>
      <c r="P24" s="1905"/>
      <c r="Q24" s="1905"/>
    </row>
    <row r="25" spans="2:22" s="91" customFormat="1" ht="18" customHeight="1">
      <c r="B25" s="21" t="s">
        <v>18</v>
      </c>
      <c r="C25" s="1905" t="s">
        <v>447</v>
      </c>
      <c r="D25" s="1905"/>
      <c r="E25" s="1905"/>
      <c r="F25" s="1905"/>
      <c r="G25" s="1905"/>
      <c r="H25" s="1905"/>
      <c r="I25" s="1905"/>
      <c r="J25" s="1905"/>
      <c r="K25" s="1905"/>
      <c r="L25" s="1905"/>
      <c r="M25" s="1905"/>
      <c r="N25" s="1905"/>
      <c r="O25" s="94"/>
      <c r="P25" s="94"/>
      <c r="Q25" s="94"/>
      <c r="R25" s="95"/>
      <c r="S25" s="95"/>
    </row>
    <row r="26" spans="2:22" s="91" customFormat="1" ht="18" customHeight="1">
      <c r="B26" s="21" t="s">
        <v>18</v>
      </c>
      <c r="C26" s="1905" t="s">
        <v>19</v>
      </c>
      <c r="D26" s="1905"/>
      <c r="E26" s="1905"/>
      <c r="F26" s="1905"/>
      <c r="G26" s="1905"/>
      <c r="H26" s="1905"/>
      <c r="I26" s="1905"/>
      <c r="J26" s="1905"/>
      <c r="K26" s="1905"/>
      <c r="L26" s="1905"/>
      <c r="M26" s="1905"/>
      <c r="N26" s="1905"/>
      <c r="O26" s="1905"/>
      <c r="P26" s="1905"/>
      <c r="Q26" s="1905"/>
      <c r="R26" s="94"/>
      <c r="S26" s="94"/>
      <c r="T26" s="94"/>
      <c r="U26" s="95"/>
      <c r="V26" s="95"/>
    </row>
    <row r="27" spans="2:22" s="91" customFormat="1" ht="18" customHeight="1">
      <c r="B27" s="21" t="s">
        <v>18</v>
      </c>
      <c r="C27" s="1906" t="s">
        <v>28</v>
      </c>
      <c r="D27" s="1905"/>
      <c r="E27" s="1905"/>
      <c r="F27" s="1905"/>
      <c r="G27" s="1905"/>
      <c r="H27" s="1905"/>
      <c r="I27" s="1905"/>
      <c r="J27" s="1905"/>
      <c r="K27" s="1905"/>
      <c r="L27" s="1905"/>
      <c r="M27" s="1905"/>
      <c r="N27" s="1905"/>
      <c r="O27" s="1905"/>
      <c r="P27" s="1905"/>
      <c r="Q27" s="1905"/>
      <c r="R27" s="94"/>
      <c r="S27" s="94"/>
      <c r="T27" s="94"/>
      <c r="U27" s="95"/>
      <c r="V27" s="95"/>
    </row>
    <row r="28" spans="2:22" s="91" customFormat="1" ht="27" customHeight="1">
      <c r="B28" s="21" t="s">
        <v>18</v>
      </c>
      <c r="C28" s="1905" t="s">
        <v>735</v>
      </c>
      <c r="D28" s="1905"/>
      <c r="E28" s="1905"/>
      <c r="F28" s="1905"/>
      <c r="G28" s="1905"/>
      <c r="H28" s="1905"/>
      <c r="I28" s="1905"/>
      <c r="J28" s="1905"/>
      <c r="K28" s="1905"/>
      <c r="L28" s="1905"/>
      <c r="M28" s="1905"/>
      <c r="N28" s="1905"/>
      <c r="O28" s="1905"/>
      <c r="P28" s="1905"/>
      <c r="Q28" s="1905"/>
      <c r="R28" s="94"/>
      <c r="S28" s="94"/>
      <c r="T28" s="94"/>
      <c r="U28" s="95"/>
      <c r="V28" s="95"/>
    </row>
    <row r="29" spans="2:22" ht="24.95" customHeight="1"/>
    <row r="30" spans="2:22" s="267" customFormat="1" ht="24.95" customHeight="1">
      <c r="C30" s="281"/>
      <c r="D30" s="281"/>
      <c r="P30" s="281"/>
      <c r="Q30" s="281"/>
      <c r="R30" s="313"/>
      <c r="S30" s="313"/>
      <c r="T30" s="313"/>
      <c r="U30" s="314"/>
      <c r="V30" s="314"/>
    </row>
  </sheetData>
  <mergeCells count="19">
    <mergeCell ref="C28:Q28"/>
    <mergeCell ref="C26:Q26"/>
    <mergeCell ref="C24:Q24"/>
    <mergeCell ref="C27:Q27"/>
    <mergeCell ref="C25:N25"/>
    <mergeCell ref="B18:C18"/>
    <mergeCell ref="B19:C19"/>
    <mergeCell ref="B20:C20"/>
    <mergeCell ref="B21:C21"/>
    <mergeCell ref="B22:C22"/>
    <mergeCell ref="P2:Q2"/>
    <mergeCell ref="B4:Q4"/>
    <mergeCell ref="B6:C7"/>
    <mergeCell ref="D6:D7"/>
    <mergeCell ref="E6:E7"/>
    <mergeCell ref="P6:P7"/>
    <mergeCell ref="Q6:Q7"/>
    <mergeCell ref="F6:K6"/>
    <mergeCell ref="L6:O6"/>
  </mergeCells>
  <phoneticPr fontId="13"/>
  <printOptions horizontalCentered="1" gridLinesSet="0"/>
  <pageMargins left="0.25" right="0.25" top="0.75" bottom="0.75" header="0.3" footer="0.3"/>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V30"/>
  <sheetViews>
    <sheetView showGridLines="0" view="pageBreakPreview" zoomScale="55" zoomScaleNormal="75" zoomScaleSheetLayoutView="55" workbookViewId="0">
      <selection activeCell="B5" sqref="B5"/>
    </sheetView>
  </sheetViews>
  <sheetFormatPr defaultColWidth="8" defaultRowHeight="11.25"/>
  <cols>
    <col min="1" max="1" width="2" style="281" customWidth="1"/>
    <col min="2" max="2" width="4.25" style="267" customWidth="1"/>
    <col min="3" max="3" width="15.125" style="281" customWidth="1"/>
    <col min="4" max="4" width="5.125" style="281" customWidth="1"/>
    <col min="5" max="5" width="5.125" style="267" customWidth="1"/>
    <col min="6" max="15" width="9.625" style="267" customWidth="1"/>
    <col min="16" max="17" width="9.625" style="281" customWidth="1"/>
    <col min="18" max="18" width="1.375" style="313" customWidth="1"/>
    <col min="19" max="19" width="9.375" style="313" customWidth="1"/>
    <col min="20" max="20" width="9.375" style="313" hidden="1" customWidth="1"/>
    <col min="21" max="22" width="9.375" style="314" customWidth="1"/>
    <col min="23" max="16384" width="8" style="281"/>
  </cols>
  <sheetData>
    <row r="1" spans="2:22" s="91" customFormat="1" ht="18" customHeight="1" thickBot="1">
      <c r="B1" s="66" t="s">
        <v>126</v>
      </c>
      <c r="E1" s="92"/>
      <c r="F1" s="92"/>
      <c r="G1" s="92"/>
      <c r="H1" s="92"/>
      <c r="I1" s="92"/>
      <c r="J1" s="92"/>
      <c r="K1" s="92"/>
      <c r="L1" s="92"/>
      <c r="M1" s="92"/>
      <c r="N1" s="92"/>
      <c r="O1" s="92"/>
      <c r="P1" s="66"/>
      <c r="Q1" s="67"/>
      <c r="R1" s="94"/>
      <c r="S1" s="94"/>
      <c r="T1" s="94"/>
      <c r="U1" s="95"/>
      <c r="V1" s="95"/>
    </row>
    <row r="2" spans="2:22" s="91" customFormat="1" ht="18" customHeight="1" thickBot="1">
      <c r="B2" s="265"/>
      <c r="E2" s="92"/>
      <c r="F2" s="92"/>
      <c r="G2" s="92"/>
      <c r="H2" s="92"/>
      <c r="I2" s="92"/>
      <c r="J2" s="92"/>
      <c r="K2" s="92"/>
      <c r="L2" s="92"/>
      <c r="M2" s="92"/>
      <c r="N2" s="92"/>
      <c r="O2" s="167" t="s">
        <v>2</v>
      </c>
      <c r="P2" s="1936"/>
      <c r="Q2" s="1937"/>
      <c r="R2" s="94"/>
      <c r="S2" s="94"/>
      <c r="T2" s="94"/>
      <c r="U2" s="95"/>
      <c r="V2" s="95"/>
    </row>
    <row r="3" spans="2:22" s="91" customFormat="1" ht="18" customHeight="1">
      <c r="B3" s="265"/>
      <c r="E3" s="92"/>
      <c r="F3" s="92"/>
      <c r="G3" s="92"/>
      <c r="H3" s="92"/>
      <c r="I3" s="92"/>
      <c r="J3" s="92"/>
      <c r="K3" s="92"/>
      <c r="L3" s="92"/>
      <c r="M3" s="92"/>
      <c r="N3" s="92"/>
      <c r="O3" s="92"/>
      <c r="Q3" s="93"/>
      <c r="R3" s="94"/>
      <c r="S3" s="94"/>
      <c r="T3" s="94"/>
      <c r="U3" s="95"/>
      <c r="V3" s="95"/>
    </row>
    <row r="4" spans="2:22" s="91" customFormat="1" ht="18" customHeight="1">
      <c r="B4" s="1887" t="s">
        <v>761</v>
      </c>
      <c r="C4" s="1887"/>
      <c r="D4" s="1887"/>
      <c r="E4" s="1887"/>
      <c r="F4" s="1887"/>
      <c r="G4" s="1887"/>
      <c r="H4" s="1887"/>
      <c r="I4" s="1887"/>
      <c r="J4" s="1887"/>
      <c r="K4" s="1887"/>
      <c r="L4" s="1887"/>
      <c r="M4" s="1887"/>
      <c r="N4" s="1887"/>
      <c r="O4" s="1887"/>
      <c r="P4" s="1887"/>
      <c r="Q4" s="1887"/>
      <c r="R4" s="94"/>
      <c r="S4" s="94"/>
      <c r="T4" s="94"/>
      <c r="U4" s="95"/>
      <c r="V4" s="95"/>
    </row>
    <row r="5" spans="2:22" s="91" customFormat="1" ht="18" customHeight="1" thickBot="1">
      <c r="C5" s="265"/>
      <c r="E5" s="92"/>
      <c r="F5" s="92"/>
      <c r="G5" s="92"/>
      <c r="H5" s="92"/>
      <c r="I5" s="92"/>
      <c r="J5" s="92"/>
      <c r="K5" s="92"/>
      <c r="L5" s="92"/>
      <c r="M5" s="92"/>
      <c r="N5" s="92"/>
      <c r="O5" s="92"/>
      <c r="Q5" s="317" t="s">
        <v>9</v>
      </c>
      <c r="S5" s="94"/>
      <c r="T5" s="94"/>
      <c r="U5" s="95"/>
      <c r="V5" s="95"/>
    </row>
    <row r="6" spans="2:22" s="267" customFormat="1" ht="18" customHeight="1">
      <c r="B6" s="1888" t="s">
        <v>10</v>
      </c>
      <c r="C6" s="1889"/>
      <c r="D6" s="1892" t="s">
        <v>11</v>
      </c>
      <c r="E6" s="1892" t="s">
        <v>12</v>
      </c>
      <c r="F6" s="1896" t="s">
        <v>79</v>
      </c>
      <c r="G6" s="1858"/>
      <c r="H6" s="1858"/>
      <c r="I6" s="1858"/>
      <c r="J6" s="1858"/>
      <c r="K6" s="1858"/>
      <c r="L6" s="1858" t="s">
        <v>743</v>
      </c>
      <c r="M6" s="1858"/>
      <c r="N6" s="1858"/>
      <c r="O6" s="1927"/>
      <c r="P6" s="1892" t="s">
        <v>13</v>
      </c>
      <c r="Q6" s="1897" t="s">
        <v>14</v>
      </c>
      <c r="S6" s="268"/>
      <c r="T6" s="268"/>
      <c r="U6" s="269"/>
      <c r="V6" s="269"/>
    </row>
    <row r="7" spans="2:22" s="267" customFormat="1" ht="18" customHeight="1" thickBot="1">
      <c r="B7" s="1890"/>
      <c r="C7" s="1891"/>
      <c r="D7" s="1893"/>
      <c r="E7" s="1893"/>
      <c r="F7" s="1744" t="s">
        <v>57</v>
      </c>
      <c r="G7" s="1744" t="s">
        <v>58</v>
      </c>
      <c r="H7" s="1744" t="s">
        <v>59</v>
      </c>
      <c r="I7" s="1744" t="s">
        <v>60</v>
      </c>
      <c r="J7" s="1744" t="s">
        <v>61</v>
      </c>
      <c r="K7" s="1744" t="s">
        <v>95</v>
      </c>
      <c r="L7" s="1744" t="s">
        <v>741</v>
      </c>
      <c r="M7" s="1744" t="s">
        <v>92</v>
      </c>
      <c r="N7" s="1744" t="s">
        <v>93</v>
      </c>
      <c r="O7" s="1744" t="s">
        <v>97</v>
      </c>
      <c r="P7" s="1893"/>
      <c r="Q7" s="1898"/>
      <c r="S7" s="268"/>
      <c r="T7" s="268"/>
      <c r="U7" s="269"/>
      <c r="V7" s="269"/>
    </row>
    <row r="8" spans="2:22" ht="18" customHeight="1" thickTop="1">
      <c r="B8" s="271">
        <v>1</v>
      </c>
      <c r="C8" s="1749" t="s">
        <v>759</v>
      </c>
      <c r="D8" s="273" t="s">
        <v>15</v>
      </c>
      <c r="E8" s="274" t="s">
        <v>16</v>
      </c>
      <c r="F8" s="274"/>
      <c r="G8" s="274"/>
      <c r="H8" s="274"/>
      <c r="I8" s="274"/>
      <c r="J8" s="274"/>
      <c r="K8" s="274"/>
      <c r="L8" s="274"/>
      <c r="M8" s="274"/>
      <c r="N8" s="274"/>
      <c r="O8" s="274"/>
      <c r="P8" s="275"/>
      <c r="Q8" s="276" t="s">
        <v>27</v>
      </c>
      <c r="R8" s="277"/>
      <c r="S8" s="278"/>
      <c r="T8" s="278"/>
      <c r="U8" s="279"/>
      <c r="V8" s="280"/>
    </row>
    <row r="9" spans="2:22" ht="18" customHeight="1">
      <c r="B9" s="271">
        <v>2</v>
      </c>
      <c r="C9" s="1749" t="s">
        <v>754</v>
      </c>
      <c r="D9" s="273" t="s">
        <v>15</v>
      </c>
      <c r="E9" s="274" t="s">
        <v>16</v>
      </c>
      <c r="F9" s="274"/>
      <c r="G9" s="274"/>
      <c r="H9" s="274"/>
      <c r="I9" s="274"/>
      <c r="J9" s="274"/>
      <c r="K9" s="274"/>
      <c r="L9" s="274"/>
      <c r="M9" s="274"/>
      <c r="N9" s="274"/>
      <c r="O9" s="274"/>
      <c r="P9" s="275"/>
      <c r="Q9" s="276" t="s">
        <v>27</v>
      </c>
      <c r="R9" s="277"/>
      <c r="S9" s="278"/>
      <c r="T9" s="278"/>
      <c r="U9" s="279"/>
      <c r="V9" s="280"/>
    </row>
    <row r="10" spans="2:22" ht="18" customHeight="1">
      <c r="B10" s="271">
        <v>3</v>
      </c>
      <c r="C10" s="1749" t="s">
        <v>754</v>
      </c>
      <c r="D10" s="273" t="s">
        <v>15</v>
      </c>
      <c r="E10" s="274" t="s">
        <v>16</v>
      </c>
      <c r="F10" s="274"/>
      <c r="G10" s="274"/>
      <c r="H10" s="274"/>
      <c r="I10" s="274"/>
      <c r="J10" s="274"/>
      <c r="K10" s="274"/>
      <c r="L10" s="274"/>
      <c r="M10" s="274"/>
      <c r="N10" s="274"/>
      <c r="O10" s="274"/>
      <c r="P10" s="275"/>
      <c r="Q10" s="276" t="s">
        <v>27</v>
      </c>
      <c r="R10" s="277"/>
      <c r="S10" s="278"/>
      <c r="T10" s="278"/>
      <c r="U10" s="279"/>
      <c r="V10" s="280"/>
    </row>
    <row r="11" spans="2:22" ht="18" customHeight="1">
      <c r="B11" s="271">
        <v>4</v>
      </c>
      <c r="C11" s="1749"/>
      <c r="D11" s="273" t="s">
        <v>15</v>
      </c>
      <c r="E11" s="274" t="s">
        <v>16</v>
      </c>
      <c r="F11" s="274"/>
      <c r="G11" s="274"/>
      <c r="H11" s="274"/>
      <c r="I11" s="274"/>
      <c r="J11" s="274"/>
      <c r="K11" s="274"/>
      <c r="L11" s="274"/>
      <c r="M11" s="274"/>
      <c r="N11" s="274"/>
      <c r="O11" s="274"/>
      <c r="P11" s="275"/>
      <c r="Q11" s="276" t="s">
        <v>27</v>
      </c>
      <c r="R11" s="277"/>
      <c r="S11" s="278"/>
      <c r="T11" s="278"/>
      <c r="U11" s="279"/>
      <c r="V11" s="280"/>
    </row>
    <row r="12" spans="2:22" ht="18" customHeight="1">
      <c r="B12" s="271">
        <v>5</v>
      </c>
      <c r="C12" s="1749"/>
      <c r="D12" s="273" t="s">
        <v>15</v>
      </c>
      <c r="E12" s="274" t="s">
        <v>24</v>
      </c>
      <c r="F12" s="274"/>
      <c r="G12" s="274"/>
      <c r="H12" s="274"/>
      <c r="I12" s="274"/>
      <c r="J12" s="274"/>
      <c r="K12" s="274"/>
      <c r="L12" s="274"/>
      <c r="M12" s="274"/>
      <c r="N12" s="274"/>
      <c r="O12" s="274"/>
      <c r="P12" s="275"/>
      <c r="Q12" s="276" t="s">
        <v>27</v>
      </c>
      <c r="R12" s="277"/>
      <c r="S12" s="278"/>
      <c r="T12" s="278"/>
      <c r="U12" s="279"/>
      <c r="V12" s="280"/>
    </row>
    <row r="13" spans="2:22" ht="18" customHeight="1">
      <c r="B13" s="271">
        <v>6</v>
      </c>
      <c r="C13" s="1749"/>
      <c r="D13" s="273" t="s">
        <v>15</v>
      </c>
      <c r="E13" s="274" t="s">
        <v>24</v>
      </c>
      <c r="F13" s="274"/>
      <c r="G13" s="274"/>
      <c r="H13" s="274"/>
      <c r="I13" s="274"/>
      <c r="J13" s="274"/>
      <c r="K13" s="274"/>
      <c r="L13" s="274"/>
      <c r="M13" s="274"/>
      <c r="N13" s="274"/>
      <c r="O13" s="274"/>
      <c r="P13" s="275"/>
      <c r="Q13" s="276" t="s">
        <v>26</v>
      </c>
      <c r="R13" s="277"/>
      <c r="S13" s="278"/>
      <c r="T13" s="278"/>
      <c r="U13" s="279"/>
      <c r="V13" s="280"/>
    </row>
    <row r="14" spans="2:22" ht="18" customHeight="1">
      <c r="B14" s="271">
        <v>7</v>
      </c>
      <c r="C14" s="1749"/>
      <c r="D14" s="273" t="s">
        <v>15</v>
      </c>
      <c r="E14" s="274" t="s">
        <v>24</v>
      </c>
      <c r="F14" s="274"/>
      <c r="G14" s="274"/>
      <c r="H14" s="274"/>
      <c r="I14" s="274"/>
      <c r="J14" s="274"/>
      <c r="K14" s="274"/>
      <c r="L14" s="274"/>
      <c r="M14" s="274"/>
      <c r="N14" s="274"/>
      <c r="O14" s="274"/>
      <c r="P14" s="275"/>
      <c r="Q14" s="276" t="s">
        <v>26</v>
      </c>
      <c r="R14" s="277"/>
      <c r="S14" s="278"/>
      <c r="T14" s="278"/>
      <c r="U14" s="279"/>
      <c r="V14" s="280"/>
    </row>
    <row r="15" spans="2:22" ht="18" customHeight="1">
      <c r="B15" s="271">
        <v>8</v>
      </c>
      <c r="C15" s="1749"/>
      <c r="D15" s="273" t="s">
        <v>15</v>
      </c>
      <c r="E15" s="274" t="s">
        <v>24</v>
      </c>
      <c r="F15" s="274"/>
      <c r="G15" s="274"/>
      <c r="H15" s="274"/>
      <c r="I15" s="274"/>
      <c r="J15" s="274"/>
      <c r="K15" s="274"/>
      <c r="L15" s="274"/>
      <c r="M15" s="274"/>
      <c r="N15" s="274"/>
      <c r="O15" s="274"/>
      <c r="P15" s="275"/>
      <c r="Q15" s="276" t="s">
        <v>27</v>
      </c>
      <c r="R15" s="277"/>
      <c r="S15" s="278"/>
      <c r="T15" s="278"/>
      <c r="U15" s="279"/>
      <c r="V15" s="280"/>
    </row>
    <row r="16" spans="2:22" ht="18" customHeight="1">
      <c r="B16" s="271">
        <v>9</v>
      </c>
      <c r="C16" s="1749"/>
      <c r="D16" s="273" t="s">
        <v>15</v>
      </c>
      <c r="E16" s="274" t="s">
        <v>24</v>
      </c>
      <c r="F16" s="274"/>
      <c r="G16" s="274"/>
      <c r="H16" s="274"/>
      <c r="I16" s="274"/>
      <c r="J16" s="274"/>
      <c r="K16" s="274"/>
      <c r="L16" s="274"/>
      <c r="M16" s="274"/>
      <c r="N16" s="274"/>
      <c r="O16" s="274"/>
      <c r="P16" s="275"/>
      <c r="Q16" s="276" t="s">
        <v>27</v>
      </c>
      <c r="R16" s="277"/>
      <c r="S16" s="278"/>
      <c r="T16" s="278"/>
      <c r="U16" s="279"/>
      <c r="V16" s="280"/>
    </row>
    <row r="17" spans="2:22" ht="18" customHeight="1" thickBot="1">
      <c r="B17" s="271">
        <v>10</v>
      </c>
      <c r="C17" s="1751"/>
      <c r="D17" s="273" t="s">
        <v>15</v>
      </c>
      <c r="E17" s="274" t="s">
        <v>24</v>
      </c>
      <c r="F17" s="274"/>
      <c r="G17" s="274"/>
      <c r="H17" s="274"/>
      <c r="I17" s="274"/>
      <c r="J17" s="274"/>
      <c r="K17" s="274"/>
      <c r="L17" s="274"/>
      <c r="M17" s="274"/>
      <c r="N17" s="274"/>
      <c r="O17" s="274"/>
      <c r="P17" s="275"/>
      <c r="Q17" s="276" t="s">
        <v>27</v>
      </c>
      <c r="R17" s="277"/>
      <c r="S17" s="278"/>
      <c r="T17" s="278"/>
      <c r="U17" s="279"/>
      <c r="V17" s="280"/>
    </row>
    <row r="18" spans="2:22" ht="18" customHeight="1" thickTop="1">
      <c r="B18" s="1883" t="s">
        <v>20</v>
      </c>
      <c r="C18" s="1884"/>
      <c r="D18" s="294" t="s">
        <v>15</v>
      </c>
      <c r="E18" s="295" t="s">
        <v>16</v>
      </c>
      <c r="F18" s="295"/>
      <c r="G18" s="295"/>
      <c r="H18" s="295"/>
      <c r="I18" s="295"/>
      <c r="J18" s="295"/>
      <c r="K18" s="295"/>
      <c r="L18" s="295"/>
      <c r="M18" s="295"/>
      <c r="N18" s="295"/>
      <c r="O18" s="295"/>
      <c r="P18" s="296"/>
      <c r="Q18" s="297"/>
      <c r="R18" s="277"/>
      <c r="S18" s="278"/>
      <c r="T18" s="278"/>
      <c r="U18" s="279"/>
      <c r="V18" s="280"/>
    </row>
    <row r="19" spans="2:22" ht="18" customHeight="1">
      <c r="B19" s="1899" t="s">
        <v>21</v>
      </c>
      <c r="C19" s="1900"/>
      <c r="D19" s="298" t="s">
        <v>298</v>
      </c>
      <c r="E19" s="299" t="s">
        <v>24</v>
      </c>
      <c r="F19" s="299"/>
      <c r="G19" s="299"/>
      <c r="H19" s="299"/>
      <c r="I19" s="299"/>
      <c r="J19" s="299"/>
      <c r="K19" s="299"/>
      <c r="L19" s="299"/>
      <c r="M19" s="299"/>
      <c r="N19" s="299"/>
      <c r="O19" s="299"/>
      <c r="P19" s="300"/>
      <c r="Q19" s="301" t="s">
        <v>44</v>
      </c>
      <c r="R19" s="277"/>
      <c r="S19" s="278"/>
      <c r="T19" s="278"/>
      <c r="U19" s="279"/>
      <c r="V19" s="280"/>
    </row>
    <row r="20" spans="2:22" ht="18" customHeight="1">
      <c r="B20" s="1899" t="s">
        <v>22</v>
      </c>
      <c r="C20" s="1900"/>
      <c r="D20" s="302" t="s">
        <v>298</v>
      </c>
      <c r="E20" s="303" t="s">
        <v>24</v>
      </c>
      <c r="F20" s="303"/>
      <c r="G20" s="303"/>
      <c r="H20" s="303"/>
      <c r="I20" s="303"/>
      <c r="J20" s="303"/>
      <c r="K20" s="303"/>
      <c r="L20" s="303"/>
      <c r="M20" s="303"/>
      <c r="N20" s="303"/>
      <c r="O20" s="303"/>
      <c r="P20" s="304"/>
      <c r="Q20" s="301" t="s">
        <v>44</v>
      </c>
      <c r="R20" s="277"/>
      <c r="S20" s="278"/>
      <c r="T20" s="278"/>
      <c r="U20" s="279"/>
      <c r="V20" s="280"/>
    </row>
    <row r="21" spans="2:22" ht="18" customHeight="1" thickBot="1">
      <c r="B21" s="1901" t="s">
        <v>23</v>
      </c>
      <c r="C21" s="1902"/>
      <c r="D21" s="305" t="s">
        <v>298</v>
      </c>
      <c r="E21" s="306" t="s">
        <v>24</v>
      </c>
      <c r="F21" s="306"/>
      <c r="G21" s="306"/>
      <c r="H21" s="306"/>
      <c r="I21" s="306"/>
      <c r="J21" s="306"/>
      <c r="K21" s="306"/>
      <c r="L21" s="306"/>
      <c r="M21" s="306"/>
      <c r="N21" s="306"/>
      <c r="O21" s="306"/>
      <c r="P21" s="307"/>
      <c r="Q21" s="308" t="s">
        <v>35</v>
      </c>
      <c r="R21" s="277"/>
      <c r="S21" s="278"/>
      <c r="T21" s="278"/>
      <c r="U21" s="279"/>
      <c r="V21" s="280"/>
    </row>
    <row r="22" spans="2:22" ht="18" customHeight="1" thickTop="1" thickBot="1">
      <c r="B22" s="1903" t="s">
        <v>17</v>
      </c>
      <c r="C22" s="1904"/>
      <c r="D22" s="309" t="s">
        <v>15</v>
      </c>
      <c r="E22" s="310" t="s">
        <v>16</v>
      </c>
      <c r="F22" s="310"/>
      <c r="G22" s="310"/>
      <c r="H22" s="310"/>
      <c r="I22" s="310"/>
      <c r="J22" s="310"/>
      <c r="K22" s="310"/>
      <c r="L22" s="310"/>
      <c r="M22" s="310"/>
      <c r="N22" s="310"/>
      <c r="O22" s="310"/>
      <c r="P22" s="311"/>
      <c r="Q22" s="312"/>
      <c r="R22" s="277"/>
      <c r="S22" s="278"/>
      <c r="T22" s="278"/>
      <c r="U22" s="279"/>
      <c r="V22" s="280"/>
    </row>
    <row r="23" spans="2:22" ht="18" customHeight="1"/>
    <row r="24" spans="2:22" s="315" customFormat="1" ht="18" customHeight="1">
      <c r="B24" s="21" t="s">
        <v>18</v>
      </c>
      <c r="C24" s="1905" t="s">
        <v>408</v>
      </c>
      <c r="D24" s="1905"/>
      <c r="E24" s="1905"/>
      <c r="F24" s="1905"/>
      <c r="G24" s="1905"/>
      <c r="H24" s="1905"/>
      <c r="I24" s="1905"/>
      <c r="J24" s="1905"/>
      <c r="K24" s="1905"/>
      <c r="L24" s="1905"/>
      <c r="M24" s="1905"/>
      <c r="N24" s="1905"/>
      <c r="O24" s="1905"/>
      <c r="P24" s="1905"/>
      <c r="Q24" s="1905"/>
    </row>
    <row r="25" spans="2:22" s="91" customFormat="1" ht="18" customHeight="1">
      <c r="B25" s="21" t="s">
        <v>18</v>
      </c>
      <c r="C25" s="1905" t="s">
        <v>447</v>
      </c>
      <c r="D25" s="1905"/>
      <c r="E25" s="1905"/>
      <c r="F25" s="1905"/>
      <c r="G25" s="1905"/>
      <c r="H25" s="1905"/>
      <c r="I25" s="1905"/>
      <c r="J25" s="1905"/>
      <c r="K25" s="1905"/>
      <c r="L25" s="1905"/>
      <c r="M25" s="1905"/>
      <c r="N25" s="1905"/>
      <c r="O25" s="94"/>
      <c r="P25" s="94"/>
      <c r="Q25" s="94"/>
      <c r="R25" s="95"/>
      <c r="S25" s="95"/>
    </row>
    <row r="26" spans="2:22" s="91" customFormat="1" ht="18" customHeight="1">
      <c r="B26" s="21" t="s">
        <v>18</v>
      </c>
      <c r="C26" s="1905" t="s">
        <v>19</v>
      </c>
      <c r="D26" s="1905"/>
      <c r="E26" s="1905"/>
      <c r="F26" s="1905"/>
      <c r="G26" s="1905"/>
      <c r="H26" s="1905"/>
      <c r="I26" s="1905"/>
      <c r="J26" s="1905"/>
      <c r="K26" s="1905"/>
      <c r="L26" s="1905"/>
      <c r="M26" s="1905"/>
      <c r="N26" s="1905"/>
      <c r="O26" s="1905"/>
      <c r="P26" s="1905"/>
      <c r="Q26" s="1905"/>
      <c r="R26" s="94"/>
      <c r="S26" s="94"/>
      <c r="T26" s="94"/>
      <c r="U26" s="95"/>
      <c r="V26" s="95"/>
    </row>
    <row r="27" spans="2:22" s="91" customFormat="1" ht="18" customHeight="1">
      <c r="B27" s="21" t="s">
        <v>18</v>
      </c>
      <c r="C27" s="1906" t="s">
        <v>28</v>
      </c>
      <c r="D27" s="1905"/>
      <c r="E27" s="1905"/>
      <c r="F27" s="1905"/>
      <c r="G27" s="1905"/>
      <c r="H27" s="1905"/>
      <c r="I27" s="1905"/>
      <c r="J27" s="1905"/>
      <c r="K27" s="1905"/>
      <c r="L27" s="1905"/>
      <c r="M27" s="1905"/>
      <c r="N27" s="1905"/>
      <c r="O27" s="1905"/>
      <c r="P27" s="1905"/>
      <c r="Q27" s="1905"/>
      <c r="R27" s="94"/>
      <c r="S27" s="94"/>
      <c r="T27" s="94"/>
      <c r="U27" s="95"/>
      <c r="V27" s="95"/>
    </row>
    <row r="28" spans="2:22" s="91" customFormat="1" ht="27" customHeight="1">
      <c r="B28" s="21" t="s">
        <v>18</v>
      </c>
      <c r="C28" s="1905" t="s">
        <v>735</v>
      </c>
      <c r="D28" s="1905"/>
      <c r="E28" s="1905"/>
      <c r="F28" s="1905"/>
      <c r="G28" s="1905"/>
      <c r="H28" s="1905"/>
      <c r="I28" s="1905"/>
      <c r="J28" s="1905"/>
      <c r="K28" s="1905"/>
      <c r="L28" s="1905"/>
      <c r="M28" s="1905"/>
      <c r="N28" s="1905"/>
      <c r="O28" s="1905"/>
      <c r="P28" s="1905"/>
      <c r="Q28" s="1905"/>
      <c r="R28" s="94"/>
      <c r="S28" s="94"/>
      <c r="T28" s="94"/>
      <c r="U28" s="95"/>
      <c r="V28" s="95"/>
    </row>
    <row r="29" spans="2:22" ht="24.95" customHeight="1"/>
    <row r="30" spans="2:22" s="267" customFormat="1" ht="24.95" customHeight="1">
      <c r="C30" s="281"/>
      <c r="D30" s="281"/>
      <c r="P30" s="281"/>
      <c r="Q30" s="281"/>
      <c r="R30" s="313"/>
      <c r="S30" s="313"/>
      <c r="T30" s="313"/>
      <c r="U30" s="314"/>
      <c r="V30" s="314"/>
    </row>
  </sheetData>
  <mergeCells count="19">
    <mergeCell ref="C28:Q28"/>
    <mergeCell ref="C26:Q26"/>
    <mergeCell ref="C24:Q24"/>
    <mergeCell ref="C27:Q27"/>
    <mergeCell ref="C25:N25"/>
    <mergeCell ref="B18:C18"/>
    <mergeCell ref="B19:C19"/>
    <mergeCell ref="B20:C20"/>
    <mergeCell ref="B21:C21"/>
    <mergeCell ref="B22:C22"/>
    <mergeCell ref="P2:Q2"/>
    <mergeCell ref="B4:Q4"/>
    <mergeCell ref="B6:C7"/>
    <mergeCell ref="D6:D7"/>
    <mergeCell ref="E6:E7"/>
    <mergeCell ref="P6:P7"/>
    <mergeCell ref="Q6:Q7"/>
    <mergeCell ref="F6:K6"/>
    <mergeCell ref="L6:O6"/>
  </mergeCells>
  <phoneticPr fontId="13"/>
  <printOptions horizontalCentered="1" gridLinesSet="0"/>
  <pageMargins left="0.25" right="0.25" top="0.75" bottom="0.75" header="0.3" footer="0.3"/>
  <pageSetup paperSize="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V30"/>
  <sheetViews>
    <sheetView showGridLines="0" view="pageBreakPreview" zoomScale="55" zoomScaleNormal="75" zoomScaleSheetLayoutView="55" workbookViewId="0">
      <selection activeCell="A45" sqref="A45:Z45"/>
    </sheetView>
  </sheetViews>
  <sheetFormatPr defaultColWidth="8" defaultRowHeight="11.25"/>
  <cols>
    <col min="1" max="1" width="2" style="281" customWidth="1"/>
    <col min="2" max="2" width="4.25" style="267" customWidth="1"/>
    <col min="3" max="3" width="15.125" style="281" customWidth="1"/>
    <col min="4" max="4" width="5.125" style="281" customWidth="1"/>
    <col min="5" max="5" width="5.125" style="267" customWidth="1"/>
    <col min="6" max="15" width="9.625" style="267" customWidth="1"/>
    <col min="16" max="17" width="9.625" style="281" customWidth="1"/>
    <col min="18" max="18" width="1.375" style="313" customWidth="1"/>
    <col min="19" max="19" width="9.375" style="313" customWidth="1"/>
    <col min="20" max="20" width="9.375" style="313" hidden="1" customWidth="1"/>
    <col min="21" max="22" width="9.375" style="314" customWidth="1"/>
    <col min="23" max="16384" width="8" style="281"/>
  </cols>
  <sheetData>
    <row r="1" spans="2:22" s="91" customFormat="1" ht="18" customHeight="1" thickBot="1">
      <c r="B1" s="66" t="s">
        <v>127</v>
      </c>
      <c r="E1" s="92"/>
      <c r="F1" s="92"/>
      <c r="G1" s="92"/>
      <c r="H1" s="92"/>
      <c r="I1" s="92"/>
      <c r="J1" s="92"/>
      <c r="K1" s="92"/>
      <c r="L1" s="92"/>
      <c r="M1" s="92"/>
      <c r="N1" s="92"/>
      <c r="O1" s="92"/>
      <c r="P1" s="66"/>
      <c r="Q1" s="67"/>
      <c r="R1" s="94"/>
      <c r="S1" s="94"/>
      <c r="T1" s="94"/>
      <c r="U1" s="95"/>
      <c r="V1" s="95"/>
    </row>
    <row r="2" spans="2:22" s="91" customFormat="1" ht="18" customHeight="1" thickBot="1">
      <c r="B2" s="265"/>
      <c r="E2" s="92"/>
      <c r="F2" s="92"/>
      <c r="G2" s="92"/>
      <c r="H2" s="92"/>
      <c r="I2" s="92"/>
      <c r="J2" s="92"/>
      <c r="K2" s="92"/>
      <c r="L2" s="92"/>
      <c r="M2" s="92"/>
      <c r="N2" s="92"/>
      <c r="O2" s="167" t="s">
        <v>2</v>
      </c>
      <c r="P2" s="1936"/>
      <c r="Q2" s="1937"/>
      <c r="R2" s="94"/>
      <c r="S2" s="94"/>
      <c r="T2" s="94"/>
      <c r="U2" s="95"/>
      <c r="V2" s="95"/>
    </row>
    <row r="3" spans="2:22" s="91" customFormat="1" ht="18" customHeight="1">
      <c r="B3" s="265"/>
      <c r="E3" s="92"/>
      <c r="F3" s="92"/>
      <c r="G3" s="92"/>
      <c r="H3" s="92"/>
      <c r="I3" s="92"/>
      <c r="J3" s="92"/>
      <c r="K3" s="92"/>
      <c r="L3" s="92"/>
      <c r="M3" s="92"/>
      <c r="N3" s="92"/>
      <c r="O3" s="92"/>
      <c r="Q3" s="93"/>
      <c r="R3" s="94"/>
      <c r="S3" s="94"/>
      <c r="T3" s="94"/>
      <c r="U3" s="95"/>
      <c r="V3" s="95"/>
    </row>
    <row r="4" spans="2:22" s="91" customFormat="1" ht="18" customHeight="1">
      <c r="B4" s="1887" t="s">
        <v>91</v>
      </c>
      <c r="C4" s="1887"/>
      <c r="D4" s="1887"/>
      <c r="E4" s="1887"/>
      <c r="F4" s="1887"/>
      <c r="G4" s="1887"/>
      <c r="H4" s="1887"/>
      <c r="I4" s="1887"/>
      <c r="J4" s="1887"/>
      <c r="K4" s="1887"/>
      <c r="L4" s="1887"/>
      <c r="M4" s="1887"/>
      <c r="N4" s="1887"/>
      <c r="O4" s="1887"/>
      <c r="P4" s="1887"/>
      <c r="Q4" s="1887"/>
      <c r="R4" s="94"/>
      <c r="S4" s="94"/>
      <c r="T4" s="94"/>
      <c r="U4" s="95"/>
      <c r="V4" s="95"/>
    </row>
    <row r="5" spans="2:22" s="91" customFormat="1" ht="18" customHeight="1" thickBot="1">
      <c r="C5" s="265"/>
      <c r="E5" s="92"/>
      <c r="F5" s="92"/>
      <c r="G5" s="92"/>
      <c r="H5" s="92"/>
      <c r="I5" s="92"/>
      <c r="J5" s="92"/>
      <c r="K5" s="92"/>
      <c r="L5" s="92"/>
      <c r="M5" s="92"/>
      <c r="N5" s="92"/>
      <c r="O5" s="92"/>
      <c r="Q5" s="317" t="s">
        <v>9</v>
      </c>
      <c r="S5" s="94"/>
      <c r="T5" s="94"/>
      <c r="U5" s="95"/>
      <c r="V5" s="95"/>
    </row>
    <row r="6" spans="2:22" s="267" customFormat="1" ht="18" customHeight="1">
      <c r="B6" s="1888" t="s">
        <v>10</v>
      </c>
      <c r="C6" s="1889"/>
      <c r="D6" s="1892" t="s">
        <v>11</v>
      </c>
      <c r="E6" s="1892" t="s">
        <v>12</v>
      </c>
      <c r="F6" s="1896" t="s">
        <v>79</v>
      </c>
      <c r="G6" s="1858"/>
      <c r="H6" s="1858"/>
      <c r="I6" s="1858"/>
      <c r="J6" s="1858"/>
      <c r="K6" s="1858"/>
      <c r="L6" s="1858" t="s">
        <v>743</v>
      </c>
      <c r="M6" s="1858"/>
      <c r="N6" s="1858"/>
      <c r="O6" s="1927"/>
      <c r="P6" s="1892" t="s">
        <v>13</v>
      </c>
      <c r="Q6" s="1897" t="s">
        <v>14</v>
      </c>
      <c r="S6" s="268"/>
      <c r="T6" s="268"/>
      <c r="U6" s="269"/>
      <c r="V6" s="269"/>
    </row>
    <row r="7" spans="2:22" s="267" customFormat="1" ht="18" customHeight="1" thickBot="1">
      <c r="B7" s="1890"/>
      <c r="C7" s="1891"/>
      <c r="D7" s="1893"/>
      <c r="E7" s="1893"/>
      <c r="F7" s="1744" t="s">
        <v>57</v>
      </c>
      <c r="G7" s="1744" t="s">
        <v>58</v>
      </c>
      <c r="H7" s="1744" t="s">
        <v>59</v>
      </c>
      <c r="I7" s="1744" t="s">
        <v>60</v>
      </c>
      <c r="J7" s="1744" t="s">
        <v>61</v>
      </c>
      <c r="K7" s="1744" t="s">
        <v>95</v>
      </c>
      <c r="L7" s="1744" t="s">
        <v>741</v>
      </c>
      <c r="M7" s="1744" t="s">
        <v>92</v>
      </c>
      <c r="N7" s="1744" t="s">
        <v>93</v>
      </c>
      <c r="O7" s="1744" t="s">
        <v>97</v>
      </c>
      <c r="P7" s="1893"/>
      <c r="Q7" s="1898"/>
      <c r="S7" s="268"/>
      <c r="T7" s="268"/>
      <c r="U7" s="269"/>
      <c r="V7" s="269"/>
    </row>
    <row r="8" spans="2:22" ht="18" customHeight="1" thickTop="1">
      <c r="B8" s="271">
        <v>1</v>
      </c>
      <c r="C8" s="1749" t="s">
        <v>759</v>
      </c>
      <c r="D8" s="273" t="s">
        <v>15</v>
      </c>
      <c r="E8" s="274" t="s">
        <v>16</v>
      </c>
      <c r="F8" s="274"/>
      <c r="G8" s="274"/>
      <c r="H8" s="274"/>
      <c r="I8" s="274"/>
      <c r="J8" s="274"/>
      <c r="K8" s="274"/>
      <c r="L8" s="274"/>
      <c r="M8" s="274"/>
      <c r="N8" s="274"/>
      <c r="O8" s="274"/>
      <c r="P8" s="275"/>
      <c r="Q8" s="276" t="s">
        <v>27</v>
      </c>
      <c r="R8" s="277"/>
      <c r="S8" s="278"/>
      <c r="T8" s="278"/>
      <c r="U8" s="279"/>
      <c r="V8" s="280"/>
    </row>
    <row r="9" spans="2:22" ht="18" customHeight="1">
      <c r="B9" s="271">
        <v>2</v>
      </c>
      <c r="C9" s="1749" t="s">
        <v>754</v>
      </c>
      <c r="D9" s="273" t="s">
        <v>15</v>
      </c>
      <c r="E9" s="274" t="s">
        <v>16</v>
      </c>
      <c r="F9" s="274"/>
      <c r="G9" s="274"/>
      <c r="H9" s="274"/>
      <c r="I9" s="274"/>
      <c r="J9" s="274"/>
      <c r="K9" s="274"/>
      <c r="L9" s="274"/>
      <c r="M9" s="274"/>
      <c r="N9" s="274"/>
      <c r="O9" s="274"/>
      <c r="P9" s="275"/>
      <c r="Q9" s="276" t="s">
        <v>27</v>
      </c>
      <c r="R9" s="277"/>
      <c r="S9" s="278"/>
      <c r="T9" s="278"/>
      <c r="U9" s="279"/>
      <c r="V9" s="280"/>
    </row>
    <row r="10" spans="2:22" ht="18" customHeight="1">
      <c r="B10" s="271">
        <v>3</v>
      </c>
      <c r="C10" s="1749" t="s">
        <v>754</v>
      </c>
      <c r="D10" s="273" t="s">
        <v>15</v>
      </c>
      <c r="E10" s="274" t="s">
        <v>16</v>
      </c>
      <c r="F10" s="274"/>
      <c r="G10" s="274"/>
      <c r="H10" s="274"/>
      <c r="I10" s="274"/>
      <c r="J10" s="274"/>
      <c r="K10" s="274"/>
      <c r="L10" s="274"/>
      <c r="M10" s="274"/>
      <c r="N10" s="274"/>
      <c r="O10" s="274"/>
      <c r="P10" s="275"/>
      <c r="Q10" s="276" t="s">
        <v>27</v>
      </c>
      <c r="R10" s="277"/>
      <c r="S10" s="278"/>
      <c r="T10" s="278"/>
      <c r="U10" s="279"/>
      <c r="V10" s="280"/>
    </row>
    <row r="11" spans="2:22" ht="18" customHeight="1">
      <c r="B11" s="271">
        <v>4</v>
      </c>
      <c r="C11" s="1749"/>
      <c r="D11" s="273" t="s">
        <v>15</v>
      </c>
      <c r="E11" s="274" t="s">
        <v>16</v>
      </c>
      <c r="F11" s="274"/>
      <c r="G11" s="274"/>
      <c r="H11" s="274"/>
      <c r="I11" s="274"/>
      <c r="J11" s="274"/>
      <c r="K11" s="274"/>
      <c r="L11" s="274"/>
      <c r="M11" s="274"/>
      <c r="N11" s="274"/>
      <c r="O11" s="274"/>
      <c r="P11" s="275"/>
      <c r="Q11" s="276" t="s">
        <v>27</v>
      </c>
      <c r="R11" s="277"/>
      <c r="S11" s="278"/>
      <c r="T11" s="278"/>
      <c r="U11" s="279"/>
      <c r="V11" s="280"/>
    </row>
    <row r="12" spans="2:22" ht="18" customHeight="1">
      <c r="B12" s="271">
        <v>5</v>
      </c>
      <c r="C12" s="1749"/>
      <c r="D12" s="273" t="s">
        <v>15</v>
      </c>
      <c r="E12" s="274" t="s">
        <v>24</v>
      </c>
      <c r="F12" s="274"/>
      <c r="G12" s="274"/>
      <c r="H12" s="274"/>
      <c r="I12" s="274"/>
      <c r="J12" s="274"/>
      <c r="K12" s="274"/>
      <c r="L12" s="274"/>
      <c r="M12" s="274"/>
      <c r="N12" s="274"/>
      <c r="O12" s="274"/>
      <c r="P12" s="275"/>
      <c r="Q12" s="276" t="s">
        <v>26</v>
      </c>
      <c r="R12" s="277"/>
      <c r="S12" s="278"/>
      <c r="T12" s="278"/>
      <c r="U12" s="279"/>
      <c r="V12" s="280"/>
    </row>
    <row r="13" spans="2:22" ht="18" customHeight="1">
      <c r="B13" s="271">
        <v>6</v>
      </c>
      <c r="C13" s="1749"/>
      <c r="D13" s="273" t="s">
        <v>15</v>
      </c>
      <c r="E13" s="274" t="s">
        <v>24</v>
      </c>
      <c r="F13" s="274"/>
      <c r="G13" s="274"/>
      <c r="H13" s="274"/>
      <c r="I13" s="274"/>
      <c r="J13" s="274"/>
      <c r="K13" s="274"/>
      <c r="L13" s="274"/>
      <c r="M13" s="274"/>
      <c r="N13" s="274"/>
      <c r="O13" s="274"/>
      <c r="P13" s="275"/>
      <c r="Q13" s="276" t="s">
        <v>26</v>
      </c>
      <c r="R13" s="277"/>
      <c r="S13" s="278"/>
      <c r="T13" s="278"/>
      <c r="U13" s="279"/>
      <c r="V13" s="280"/>
    </row>
    <row r="14" spans="2:22" ht="18" customHeight="1">
      <c r="B14" s="271">
        <v>7</v>
      </c>
      <c r="C14" s="1749"/>
      <c r="D14" s="273" t="s">
        <v>15</v>
      </c>
      <c r="E14" s="274" t="s">
        <v>24</v>
      </c>
      <c r="F14" s="274"/>
      <c r="G14" s="274"/>
      <c r="H14" s="274"/>
      <c r="I14" s="274"/>
      <c r="J14" s="274"/>
      <c r="K14" s="274"/>
      <c r="L14" s="274"/>
      <c r="M14" s="274"/>
      <c r="N14" s="274"/>
      <c r="O14" s="274"/>
      <c r="P14" s="275"/>
      <c r="Q14" s="276" t="s">
        <v>26</v>
      </c>
      <c r="R14" s="277"/>
      <c r="S14" s="278"/>
      <c r="T14" s="278"/>
      <c r="U14" s="279"/>
      <c r="V14" s="280"/>
    </row>
    <row r="15" spans="2:22" ht="18" customHeight="1">
      <c r="B15" s="271">
        <v>8</v>
      </c>
      <c r="C15" s="1749"/>
      <c r="D15" s="273" t="s">
        <v>15</v>
      </c>
      <c r="E15" s="274" t="s">
        <v>24</v>
      </c>
      <c r="F15" s="274"/>
      <c r="G15" s="274"/>
      <c r="H15" s="274"/>
      <c r="I15" s="274"/>
      <c r="J15" s="274"/>
      <c r="K15" s="274"/>
      <c r="L15" s="274"/>
      <c r="M15" s="274"/>
      <c r="N15" s="274"/>
      <c r="O15" s="274"/>
      <c r="P15" s="275"/>
      <c r="Q15" s="276" t="s">
        <v>26</v>
      </c>
      <c r="R15" s="277"/>
      <c r="S15" s="278"/>
      <c r="T15" s="278"/>
      <c r="U15" s="279"/>
      <c r="V15" s="280"/>
    </row>
    <row r="16" spans="2:22" ht="18" customHeight="1">
      <c r="B16" s="271">
        <v>9</v>
      </c>
      <c r="C16" s="1749"/>
      <c r="D16" s="273" t="s">
        <v>15</v>
      </c>
      <c r="E16" s="274" t="s">
        <v>24</v>
      </c>
      <c r="F16" s="274"/>
      <c r="G16" s="274"/>
      <c r="H16" s="274"/>
      <c r="I16" s="274"/>
      <c r="J16" s="274"/>
      <c r="K16" s="274"/>
      <c r="L16" s="274"/>
      <c r="M16" s="274"/>
      <c r="N16" s="274"/>
      <c r="O16" s="274"/>
      <c r="P16" s="275"/>
      <c r="Q16" s="276" t="s">
        <v>26</v>
      </c>
      <c r="R16" s="277"/>
      <c r="S16" s="278"/>
      <c r="T16" s="278"/>
      <c r="U16" s="279"/>
      <c r="V16" s="280"/>
    </row>
    <row r="17" spans="2:22" ht="18" customHeight="1" thickBot="1">
      <c r="B17" s="271">
        <v>10</v>
      </c>
      <c r="C17" s="1751"/>
      <c r="D17" s="273" t="s">
        <v>15</v>
      </c>
      <c r="E17" s="274" t="s">
        <v>24</v>
      </c>
      <c r="F17" s="274"/>
      <c r="G17" s="274"/>
      <c r="H17" s="274"/>
      <c r="I17" s="274"/>
      <c r="J17" s="274"/>
      <c r="K17" s="274"/>
      <c r="L17" s="274"/>
      <c r="M17" s="274"/>
      <c r="N17" s="274"/>
      <c r="O17" s="274"/>
      <c r="P17" s="275"/>
      <c r="Q17" s="276" t="s">
        <v>26</v>
      </c>
      <c r="R17" s="277"/>
      <c r="S17" s="278"/>
      <c r="T17" s="278"/>
      <c r="U17" s="279"/>
      <c r="V17" s="280"/>
    </row>
    <row r="18" spans="2:22" ht="18" customHeight="1" thickTop="1">
      <c r="B18" s="1883" t="s">
        <v>20</v>
      </c>
      <c r="C18" s="1884"/>
      <c r="D18" s="294" t="s">
        <v>15</v>
      </c>
      <c r="E18" s="295" t="s">
        <v>16</v>
      </c>
      <c r="F18" s="295"/>
      <c r="G18" s="295"/>
      <c r="H18" s="295"/>
      <c r="I18" s="295"/>
      <c r="J18" s="295"/>
      <c r="K18" s="295"/>
      <c r="L18" s="295"/>
      <c r="M18" s="295"/>
      <c r="N18" s="295"/>
      <c r="O18" s="295"/>
      <c r="P18" s="296"/>
      <c r="Q18" s="297"/>
      <c r="R18" s="277"/>
      <c r="S18" s="278"/>
      <c r="T18" s="278"/>
      <c r="U18" s="279"/>
      <c r="V18" s="280"/>
    </row>
    <row r="19" spans="2:22" ht="18" customHeight="1">
      <c r="B19" s="1899" t="s">
        <v>21</v>
      </c>
      <c r="C19" s="1900"/>
      <c r="D19" s="298" t="s">
        <v>298</v>
      </c>
      <c r="E19" s="299" t="s">
        <v>24</v>
      </c>
      <c r="F19" s="299"/>
      <c r="G19" s="299"/>
      <c r="H19" s="299"/>
      <c r="I19" s="299"/>
      <c r="J19" s="299"/>
      <c r="K19" s="299"/>
      <c r="L19" s="299"/>
      <c r="M19" s="299"/>
      <c r="N19" s="299"/>
      <c r="O19" s="299"/>
      <c r="P19" s="300"/>
      <c r="Q19" s="301" t="s">
        <v>44</v>
      </c>
      <c r="R19" s="277"/>
      <c r="S19" s="278"/>
      <c r="T19" s="278"/>
      <c r="U19" s="279"/>
      <c r="V19" s="280"/>
    </row>
    <row r="20" spans="2:22" ht="18" customHeight="1">
      <c r="B20" s="1899" t="s">
        <v>22</v>
      </c>
      <c r="C20" s="1900"/>
      <c r="D20" s="302" t="s">
        <v>298</v>
      </c>
      <c r="E20" s="303" t="s">
        <v>24</v>
      </c>
      <c r="F20" s="303"/>
      <c r="G20" s="303"/>
      <c r="H20" s="303"/>
      <c r="I20" s="303"/>
      <c r="J20" s="303"/>
      <c r="K20" s="303"/>
      <c r="L20" s="303"/>
      <c r="M20" s="303"/>
      <c r="N20" s="303"/>
      <c r="O20" s="303"/>
      <c r="P20" s="304"/>
      <c r="Q20" s="301" t="s">
        <v>44</v>
      </c>
      <c r="R20" s="277"/>
      <c r="S20" s="278"/>
      <c r="T20" s="278"/>
      <c r="U20" s="279"/>
      <c r="V20" s="280"/>
    </row>
    <row r="21" spans="2:22" ht="18" customHeight="1" thickBot="1">
      <c r="B21" s="1901" t="s">
        <v>23</v>
      </c>
      <c r="C21" s="1902"/>
      <c r="D21" s="305" t="s">
        <v>298</v>
      </c>
      <c r="E21" s="306" t="s">
        <v>24</v>
      </c>
      <c r="F21" s="306"/>
      <c r="G21" s="306"/>
      <c r="H21" s="306"/>
      <c r="I21" s="306"/>
      <c r="J21" s="306"/>
      <c r="K21" s="306"/>
      <c r="L21" s="306"/>
      <c r="M21" s="306"/>
      <c r="N21" s="306"/>
      <c r="O21" s="306"/>
      <c r="P21" s="307"/>
      <c r="Q21" s="308" t="s">
        <v>35</v>
      </c>
      <c r="R21" s="277"/>
      <c r="S21" s="278"/>
      <c r="T21" s="278"/>
      <c r="U21" s="279"/>
      <c r="V21" s="280"/>
    </row>
    <row r="22" spans="2:22" ht="18" customHeight="1" thickTop="1" thickBot="1">
      <c r="B22" s="1903" t="s">
        <v>17</v>
      </c>
      <c r="C22" s="1904"/>
      <c r="D22" s="309" t="s">
        <v>15</v>
      </c>
      <c r="E22" s="310" t="s">
        <v>16</v>
      </c>
      <c r="F22" s="310"/>
      <c r="G22" s="310"/>
      <c r="H22" s="310"/>
      <c r="I22" s="310"/>
      <c r="J22" s="310"/>
      <c r="K22" s="310"/>
      <c r="L22" s="310"/>
      <c r="M22" s="310"/>
      <c r="N22" s="310"/>
      <c r="O22" s="310"/>
      <c r="P22" s="311"/>
      <c r="Q22" s="312"/>
      <c r="R22" s="277"/>
      <c r="S22" s="278"/>
      <c r="T22" s="278"/>
      <c r="U22" s="279"/>
      <c r="V22" s="280"/>
    </row>
    <row r="23" spans="2:22" ht="18" customHeight="1"/>
    <row r="24" spans="2:22" s="315" customFormat="1" ht="18" customHeight="1">
      <c r="B24" s="21" t="s">
        <v>18</v>
      </c>
      <c r="C24" s="1905" t="s">
        <v>408</v>
      </c>
      <c r="D24" s="1905"/>
      <c r="E24" s="1905"/>
      <c r="F24" s="1905"/>
      <c r="G24" s="1905"/>
      <c r="H24" s="1905"/>
      <c r="I24" s="1905"/>
      <c r="J24" s="1905"/>
      <c r="K24" s="1905"/>
      <c r="L24" s="1905"/>
      <c r="M24" s="1905"/>
      <c r="N24" s="1905"/>
      <c r="O24" s="1905"/>
      <c r="P24" s="1905"/>
      <c r="Q24" s="1905"/>
    </row>
    <row r="25" spans="2:22" s="91" customFormat="1" ht="18" customHeight="1">
      <c r="B25" s="21" t="s">
        <v>18</v>
      </c>
      <c r="C25" s="1905" t="s">
        <v>447</v>
      </c>
      <c r="D25" s="1905"/>
      <c r="E25" s="1905"/>
      <c r="F25" s="1905"/>
      <c r="G25" s="1905"/>
      <c r="H25" s="1905"/>
      <c r="I25" s="1905"/>
      <c r="J25" s="1905"/>
      <c r="K25" s="1905"/>
      <c r="L25" s="1905"/>
      <c r="M25" s="1905"/>
      <c r="N25" s="1905"/>
      <c r="O25" s="94"/>
      <c r="P25" s="94"/>
      <c r="Q25" s="94"/>
      <c r="R25" s="95"/>
      <c r="S25" s="95"/>
    </row>
    <row r="26" spans="2:22" s="91" customFormat="1" ht="18" customHeight="1">
      <c r="B26" s="21" t="s">
        <v>18</v>
      </c>
      <c r="C26" s="1905" t="s">
        <v>19</v>
      </c>
      <c r="D26" s="1905"/>
      <c r="E26" s="1905"/>
      <c r="F26" s="1905"/>
      <c r="G26" s="1905"/>
      <c r="H26" s="1905"/>
      <c r="I26" s="1905"/>
      <c r="J26" s="1905"/>
      <c r="K26" s="1905"/>
      <c r="L26" s="1905"/>
      <c r="M26" s="1905"/>
      <c r="N26" s="1905"/>
      <c r="O26" s="1905"/>
      <c r="P26" s="1905"/>
      <c r="Q26" s="1905"/>
      <c r="R26" s="94"/>
      <c r="S26" s="94"/>
      <c r="T26" s="94"/>
      <c r="U26" s="95"/>
      <c r="V26" s="95"/>
    </row>
    <row r="27" spans="2:22" s="91" customFormat="1" ht="18" customHeight="1">
      <c r="B27" s="21" t="s">
        <v>18</v>
      </c>
      <c r="C27" s="1906" t="s">
        <v>28</v>
      </c>
      <c r="D27" s="1905"/>
      <c r="E27" s="1905"/>
      <c r="F27" s="1905"/>
      <c r="G27" s="1905"/>
      <c r="H27" s="1905"/>
      <c r="I27" s="1905"/>
      <c r="J27" s="1905"/>
      <c r="K27" s="1905"/>
      <c r="L27" s="1905"/>
      <c r="M27" s="1905"/>
      <c r="N27" s="1905"/>
      <c r="O27" s="1905"/>
      <c r="P27" s="1905"/>
      <c r="Q27" s="1905"/>
      <c r="R27" s="94"/>
      <c r="S27" s="94"/>
      <c r="T27" s="94"/>
      <c r="U27" s="95"/>
      <c r="V27" s="95"/>
    </row>
    <row r="28" spans="2:22" s="91" customFormat="1" ht="27" customHeight="1">
      <c r="B28" s="21" t="s">
        <v>18</v>
      </c>
      <c r="C28" s="1905" t="s">
        <v>735</v>
      </c>
      <c r="D28" s="1905"/>
      <c r="E28" s="1905"/>
      <c r="F28" s="1905"/>
      <c r="G28" s="1905"/>
      <c r="H28" s="1905"/>
      <c r="I28" s="1905"/>
      <c r="J28" s="1905"/>
      <c r="K28" s="1905"/>
      <c r="L28" s="1905"/>
      <c r="M28" s="1905"/>
      <c r="N28" s="1905"/>
      <c r="O28" s="1905"/>
      <c r="P28" s="1905"/>
      <c r="Q28" s="1905"/>
      <c r="R28" s="94"/>
      <c r="S28" s="94"/>
      <c r="T28" s="94"/>
      <c r="U28" s="95"/>
      <c r="V28" s="95"/>
    </row>
    <row r="29" spans="2:22" ht="24.95" customHeight="1"/>
    <row r="30" spans="2:22" s="267" customFormat="1" ht="24.95" customHeight="1">
      <c r="C30" s="281"/>
      <c r="D30" s="281"/>
      <c r="P30" s="281"/>
      <c r="Q30" s="281"/>
      <c r="R30" s="313"/>
      <c r="S30" s="313"/>
      <c r="T30" s="313"/>
      <c r="U30" s="314"/>
      <c r="V30" s="314"/>
    </row>
  </sheetData>
  <mergeCells count="19">
    <mergeCell ref="C28:Q28"/>
    <mergeCell ref="C26:Q26"/>
    <mergeCell ref="C24:Q24"/>
    <mergeCell ref="C27:Q27"/>
    <mergeCell ref="C25:N25"/>
    <mergeCell ref="B18:C18"/>
    <mergeCell ref="B19:C19"/>
    <mergeCell ref="B20:C20"/>
    <mergeCell ref="B21:C21"/>
    <mergeCell ref="B22:C22"/>
    <mergeCell ref="P2:Q2"/>
    <mergeCell ref="B4:Q4"/>
    <mergeCell ref="B6:C7"/>
    <mergeCell ref="D6:D7"/>
    <mergeCell ref="E6:E7"/>
    <mergeCell ref="P6:P7"/>
    <mergeCell ref="Q6:Q7"/>
    <mergeCell ref="F6:K6"/>
    <mergeCell ref="L6:O6"/>
  </mergeCells>
  <phoneticPr fontId="13"/>
  <printOptions horizontalCentered="1" gridLinesSet="0"/>
  <pageMargins left="0.25" right="0.25" top="0.75" bottom="0.75" header="0.3" footer="0.3"/>
  <pageSetup paperSize="9"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V30"/>
  <sheetViews>
    <sheetView showGridLines="0" view="pageBreakPreview" zoomScale="55" zoomScaleNormal="75" zoomScaleSheetLayoutView="55" workbookViewId="0">
      <selection activeCell="A45" sqref="A45:Z45"/>
    </sheetView>
  </sheetViews>
  <sheetFormatPr defaultColWidth="8" defaultRowHeight="11.25"/>
  <cols>
    <col min="1" max="1" width="1.875" style="281" customWidth="1"/>
    <col min="2" max="2" width="4.25" style="267" customWidth="1"/>
    <col min="3" max="3" width="15.125" style="281" customWidth="1"/>
    <col min="4" max="4" width="5.125" style="281" customWidth="1"/>
    <col min="5" max="5" width="5.125" style="267" customWidth="1"/>
    <col min="6" max="15" width="9.625" style="267" customWidth="1"/>
    <col min="16" max="17" width="9.625" style="281" customWidth="1"/>
    <col min="18" max="18" width="1.125" style="313" customWidth="1"/>
    <col min="19" max="19" width="9.375" style="313" customWidth="1"/>
    <col min="20" max="20" width="9.375" style="313" hidden="1" customWidth="1"/>
    <col min="21" max="22" width="9.375" style="314" customWidth="1"/>
    <col min="23" max="16384" width="8" style="281"/>
  </cols>
  <sheetData>
    <row r="1" spans="2:22" s="91" customFormat="1" ht="18" customHeight="1" thickBot="1">
      <c r="B1" s="66" t="s">
        <v>128</v>
      </c>
      <c r="E1" s="92"/>
      <c r="F1" s="92"/>
      <c r="G1" s="92"/>
      <c r="H1" s="92"/>
      <c r="I1" s="92"/>
      <c r="J1" s="92"/>
      <c r="K1" s="92"/>
      <c r="L1" s="92"/>
      <c r="M1" s="92"/>
      <c r="N1" s="92"/>
      <c r="O1" s="92"/>
      <c r="P1" s="66"/>
      <c r="Q1" s="67"/>
      <c r="R1" s="94"/>
      <c r="S1" s="94"/>
      <c r="T1" s="94"/>
      <c r="U1" s="95"/>
      <c r="V1" s="95"/>
    </row>
    <row r="2" spans="2:22" s="91" customFormat="1" ht="18" customHeight="1" thickBot="1">
      <c r="B2" s="265"/>
      <c r="E2" s="92"/>
      <c r="F2" s="92"/>
      <c r="G2" s="92"/>
      <c r="H2" s="92"/>
      <c r="I2" s="92"/>
      <c r="J2" s="92"/>
      <c r="K2" s="92"/>
      <c r="L2" s="92"/>
      <c r="M2" s="92"/>
      <c r="N2" s="92"/>
      <c r="O2" s="167" t="s">
        <v>2</v>
      </c>
      <c r="P2" s="1936"/>
      <c r="Q2" s="1937"/>
      <c r="R2" s="94"/>
      <c r="S2" s="94"/>
      <c r="T2" s="94"/>
      <c r="U2" s="95"/>
      <c r="V2" s="95"/>
    </row>
    <row r="3" spans="2:22" s="91" customFormat="1" ht="18" customHeight="1">
      <c r="B3" s="265"/>
      <c r="E3" s="92"/>
      <c r="F3" s="92"/>
      <c r="G3" s="92"/>
      <c r="H3" s="92"/>
      <c r="I3" s="92"/>
      <c r="J3" s="92"/>
      <c r="K3" s="92"/>
      <c r="L3" s="92"/>
      <c r="M3" s="92"/>
      <c r="N3" s="92"/>
      <c r="O3" s="92"/>
      <c r="Q3" s="93"/>
      <c r="R3" s="94"/>
      <c r="S3" s="94"/>
      <c r="T3" s="94"/>
      <c r="U3" s="95"/>
      <c r="V3" s="95"/>
    </row>
    <row r="4" spans="2:22" s="91" customFormat="1" ht="18" customHeight="1">
      <c r="B4" s="1887" t="s">
        <v>90</v>
      </c>
      <c r="C4" s="1887"/>
      <c r="D4" s="1887"/>
      <c r="E4" s="1887"/>
      <c r="F4" s="1887"/>
      <c r="G4" s="1887"/>
      <c r="H4" s="1887"/>
      <c r="I4" s="1887"/>
      <c r="J4" s="1887"/>
      <c r="K4" s="1887"/>
      <c r="L4" s="1887"/>
      <c r="M4" s="1887"/>
      <c r="N4" s="1887"/>
      <c r="O4" s="1887"/>
      <c r="P4" s="1887"/>
      <c r="Q4" s="1887"/>
      <c r="R4" s="94"/>
      <c r="S4" s="94"/>
      <c r="T4" s="94"/>
      <c r="U4" s="95"/>
      <c r="V4" s="95"/>
    </row>
    <row r="5" spans="2:22" s="91" customFormat="1" ht="18" customHeight="1" thickBot="1">
      <c r="C5" s="265"/>
      <c r="E5" s="92"/>
      <c r="F5" s="92"/>
      <c r="G5" s="92"/>
      <c r="H5" s="92"/>
      <c r="I5" s="92"/>
      <c r="J5" s="92"/>
      <c r="K5" s="92"/>
      <c r="L5" s="92"/>
      <c r="M5" s="92"/>
      <c r="N5" s="92"/>
      <c r="O5" s="92"/>
      <c r="Q5" s="67" t="s">
        <v>7</v>
      </c>
      <c r="S5" s="94"/>
      <c r="T5" s="94"/>
      <c r="U5" s="95"/>
      <c r="V5" s="95"/>
    </row>
    <row r="6" spans="2:22" s="267" customFormat="1" ht="18" customHeight="1">
      <c r="B6" s="1888" t="s">
        <v>25</v>
      </c>
      <c r="C6" s="1889"/>
      <c r="D6" s="1892" t="s">
        <v>11</v>
      </c>
      <c r="E6" s="1894" t="s">
        <v>12</v>
      </c>
      <c r="F6" s="1896" t="s">
        <v>79</v>
      </c>
      <c r="G6" s="1858"/>
      <c r="H6" s="1858"/>
      <c r="I6" s="1858"/>
      <c r="J6" s="1858"/>
      <c r="K6" s="1858"/>
      <c r="L6" s="1858" t="s">
        <v>743</v>
      </c>
      <c r="M6" s="1858"/>
      <c r="N6" s="1858"/>
      <c r="O6" s="1927"/>
      <c r="P6" s="1892" t="s">
        <v>13</v>
      </c>
      <c r="Q6" s="1897" t="s">
        <v>14</v>
      </c>
      <c r="S6" s="268"/>
      <c r="T6" s="268"/>
      <c r="U6" s="269"/>
      <c r="V6" s="269"/>
    </row>
    <row r="7" spans="2:22" s="267" customFormat="1" ht="18" customHeight="1" thickBot="1">
      <c r="B7" s="1890"/>
      <c r="C7" s="1891"/>
      <c r="D7" s="1893"/>
      <c r="E7" s="1895"/>
      <c r="F7" s="1744" t="s">
        <v>57</v>
      </c>
      <c r="G7" s="1744" t="s">
        <v>58</v>
      </c>
      <c r="H7" s="1744" t="s">
        <v>59</v>
      </c>
      <c r="I7" s="1744" t="s">
        <v>60</v>
      </c>
      <c r="J7" s="1744" t="s">
        <v>61</v>
      </c>
      <c r="K7" s="1744" t="s">
        <v>95</v>
      </c>
      <c r="L7" s="1744" t="s">
        <v>741</v>
      </c>
      <c r="M7" s="1744" t="s">
        <v>92</v>
      </c>
      <c r="N7" s="1744" t="s">
        <v>93</v>
      </c>
      <c r="O7" s="1744" t="s">
        <v>97</v>
      </c>
      <c r="P7" s="1893"/>
      <c r="Q7" s="1898"/>
      <c r="S7" s="268"/>
      <c r="T7" s="268"/>
      <c r="U7" s="269"/>
      <c r="V7" s="269"/>
    </row>
    <row r="8" spans="2:22" ht="18" customHeight="1" thickTop="1">
      <c r="B8" s="271">
        <v>1</v>
      </c>
      <c r="C8" s="1749"/>
      <c r="D8" s="273" t="s">
        <v>15</v>
      </c>
      <c r="E8" s="274" t="s">
        <v>16</v>
      </c>
      <c r="F8" s="274"/>
      <c r="G8" s="274"/>
      <c r="H8" s="274"/>
      <c r="I8" s="274"/>
      <c r="J8" s="274"/>
      <c r="K8" s="274"/>
      <c r="L8" s="274"/>
      <c r="M8" s="274"/>
      <c r="N8" s="274"/>
      <c r="O8" s="274"/>
      <c r="P8" s="275"/>
      <c r="Q8" s="276" t="s">
        <v>26</v>
      </c>
      <c r="R8" s="277"/>
      <c r="S8" s="278"/>
      <c r="T8" s="278"/>
      <c r="U8" s="279"/>
      <c r="V8" s="280"/>
    </row>
    <row r="9" spans="2:22" ht="18" customHeight="1">
      <c r="B9" s="271">
        <v>2</v>
      </c>
      <c r="C9" s="1749"/>
      <c r="D9" s="273" t="s">
        <v>15</v>
      </c>
      <c r="E9" s="274" t="s">
        <v>16</v>
      </c>
      <c r="F9" s="274"/>
      <c r="G9" s="274"/>
      <c r="H9" s="274"/>
      <c r="I9" s="274"/>
      <c r="J9" s="274"/>
      <c r="K9" s="274"/>
      <c r="L9" s="274"/>
      <c r="M9" s="274"/>
      <c r="N9" s="274"/>
      <c r="O9" s="274"/>
      <c r="P9" s="275"/>
      <c r="Q9" s="276" t="s">
        <v>26</v>
      </c>
      <c r="R9" s="277"/>
      <c r="S9" s="278"/>
      <c r="T9" s="278"/>
      <c r="U9" s="279"/>
      <c r="V9" s="280"/>
    </row>
    <row r="10" spans="2:22" ht="18" customHeight="1">
      <c r="B10" s="271">
        <v>3</v>
      </c>
      <c r="C10" s="1749"/>
      <c r="D10" s="273" t="s">
        <v>15</v>
      </c>
      <c r="E10" s="274" t="s">
        <v>16</v>
      </c>
      <c r="F10" s="274"/>
      <c r="G10" s="274"/>
      <c r="H10" s="274"/>
      <c r="I10" s="274"/>
      <c r="J10" s="274"/>
      <c r="K10" s="274"/>
      <c r="L10" s="274"/>
      <c r="M10" s="274"/>
      <c r="N10" s="274"/>
      <c r="O10" s="274"/>
      <c r="P10" s="275"/>
      <c r="Q10" s="276" t="s">
        <v>26</v>
      </c>
      <c r="R10" s="277"/>
      <c r="S10" s="278"/>
      <c r="T10" s="278"/>
      <c r="U10" s="279"/>
      <c r="V10" s="280"/>
    </row>
    <row r="11" spans="2:22" ht="18" customHeight="1">
      <c r="B11" s="271">
        <v>4</v>
      </c>
      <c r="C11" s="1749"/>
      <c r="D11" s="273" t="s">
        <v>15</v>
      </c>
      <c r="E11" s="274" t="s">
        <v>16</v>
      </c>
      <c r="F11" s="274"/>
      <c r="G11" s="274"/>
      <c r="H11" s="274"/>
      <c r="I11" s="274"/>
      <c r="J11" s="274"/>
      <c r="K11" s="274"/>
      <c r="L11" s="274"/>
      <c r="M11" s="274"/>
      <c r="N11" s="274"/>
      <c r="O11" s="274"/>
      <c r="P11" s="275"/>
      <c r="Q11" s="276" t="s">
        <v>26</v>
      </c>
      <c r="R11" s="277"/>
      <c r="S11" s="278"/>
      <c r="T11" s="278"/>
      <c r="U11" s="279"/>
      <c r="V11" s="280"/>
    </row>
    <row r="12" spans="2:22" ht="18" customHeight="1">
      <c r="B12" s="271">
        <v>5</v>
      </c>
      <c r="C12" s="1749"/>
      <c r="D12" s="273" t="s">
        <v>15</v>
      </c>
      <c r="E12" s="274" t="s">
        <v>16</v>
      </c>
      <c r="F12" s="274"/>
      <c r="G12" s="274"/>
      <c r="H12" s="274"/>
      <c r="I12" s="274"/>
      <c r="J12" s="274"/>
      <c r="K12" s="274"/>
      <c r="L12" s="274"/>
      <c r="M12" s="274"/>
      <c r="N12" s="274"/>
      <c r="O12" s="274"/>
      <c r="P12" s="275"/>
      <c r="Q12" s="276" t="s">
        <v>26</v>
      </c>
      <c r="R12" s="277"/>
      <c r="S12" s="278"/>
      <c r="T12" s="278"/>
      <c r="U12" s="279"/>
      <c r="V12" s="280"/>
    </row>
    <row r="13" spans="2:22" ht="18" customHeight="1">
      <c r="B13" s="271">
        <v>6</v>
      </c>
      <c r="C13" s="1749"/>
      <c r="D13" s="273" t="s">
        <v>15</v>
      </c>
      <c r="E13" s="274" t="s">
        <v>16</v>
      </c>
      <c r="F13" s="274"/>
      <c r="G13" s="274"/>
      <c r="H13" s="274"/>
      <c r="I13" s="274"/>
      <c r="J13" s="274"/>
      <c r="K13" s="274"/>
      <c r="L13" s="274"/>
      <c r="M13" s="274"/>
      <c r="N13" s="274"/>
      <c r="O13" s="274"/>
      <c r="P13" s="275"/>
      <c r="Q13" s="276" t="s">
        <v>26</v>
      </c>
      <c r="R13" s="277"/>
      <c r="S13" s="278"/>
      <c r="T13" s="278"/>
      <c r="U13" s="279"/>
      <c r="V13" s="280"/>
    </row>
    <row r="14" spans="2:22" ht="18" customHeight="1">
      <c r="B14" s="271">
        <v>7</v>
      </c>
      <c r="C14" s="1749"/>
      <c r="D14" s="273" t="s">
        <v>15</v>
      </c>
      <c r="E14" s="274" t="s">
        <v>16</v>
      </c>
      <c r="F14" s="274"/>
      <c r="G14" s="274"/>
      <c r="H14" s="274"/>
      <c r="I14" s="274"/>
      <c r="J14" s="274"/>
      <c r="K14" s="274"/>
      <c r="L14" s="274"/>
      <c r="M14" s="274"/>
      <c r="N14" s="274"/>
      <c r="O14" s="274"/>
      <c r="P14" s="275"/>
      <c r="Q14" s="276" t="s">
        <v>26</v>
      </c>
      <c r="R14" s="277"/>
      <c r="S14" s="278"/>
      <c r="T14" s="278"/>
      <c r="U14" s="279"/>
      <c r="V14" s="280"/>
    </row>
    <row r="15" spans="2:22" ht="18" customHeight="1">
      <c r="B15" s="271">
        <v>8</v>
      </c>
      <c r="C15" s="1749"/>
      <c r="D15" s="282" t="s">
        <v>15</v>
      </c>
      <c r="E15" s="283" t="s">
        <v>16</v>
      </c>
      <c r="F15" s="283"/>
      <c r="G15" s="283"/>
      <c r="H15" s="283"/>
      <c r="I15" s="283"/>
      <c r="J15" s="283"/>
      <c r="K15" s="283"/>
      <c r="L15" s="283"/>
      <c r="M15" s="283"/>
      <c r="N15" s="283"/>
      <c r="O15" s="283"/>
      <c r="P15" s="284"/>
      <c r="Q15" s="285" t="s">
        <v>26</v>
      </c>
      <c r="R15" s="277"/>
      <c r="S15" s="278"/>
      <c r="T15" s="278"/>
      <c r="U15" s="279"/>
      <c r="V15" s="280"/>
    </row>
    <row r="16" spans="2:22" ht="18" customHeight="1">
      <c r="B16" s="286">
        <v>9</v>
      </c>
      <c r="C16" s="1750"/>
      <c r="D16" s="288" t="s">
        <v>15</v>
      </c>
      <c r="E16" s="289" t="s">
        <v>16</v>
      </c>
      <c r="F16" s="289"/>
      <c r="G16" s="289"/>
      <c r="H16" s="289"/>
      <c r="I16" s="289"/>
      <c r="J16" s="289"/>
      <c r="K16" s="289"/>
      <c r="L16" s="289"/>
      <c r="M16" s="289"/>
      <c r="N16" s="289"/>
      <c r="O16" s="289"/>
      <c r="P16" s="290"/>
      <c r="Q16" s="285" t="s">
        <v>26</v>
      </c>
      <c r="R16" s="277"/>
      <c r="S16" s="278"/>
      <c r="T16" s="278"/>
      <c r="U16" s="279"/>
      <c r="V16" s="280"/>
    </row>
    <row r="17" spans="2:22" ht="18" customHeight="1" thickBot="1">
      <c r="B17" s="291">
        <v>10</v>
      </c>
      <c r="C17" s="1748"/>
      <c r="D17" s="288" t="s">
        <v>15</v>
      </c>
      <c r="E17" s="289" t="s">
        <v>16</v>
      </c>
      <c r="F17" s="289"/>
      <c r="G17" s="289"/>
      <c r="H17" s="289"/>
      <c r="I17" s="289"/>
      <c r="J17" s="289"/>
      <c r="K17" s="289"/>
      <c r="L17" s="289"/>
      <c r="M17" s="289"/>
      <c r="N17" s="289"/>
      <c r="O17" s="289"/>
      <c r="P17" s="290"/>
      <c r="Q17" s="293" t="s">
        <v>26</v>
      </c>
      <c r="R17" s="277"/>
      <c r="S17" s="278"/>
      <c r="T17" s="278"/>
      <c r="U17" s="279"/>
      <c r="V17" s="280"/>
    </row>
    <row r="18" spans="2:22" ht="18" customHeight="1" thickTop="1">
      <c r="B18" s="1883" t="s">
        <v>30</v>
      </c>
      <c r="C18" s="1884"/>
      <c r="D18" s="294" t="s">
        <v>15</v>
      </c>
      <c r="E18" s="295" t="s">
        <v>16</v>
      </c>
      <c r="F18" s="295"/>
      <c r="G18" s="295"/>
      <c r="H18" s="295"/>
      <c r="I18" s="295"/>
      <c r="J18" s="295"/>
      <c r="K18" s="295"/>
      <c r="L18" s="295"/>
      <c r="M18" s="295"/>
      <c r="N18" s="295"/>
      <c r="O18" s="295"/>
      <c r="P18" s="296"/>
      <c r="Q18" s="297"/>
      <c r="R18" s="277"/>
      <c r="S18" s="278"/>
      <c r="T18" s="278"/>
      <c r="U18" s="279"/>
      <c r="V18" s="280"/>
    </row>
    <row r="19" spans="2:22" ht="18" customHeight="1">
      <c r="B19" s="1885" t="s">
        <v>31</v>
      </c>
      <c r="C19" s="1886"/>
      <c r="D19" s="298" t="s">
        <v>298</v>
      </c>
      <c r="E19" s="299" t="s">
        <v>24</v>
      </c>
      <c r="F19" s="299"/>
      <c r="G19" s="299"/>
      <c r="H19" s="299"/>
      <c r="I19" s="299"/>
      <c r="J19" s="299"/>
      <c r="K19" s="299"/>
      <c r="L19" s="299"/>
      <c r="M19" s="299"/>
      <c r="N19" s="299"/>
      <c r="O19" s="299"/>
      <c r="P19" s="300"/>
      <c r="Q19" s="301" t="s">
        <v>34</v>
      </c>
      <c r="R19" s="277"/>
      <c r="S19" s="278"/>
      <c r="T19" s="278"/>
      <c r="U19" s="279"/>
      <c r="V19" s="280"/>
    </row>
    <row r="20" spans="2:22" ht="18" customHeight="1">
      <c r="B20" s="1899" t="s">
        <v>32</v>
      </c>
      <c r="C20" s="1900"/>
      <c r="D20" s="302" t="s">
        <v>298</v>
      </c>
      <c r="E20" s="303" t="s">
        <v>24</v>
      </c>
      <c r="F20" s="303"/>
      <c r="G20" s="303"/>
      <c r="H20" s="303"/>
      <c r="I20" s="303"/>
      <c r="J20" s="303"/>
      <c r="K20" s="303"/>
      <c r="L20" s="303"/>
      <c r="M20" s="303"/>
      <c r="N20" s="303"/>
      <c r="O20" s="303"/>
      <c r="P20" s="304"/>
      <c r="Q20" s="301" t="s">
        <v>35</v>
      </c>
      <c r="R20" s="277"/>
      <c r="S20" s="278"/>
      <c r="T20" s="278"/>
      <c r="U20" s="279"/>
      <c r="V20" s="280"/>
    </row>
    <row r="21" spans="2:22" ht="18" customHeight="1" thickBot="1">
      <c r="B21" s="1901" t="s">
        <v>29</v>
      </c>
      <c r="C21" s="1902"/>
      <c r="D21" s="305" t="s">
        <v>298</v>
      </c>
      <c r="E21" s="306" t="s">
        <v>24</v>
      </c>
      <c r="F21" s="306"/>
      <c r="G21" s="306"/>
      <c r="H21" s="306"/>
      <c r="I21" s="306"/>
      <c r="J21" s="306"/>
      <c r="K21" s="306"/>
      <c r="L21" s="306"/>
      <c r="M21" s="306"/>
      <c r="N21" s="306"/>
      <c r="O21" s="306"/>
      <c r="P21" s="307"/>
      <c r="Q21" s="308" t="s">
        <v>35</v>
      </c>
      <c r="R21" s="277"/>
      <c r="S21" s="278"/>
      <c r="T21" s="278"/>
      <c r="U21" s="279"/>
      <c r="V21" s="280"/>
    </row>
    <row r="22" spans="2:22" ht="18" customHeight="1" thickTop="1" thickBot="1">
      <c r="B22" s="1903" t="s">
        <v>17</v>
      </c>
      <c r="C22" s="1904"/>
      <c r="D22" s="309" t="s">
        <v>15</v>
      </c>
      <c r="E22" s="310" t="s">
        <v>16</v>
      </c>
      <c r="F22" s="310"/>
      <c r="G22" s="310"/>
      <c r="H22" s="310"/>
      <c r="I22" s="310"/>
      <c r="J22" s="310"/>
      <c r="K22" s="310"/>
      <c r="L22" s="310"/>
      <c r="M22" s="310"/>
      <c r="N22" s="310"/>
      <c r="O22" s="310"/>
      <c r="P22" s="311"/>
      <c r="Q22" s="312"/>
      <c r="R22" s="277"/>
      <c r="S22" s="278"/>
      <c r="T22" s="278"/>
      <c r="U22" s="279"/>
      <c r="V22" s="280"/>
    </row>
    <row r="23" spans="2:22" ht="18" customHeight="1"/>
    <row r="24" spans="2:22" s="315" customFormat="1" ht="18" customHeight="1">
      <c r="B24" s="21" t="s">
        <v>18</v>
      </c>
      <c r="C24" s="1905" t="s">
        <v>297</v>
      </c>
      <c r="D24" s="1905"/>
      <c r="E24" s="1905"/>
      <c r="F24" s="1905"/>
      <c r="G24" s="1905"/>
      <c r="H24" s="1905"/>
      <c r="I24" s="1905"/>
      <c r="J24" s="1905"/>
      <c r="K24" s="1905"/>
      <c r="L24" s="1905"/>
      <c r="M24" s="1905"/>
      <c r="N24" s="1905"/>
      <c r="O24" s="1905"/>
      <c r="P24" s="1905"/>
      <c r="Q24" s="1905"/>
    </row>
    <row r="25" spans="2:22" s="91" customFormat="1" ht="18" customHeight="1">
      <c r="B25" s="21" t="s">
        <v>18</v>
      </c>
      <c r="C25" s="1905" t="s">
        <v>447</v>
      </c>
      <c r="D25" s="1905"/>
      <c r="E25" s="1905"/>
      <c r="F25" s="1905"/>
      <c r="G25" s="1905"/>
      <c r="H25" s="1905"/>
      <c r="I25" s="1905"/>
      <c r="J25" s="1905"/>
      <c r="K25" s="1905"/>
      <c r="L25" s="1905"/>
      <c r="M25" s="1905"/>
      <c r="N25" s="1905"/>
      <c r="O25" s="94"/>
      <c r="P25" s="94"/>
      <c r="Q25" s="94"/>
      <c r="R25" s="95"/>
      <c r="S25" s="95"/>
    </row>
    <row r="26" spans="2:22" s="91" customFormat="1" ht="18" customHeight="1">
      <c r="B26" s="21" t="s">
        <v>18</v>
      </c>
      <c r="C26" s="1905" t="s">
        <v>19</v>
      </c>
      <c r="D26" s="1905"/>
      <c r="E26" s="1905"/>
      <c r="F26" s="1905"/>
      <c r="G26" s="1905"/>
      <c r="H26" s="1905"/>
      <c r="I26" s="1905"/>
      <c r="J26" s="1905"/>
      <c r="K26" s="1905"/>
      <c r="L26" s="1905"/>
      <c r="M26" s="1905"/>
      <c r="N26" s="1905"/>
      <c r="O26" s="1905"/>
      <c r="P26" s="1905"/>
      <c r="Q26" s="1905"/>
      <c r="R26" s="94"/>
      <c r="S26" s="94"/>
      <c r="T26" s="94"/>
      <c r="U26" s="95"/>
      <c r="V26" s="95"/>
    </row>
    <row r="27" spans="2:22" s="91" customFormat="1" ht="18" customHeight="1">
      <c r="B27" s="21" t="s">
        <v>18</v>
      </c>
      <c r="C27" s="1906" t="s">
        <v>28</v>
      </c>
      <c r="D27" s="1905"/>
      <c r="E27" s="1905"/>
      <c r="F27" s="1905"/>
      <c r="G27" s="1905"/>
      <c r="H27" s="1905"/>
      <c r="I27" s="1905"/>
      <c r="J27" s="1905"/>
      <c r="K27" s="1905"/>
      <c r="L27" s="1905"/>
      <c r="M27" s="1905"/>
      <c r="N27" s="1905"/>
      <c r="O27" s="1905"/>
      <c r="P27" s="1905"/>
      <c r="Q27" s="1905"/>
      <c r="R27" s="94"/>
      <c r="S27" s="94"/>
      <c r="T27" s="94"/>
      <c r="U27" s="95"/>
      <c r="V27" s="95"/>
    </row>
    <row r="28" spans="2:22" s="91" customFormat="1" ht="27" customHeight="1">
      <c r="B28" s="21" t="s">
        <v>18</v>
      </c>
      <c r="C28" s="1905" t="s">
        <v>735</v>
      </c>
      <c r="D28" s="1905"/>
      <c r="E28" s="1905"/>
      <c r="F28" s="1905"/>
      <c r="G28" s="1905"/>
      <c r="H28" s="1905"/>
      <c r="I28" s="1905"/>
      <c r="J28" s="1905"/>
      <c r="K28" s="1905"/>
      <c r="L28" s="1905"/>
      <c r="M28" s="1905"/>
      <c r="N28" s="1905"/>
      <c r="O28" s="1905"/>
      <c r="P28" s="1905"/>
      <c r="Q28" s="1905"/>
      <c r="R28" s="94"/>
      <c r="S28" s="94"/>
      <c r="T28" s="94"/>
      <c r="U28" s="95"/>
      <c r="V28" s="95"/>
    </row>
    <row r="29" spans="2:22" ht="24.95" customHeight="1"/>
    <row r="30" spans="2:22" ht="24.95" customHeight="1"/>
  </sheetData>
  <mergeCells count="19">
    <mergeCell ref="C24:Q24"/>
    <mergeCell ref="C27:Q27"/>
    <mergeCell ref="C28:Q28"/>
    <mergeCell ref="B18:C18"/>
    <mergeCell ref="B19:C19"/>
    <mergeCell ref="B20:C20"/>
    <mergeCell ref="B21:C21"/>
    <mergeCell ref="B22:C22"/>
    <mergeCell ref="C26:Q26"/>
    <mergeCell ref="C25:N25"/>
    <mergeCell ref="P2:Q2"/>
    <mergeCell ref="B4:Q4"/>
    <mergeCell ref="B6:C7"/>
    <mergeCell ref="D6:D7"/>
    <mergeCell ref="E6:E7"/>
    <mergeCell ref="P6:P7"/>
    <mergeCell ref="Q6:Q7"/>
    <mergeCell ref="F6:K6"/>
    <mergeCell ref="L6:O6"/>
  </mergeCells>
  <phoneticPr fontId="13"/>
  <printOptions horizontalCentered="1" gridLinesSet="0"/>
  <pageMargins left="0.25" right="0.25" top="0.75" bottom="0.75" header="0.3" footer="0.3"/>
  <pageSetup paperSize="9"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5"/>
  </sheetPr>
  <dimension ref="A1:R24"/>
  <sheetViews>
    <sheetView showGridLines="0" view="pageBreakPreview" zoomScale="70" zoomScaleNormal="100" zoomScaleSheetLayoutView="70" workbookViewId="0">
      <selection activeCell="A45" sqref="A45:Z45"/>
    </sheetView>
  </sheetViews>
  <sheetFormatPr defaultColWidth="9" defaultRowHeight="13.5"/>
  <cols>
    <col min="1" max="1" width="3.375" style="66" customWidth="1"/>
    <col min="2" max="4" width="2.875" style="66" customWidth="1"/>
    <col min="5" max="5" width="5.375" style="66" customWidth="1"/>
    <col min="6" max="13" width="12.625" style="66" customWidth="1"/>
    <col min="14" max="14" width="15.625" style="66" customWidth="1"/>
    <col min="15" max="16384" width="9" style="66"/>
  </cols>
  <sheetData>
    <row r="1" spans="1:14" ht="18.75" customHeight="1" thickBot="1">
      <c r="B1" s="66" t="s">
        <v>129</v>
      </c>
      <c r="N1" s="67"/>
    </row>
    <row r="2" spans="1:14" ht="24.95" customHeight="1" thickBot="1">
      <c r="M2" s="167" t="s">
        <v>2</v>
      </c>
      <c r="N2" s="242"/>
    </row>
    <row r="3" spans="1:14" ht="7.5" customHeight="1">
      <c r="J3" s="170"/>
      <c r="K3" s="243"/>
    </row>
    <row r="4" spans="1:14" ht="24.75" customHeight="1">
      <c r="B4" s="1940" t="s">
        <v>105</v>
      </c>
      <c r="C4" s="1865"/>
      <c r="D4" s="1865"/>
      <c r="E4" s="1865"/>
      <c r="F4" s="1865"/>
      <c r="G4" s="1865"/>
      <c r="H4" s="1865"/>
      <c r="I4" s="1865"/>
      <c r="J4" s="1865"/>
      <c r="K4" s="1865"/>
      <c r="L4" s="1865"/>
      <c r="M4" s="1865"/>
      <c r="N4" s="1865"/>
    </row>
    <row r="5" spans="1:14" ht="14.25" thickBot="1">
      <c r="B5" s="65" t="s">
        <v>0</v>
      </c>
      <c r="C5" s="65" t="s">
        <v>67</v>
      </c>
      <c r="K5" s="67"/>
      <c r="N5" s="67" t="s">
        <v>7</v>
      </c>
    </row>
    <row r="6" spans="1:14" ht="14.25" customHeight="1">
      <c r="B6" s="1877" t="s">
        <v>4</v>
      </c>
      <c r="C6" s="1878"/>
      <c r="D6" s="1878"/>
      <c r="E6" s="1878"/>
      <c r="F6" s="1878"/>
      <c r="G6" s="1879"/>
      <c r="H6" s="1896" t="s">
        <v>79</v>
      </c>
      <c r="I6" s="1858"/>
      <c r="J6" s="1858"/>
      <c r="K6" s="1858"/>
      <c r="L6" s="1858"/>
      <c r="M6" s="1927"/>
      <c r="N6" s="1872" t="s">
        <v>3</v>
      </c>
    </row>
    <row r="7" spans="1:14" ht="14.25" thickBot="1">
      <c r="B7" s="1941"/>
      <c r="C7" s="1942"/>
      <c r="D7" s="1942"/>
      <c r="E7" s="1942"/>
      <c r="F7" s="1942"/>
      <c r="G7" s="1943"/>
      <c r="H7" s="270" t="s">
        <v>57</v>
      </c>
      <c r="I7" s="270" t="s">
        <v>58</v>
      </c>
      <c r="J7" s="270" t="s">
        <v>59</v>
      </c>
      <c r="K7" s="270" t="s">
        <v>60</v>
      </c>
      <c r="L7" s="270" t="s">
        <v>61</v>
      </c>
      <c r="M7" s="270" t="s">
        <v>95</v>
      </c>
      <c r="N7" s="1934"/>
    </row>
    <row r="8" spans="1:14" ht="18" customHeight="1" thickTop="1">
      <c r="B8" s="81" t="s">
        <v>68</v>
      </c>
      <c r="C8" s="243"/>
      <c r="D8" s="351"/>
      <c r="E8" s="351"/>
      <c r="F8" s="351"/>
      <c r="G8" s="352"/>
      <c r="H8" s="353"/>
      <c r="I8" s="68"/>
      <c r="J8" s="68"/>
      <c r="K8" s="68"/>
      <c r="L8" s="68"/>
      <c r="M8" s="68"/>
      <c r="N8" s="69"/>
    </row>
    <row r="9" spans="1:14" ht="18" customHeight="1">
      <c r="A9" s="243"/>
      <c r="B9" s="356"/>
      <c r="C9" s="368" t="s">
        <v>98</v>
      </c>
      <c r="D9" s="247"/>
      <c r="E9" s="247"/>
      <c r="F9" s="247"/>
      <c r="G9" s="248"/>
      <c r="H9" s="249"/>
      <c r="I9" s="250"/>
      <c r="J9" s="250"/>
      <c r="K9" s="250"/>
      <c r="L9" s="250"/>
      <c r="M9" s="250"/>
      <c r="N9" s="251"/>
    </row>
    <row r="10" spans="1:14" ht="18" customHeight="1">
      <c r="A10" s="243"/>
      <c r="B10" s="357"/>
      <c r="C10" s="369" t="s">
        <v>99</v>
      </c>
      <c r="D10" s="252"/>
      <c r="E10" s="252"/>
      <c r="F10" s="252"/>
      <c r="G10" s="253"/>
      <c r="H10" s="254"/>
      <c r="I10" s="255"/>
      <c r="J10" s="255"/>
      <c r="K10" s="255"/>
      <c r="L10" s="255"/>
      <c r="M10" s="255"/>
      <c r="N10" s="256"/>
    </row>
    <row r="11" spans="1:14" ht="18" customHeight="1">
      <c r="A11" s="243"/>
      <c r="B11" s="357"/>
      <c r="C11" s="369" t="s">
        <v>100</v>
      </c>
      <c r="D11" s="252"/>
      <c r="E11" s="252"/>
      <c r="F11" s="252"/>
      <c r="G11" s="253"/>
      <c r="H11" s="254"/>
      <c r="I11" s="255"/>
      <c r="J11" s="255"/>
      <c r="K11" s="255"/>
      <c r="L11" s="255"/>
      <c r="M11" s="255"/>
      <c r="N11" s="256"/>
    </row>
    <row r="12" spans="1:14" ht="18" customHeight="1">
      <c r="A12" s="243"/>
      <c r="B12" s="357"/>
      <c r="C12" s="369" t="s">
        <v>101</v>
      </c>
      <c r="D12" s="252"/>
      <c r="E12" s="252"/>
      <c r="F12" s="252"/>
      <c r="G12" s="253"/>
      <c r="H12" s="254"/>
      <c r="I12" s="255"/>
      <c r="J12" s="255"/>
      <c r="K12" s="255"/>
      <c r="L12" s="255"/>
      <c r="M12" s="255"/>
      <c r="N12" s="256"/>
    </row>
    <row r="13" spans="1:14" ht="18" customHeight="1">
      <c r="A13" s="243"/>
      <c r="B13" s="357"/>
      <c r="C13" s="257"/>
      <c r="D13" s="257"/>
      <c r="E13" s="257"/>
      <c r="F13" s="257"/>
      <c r="G13" s="258"/>
      <c r="H13" s="259"/>
      <c r="I13" s="260"/>
      <c r="J13" s="260"/>
      <c r="K13" s="260"/>
      <c r="L13" s="260"/>
      <c r="M13" s="260"/>
      <c r="N13" s="261"/>
    </row>
    <row r="14" spans="1:14" ht="18" customHeight="1" thickBot="1">
      <c r="A14" s="243"/>
      <c r="B14" s="361"/>
      <c r="C14" s="362"/>
      <c r="D14" s="363"/>
      <c r="E14" s="363"/>
      <c r="F14" s="363"/>
      <c r="G14" s="364"/>
      <c r="H14" s="365"/>
      <c r="I14" s="366"/>
      <c r="J14" s="366"/>
      <c r="K14" s="366"/>
      <c r="L14" s="366"/>
      <c r="M14" s="366"/>
      <c r="N14" s="367"/>
    </row>
    <row r="15" spans="1:14" ht="18" customHeight="1" thickTop="1" thickBot="1">
      <c r="B15" s="1874" t="s">
        <v>33</v>
      </c>
      <c r="C15" s="1875"/>
      <c r="D15" s="1875"/>
      <c r="E15" s="1875"/>
      <c r="F15" s="1875"/>
      <c r="G15" s="1876"/>
      <c r="H15" s="85"/>
      <c r="I15" s="86"/>
      <c r="J15" s="86"/>
      <c r="K15" s="86"/>
      <c r="L15" s="86"/>
      <c r="M15" s="86"/>
      <c r="N15" s="87"/>
    </row>
    <row r="16" spans="1:14" ht="7.5" customHeight="1">
      <c r="B16" s="243"/>
      <c r="J16" s="170"/>
      <c r="K16" s="243"/>
    </row>
    <row r="17" spans="2:18" s="91" customFormat="1" ht="12" customHeight="1">
      <c r="B17" s="504" t="s">
        <v>18</v>
      </c>
      <c r="C17" s="1938" t="s">
        <v>447</v>
      </c>
      <c r="D17" s="1938"/>
      <c r="E17" s="1938"/>
      <c r="F17" s="1938"/>
      <c r="G17" s="1938"/>
      <c r="H17" s="1938"/>
      <c r="I17" s="1938"/>
      <c r="J17" s="1938"/>
      <c r="K17" s="1938"/>
      <c r="L17" s="1938"/>
      <c r="M17" s="1938"/>
      <c r="N17" s="507"/>
      <c r="O17" s="94"/>
      <c r="P17" s="94"/>
      <c r="Q17" s="95"/>
      <c r="R17" s="95"/>
    </row>
    <row r="18" spans="2:18" s="244" customFormat="1" ht="13.15" customHeight="1">
      <c r="B18" s="505" t="s">
        <v>1</v>
      </c>
      <c r="C18" s="470" t="s">
        <v>5</v>
      </c>
      <c r="D18" s="470"/>
      <c r="E18" s="470"/>
      <c r="F18" s="470"/>
      <c r="G18" s="470"/>
      <c r="H18" s="470"/>
      <c r="I18" s="470"/>
      <c r="J18" s="470"/>
      <c r="K18" s="470"/>
      <c r="L18" s="470"/>
      <c r="M18" s="470"/>
      <c r="N18" s="470"/>
    </row>
    <row r="19" spans="2:18" s="244" customFormat="1" ht="13.15" customHeight="1">
      <c r="B19" s="505" t="s">
        <v>1</v>
      </c>
      <c r="C19" s="508" t="s">
        <v>6</v>
      </c>
      <c r="D19" s="508"/>
      <c r="E19" s="508"/>
      <c r="F19" s="508"/>
      <c r="G19" s="470"/>
      <c r="H19" s="470"/>
      <c r="I19" s="470"/>
      <c r="J19" s="470"/>
      <c r="K19" s="470"/>
      <c r="L19" s="470"/>
      <c r="M19" s="470"/>
      <c r="N19" s="470"/>
    </row>
    <row r="20" spans="2:18" s="244" customFormat="1" ht="30.75" customHeight="1">
      <c r="B20" s="506" t="s">
        <v>1</v>
      </c>
      <c r="C20" s="1939" t="s">
        <v>734</v>
      </c>
      <c r="D20" s="1939"/>
      <c r="E20" s="1939"/>
      <c r="F20" s="1939"/>
      <c r="G20" s="1939"/>
      <c r="H20" s="1939"/>
      <c r="I20" s="1939"/>
      <c r="J20" s="1939"/>
      <c r="K20" s="1939"/>
      <c r="L20" s="1939"/>
      <c r="M20" s="1939"/>
      <c r="N20" s="1939"/>
    </row>
    <row r="23" spans="2:18">
      <c r="D23" s="244"/>
      <c r="E23" s="354"/>
      <c r="F23" s="355"/>
      <c r="G23" s="355"/>
      <c r="H23" s="355"/>
      <c r="I23" s="355"/>
      <c r="J23" s="355"/>
      <c r="K23" s="355"/>
    </row>
    <row r="24" spans="2:18">
      <c r="D24" s="355"/>
      <c r="E24" s="355"/>
      <c r="F24" s="355"/>
      <c r="G24" s="355"/>
      <c r="H24" s="355"/>
      <c r="I24" s="355"/>
      <c r="J24" s="355"/>
      <c r="K24" s="355"/>
    </row>
  </sheetData>
  <mergeCells count="7">
    <mergeCell ref="C17:M17"/>
    <mergeCell ref="C20:N20"/>
    <mergeCell ref="B4:N4"/>
    <mergeCell ref="B6:G7"/>
    <mergeCell ref="H6:M6"/>
    <mergeCell ref="N6:N7"/>
    <mergeCell ref="B15:G15"/>
  </mergeCells>
  <phoneticPr fontId="13"/>
  <pageMargins left="0.25" right="0.25" top="0.75" bottom="0.75" header="0.3" footer="0.3"/>
  <pageSetup paperSize="9" fitToHeight="0"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P22"/>
  <sheetViews>
    <sheetView view="pageBreakPreview" zoomScale="70" zoomScaleNormal="100" zoomScaleSheetLayoutView="70" workbookViewId="0">
      <selection activeCell="A45" sqref="A45:Z45"/>
    </sheetView>
  </sheetViews>
  <sheetFormatPr defaultColWidth="9" defaultRowHeight="13.5"/>
  <cols>
    <col min="1" max="1" width="2.25" style="131" customWidth="1"/>
    <col min="2" max="2" width="2.75" style="131" customWidth="1"/>
    <col min="3" max="3" width="16.25" style="131" customWidth="1"/>
    <col min="4" max="6" width="16" style="131" customWidth="1"/>
    <col min="7" max="7" width="15.625" style="131" customWidth="1"/>
    <col min="8" max="8" width="18.125" style="131" customWidth="1"/>
    <col min="9" max="9" width="15.625" style="131" customWidth="1"/>
    <col min="10" max="10" width="2.625" style="131" customWidth="1"/>
    <col min="11" max="13" width="8.625" style="131" customWidth="1"/>
    <col min="14" max="20" width="9" style="131" customWidth="1"/>
    <col min="21" max="21" width="2.5" style="131" customWidth="1"/>
    <col min="22" max="16384" width="9" style="131"/>
  </cols>
  <sheetData>
    <row r="1" spans="1:16" s="91" customFormat="1" ht="15" customHeight="1">
      <c r="B1" s="66" t="s">
        <v>130</v>
      </c>
      <c r="C1" s="819"/>
      <c r="D1" s="819"/>
      <c r="E1" s="820"/>
      <c r="F1" s="820"/>
      <c r="G1" s="820"/>
      <c r="H1" s="820"/>
      <c r="I1" s="92"/>
      <c r="K1" s="93"/>
      <c r="L1" s="94"/>
      <c r="M1" s="94"/>
      <c r="N1" s="94"/>
      <c r="O1" s="95"/>
      <c r="P1" s="95"/>
    </row>
    <row r="2" spans="1:16" s="96" customFormat="1" ht="12" thickBot="1">
      <c r="C2" s="821"/>
      <c r="D2" s="821"/>
      <c r="E2" s="821"/>
      <c r="F2" s="821"/>
      <c r="G2" s="821"/>
      <c r="H2" s="821"/>
    </row>
    <row r="3" spans="1:16" s="96" customFormat="1" ht="24.75" customHeight="1" thickBot="1">
      <c r="G3" s="97" t="s">
        <v>2</v>
      </c>
      <c r="H3" s="98"/>
      <c r="I3" s="99"/>
    </row>
    <row r="4" spans="1:16" s="96" customFormat="1" ht="8.25" customHeight="1"/>
    <row r="5" spans="1:16" s="96" customFormat="1" ht="30.75" customHeight="1">
      <c r="B5" s="1944" t="s">
        <v>374</v>
      </c>
      <c r="C5" s="1944"/>
      <c r="D5" s="1944"/>
      <c r="E5" s="1944"/>
      <c r="F5" s="1944"/>
      <c r="G5" s="1944"/>
      <c r="H5" s="1944"/>
      <c r="I5" s="100"/>
    </row>
    <row r="6" spans="1:16" s="96" customFormat="1" ht="14.25" thickBot="1">
      <c r="B6" s="101" t="s">
        <v>0</v>
      </c>
      <c r="C6" s="102" t="s">
        <v>131</v>
      </c>
      <c r="D6" s="101"/>
      <c r="E6" s="101"/>
      <c r="F6" s="101"/>
      <c r="G6" s="101"/>
      <c r="H6" s="103" t="s">
        <v>7</v>
      </c>
    </row>
    <row r="7" spans="1:16" s="96" customFormat="1" ht="20.100000000000001" customHeight="1" thickBot="1">
      <c r="A7" s="104"/>
      <c r="B7" s="1945" t="s">
        <v>132</v>
      </c>
      <c r="C7" s="1946"/>
      <c r="D7" s="1946"/>
      <c r="E7" s="1946"/>
      <c r="F7" s="1946"/>
      <c r="G7" s="1947"/>
      <c r="H7" s="105" t="s">
        <v>133</v>
      </c>
      <c r="J7" s="104"/>
      <c r="K7" s="104"/>
    </row>
    <row r="8" spans="1:16" s="96" customFormat="1" ht="30" customHeight="1" thickTop="1">
      <c r="A8" s="106"/>
      <c r="B8" s="107" t="s">
        <v>375</v>
      </c>
      <c r="C8" s="108"/>
      <c r="D8" s="108"/>
      <c r="E8" s="108"/>
      <c r="F8" s="108"/>
      <c r="G8" s="108"/>
      <c r="H8" s="109"/>
      <c r="I8" s="110"/>
      <c r="J8" s="111"/>
      <c r="K8" s="106"/>
    </row>
    <row r="9" spans="1:16" s="96" customFormat="1" ht="30" customHeight="1">
      <c r="A9" s="106"/>
      <c r="B9" s="112" t="s">
        <v>376</v>
      </c>
      <c r="C9" s="113"/>
      <c r="D9" s="113"/>
      <c r="E9" s="113"/>
      <c r="F9" s="113"/>
      <c r="G9" s="113"/>
      <c r="H9" s="114"/>
      <c r="I9" s="110"/>
      <c r="J9" s="111"/>
      <c r="K9" s="106"/>
    </row>
    <row r="10" spans="1:16" s="96" customFormat="1" ht="30" customHeight="1">
      <c r="A10" s="106"/>
      <c r="B10" s="112" t="s">
        <v>377</v>
      </c>
      <c r="C10" s="113"/>
      <c r="D10" s="113"/>
      <c r="E10" s="113"/>
      <c r="F10" s="113"/>
      <c r="G10" s="113"/>
      <c r="H10" s="114"/>
      <c r="I10" s="110"/>
      <c r="J10" s="111"/>
      <c r="K10" s="106"/>
    </row>
    <row r="11" spans="1:16" s="96" customFormat="1" ht="30" customHeight="1" thickBot="1">
      <c r="A11" s="106"/>
      <c r="B11" s="115" t="s">
        <v>378</v>
      </c>
      <c r="C11" s="116"/>
      <c r="D11" s="116"/>
      <c r="E11" s="113"/>
      <c r="F11" s="113"/>
      <c r="G11" s="113"/>
      <c r="H11" s="117"/>
      <c r="I11" s="110"/>
      <c r="J11" s="111"/>
      <c r="K11" s="106"/>
    </row>
    <row r="12" spans="1:16" s="96" customFormat="1" ht="30" customHeight="1" thickBot="1">
      <c r="A12" s="118"/>
      <c r="B12" s="119"/>
      <c r="C12" s="120"/>
      <c r="D12" s="121" t="s">
        <v>379</v>
      </c>
      <c r="E12" s="122" t="s">
        <v>33</v>
      </c>
      <c r="F12" s="122"/>
      <c r="G12" s="123"/>
      <c r="H12" s="124"/>
      <c r="I12" s="111"/>
      <c r="J12" s="111"/>
      <c r="K12" s="106"/>
    </row>
    <row r="13" spans="1:16" s="96" customFormat="1" ht="7.5" customHeight="1">
      <c r="A13" s="106"/>
      <c r="B13" s="111"/>
      <c r="C13" s="111"/>
      <c r="D13" s="111"/>
      <c r="E13" s="111"/>
      <c r="F13" s="111"/>
      <c r="G13" s="106"/>
      <c r="H13" s="111"/>
      <c r="I13" s="111"/>
      <c r="J13" s="111"/>
      <c r="K13" s="106"/>
    </row>
    <row r="14" spans="1:16" s="125" customFormat="1" ht="15" customHeight="1">
      <c r="B14" s="126" t="s">
        <v>1</v>
      </c>
      <c r="C14" s="127" t="s">
        <v>134</v>
      </c>
    </row>
    <row r="15" spans="1:16" s="96" customFormat="1" ht="15" customHeight="1">
      <c r="B15" s="128" t="s">
        <v>1</v>
      </c>
      <c r="C15" s="1948" t="s">
        <v>441</v>
      </c>
      <c r="D15" s="1948"/>
      <c r="E15" s="1948"/>
      <c r="F15" s="1948"/>
      <c r="G15" s="1948"/>
      <c r="H15" s="1948"/>
      <c r="I15" s="129"/>
      <c r="J15" s="129"/>
    </row>
    <row r="16" spans="1:16" s="96" customFormat="1" ht="15" customHeight="1">
      <c r="B16" s="128"/>
      <c r="C16" s="130"/>
    </row>
    <row r="17" spans="2:16" s="96" customFormat="1" ht="14.25" thickBot="1">
      <c r="B17" s="101" t="s">
        <v>0</v>
      </c>
      <c r="C17" s="102" t="s">
        <v>716</v>
      </c>
      <c r="D17" s="101"/>
    </row>
    <row r="18" spans="2:16" ht="31.5" customHeight="1" thickBot="1">
      <c r="B18" s="848" t="s">
        <v>717</v>
      </c>
      <c r="C18" s="120"/>
      <c r="D18" s="123"/>
      <c r="E18" s="123"/>
      <c r="F18" s="123"/>
      <c r="G18" s="124"/>
      <c r="H18" s="847" t="s">
        <v>714</v>
      </c>
    </row>
    <row r="19" spans="2:16" ht="5.25" customHeight="1">
      <c r="B19" s="96"/>
      <c r="C19" s="96"/>
      <c r="D19" s="96"/>
      <c r="E19" s="96"/>
      <c r="F19" s="96"/>
      <c r="G19" s="96"/>
      <c r="H19" s="96"/>
    </row>
    <row r="20" spans="2:16">
      <c r="B20" s="126" t="s">
        <v>1</v>
      </c>
      <c r="C20" s="96" t="s">
        <v>715</v>
      </c>
      <c r="D20" s="96"/>
      <c r="E20" s="96"/>
      <c r="F20" s="96"/>
      <c r="G20" s="96"/>
      <c r="H20" s="96"/>
    </row>
    <row r="21" spans="2:16">
      <c r="B21" s="390"/>
      <c r="C21" s="390"/>
      <c r="D21" s="390"/>
      <c r="E21" s="390"/>
      <c r="F21" s="390"/>
      <c r="G21" s="390"/>
      <c r="H21" s="390"/>
    </row>
    <row r="22" spans="2:16" ht="27" customHeight="1">
      <c r="B22" s="1688" t="s">
        <v>18</v>
      </c>
      <c r="C22" s="1949" t="s">
        <v>735</v>
      </c>
      <c r="D22" s="1949"/>
      <c r="E22" s="1949"/>
      <c r="F22" s="1949"/>
      <c r="G22" s="1949"/>
      <c r="H22" s="1949"/>
      <c r="I22" s="1028"/>
      <c r="J22" s="1028"/>
      <c r="K22" s="1028"/>
      <c r="L22" s="1028"/>
      <c r="M22" s="1028"/>
      <c r="N22" s="1028"/>
      <c r="O22" s="1028"/>
      <c r="P22" s="1028"/>
    </row>
  </sheetData>
  <mergeCells count="4">
    <mergeCell ref="B5:H5"/>
    <mergeCell ref="B7:G7"/>
    <mergeCell ref="C15:H15"/>
    <mergeCell ref="C22:H22"/>
  </mergeCells>
  <phoneticPr fontId="13"/>
  <pageMargins left="0.7" right="0.7" top="0.75" bottom="0.75" header="0.3" footer="0.3"/>
  <pageSetup paperSize="9" scale="88" orientation="portrait"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C1:P44"/>
  <sheetViews>
    <sheetView view="pageBreakPreview" topLeftCell="A13" zoomScale="55" zoomScaleNormal="100" zoomScaleSheetLayoutView="55" workbookViewId="0">
      <selection activeCell="A45" sqref="A45:Z45"/>
    </sheetView>
  </sheetViews>
  <sheetFormatPr defaultColWidth="8.75" defaultRowHeight="12"/>
  <cols>
    <col min="1" max="2" width="8.75" style="992"/>
    <col min="3" max="3" width="4" style="992" customWidth="1"/>
    <col min="4" max="4" width="60" style="992" customWidth="1"/>
    <col min="5" max="5" width="11.625" style="992" customWidth="1"/>
    <col min="6" max="6" width="7.875" style="992" customWidth="1"/>
    <col min="7" max="7" width="13.25" style="992" customWidth="1"/>
    <col min="8" max="8" width="9.25" style="992" bestFit="1" customWidth="1"/>
    <col min="9" max="16" width="10.5" style="992" customWidth="1"/>
    <col min="17" max="16384" width="8.75" style="992"/>
  </cols>
  <sheetData>
    <row r="1" spans="3:16" s="853" customFormat="1" ht="12.75" thickBot="1">
      <c r="C1" s="851" t="s">
        <v>135</v>
      </c>
      <c r="D1" s="851"/>
      <c r="E1" s="851"/>
      <c r="F1" s="851"/>
      <c r="G1" s="852"/>
      <c r="H1" s="852"/>
      <c r="I1" s="852"/>
      <c r="J1" s="852"/>
      <c r="K1" s="852"/>
      <c r="L1" s="852"/>
      <c r="M1" s="851"/>
      <c r="N1" s="851"/>
      <c r="O1" s="851"/>
      <c r="P1" s="851"/>
    </row>
    <row r="2" spans="3:16" s="853" customFormat="1" ht="12.75" thickBot="1">
      <c r="C2" s="851"/>
      <c r="D2" s="851"/>
      <c r="E2" s="851"/>
      <c r="F2" s="851"/>
      <c r="G2" s="852"/>
      <c r="H2" s="852"/>
      <c r="I2" s="852"/>
      <c r="J2" s="852"/>
      <c r="K2" s="852"/>
      <c r="L2" s="852"/>
      <c r="M2" s="851"/>
      <c r="N2" s="1952" t="s">
        <v>2</v>
      </c>
      <c r="O2" s="1953"/>
      <c r="P2" s="854"/>
    </row>
    <row r="3" spans="3:16" s="853" customFormat="1" ht="32.25" customHeight="1">
      <c r="C3" s="851"/>
      <c r="D3" s="1954" t="s">
        <v>380</v>
      </c>
      <c r="E3" s="1954"/>
      <c r="F3" s="1954"/>
      <c r="G3" s="1954"/>
      <c r="H3" s="1954"/>
      <c r="I3" s="1954"/>
      <c r="J3" s="1954"/>
      <c r="K3" s="1954"/>
      <c r="L3" s="1954"/>
      <c r="M3" s="1954"/>
      <c r="N3" s="1954"/>
      <c r="O3" s="1954"/>
      <c r="P3" s="851"/>
    </row>
    <row r="4" spans="3:16" s="853" customFormat="1" ht="14.25" customHeight="1" thickBot="1">
      <c r="C4" s="851"/>
      <c r="D4" s="851"/>
      <c r="E4" s="851"/>
      <c r="F4" s="851"/>
      <c r="G4" s="852"/>
      <c r="H4" s="852"/>
      <c r="I4" s="852"/>
      <c r="J4" s="852"/>
      <c r="K4" s="852"/>
      <c r="L4" s="852"/>
      <c r="M4" s="852"/>
      <c r="N4" s="851"/>
      <c r="O4" s="851"/>
      <c r="P4" s="851"/>
    </row>
    <row r="5" spans="3:16" s="853" customFormat="1" ht="15.75" customHeight="1" thickBot="1">
      <c r="C5" s="1955" t="s">
        <v>136</v>
      </c>
      <c r="D5" s="1956"/>
      <c r="E5" s="1956"/>
      <c r="F5" s="1956"/>
      <c r="G5" s="1957"/>
      <c r="H5" s="855" t="s">
        <v>137</v>
      </c>
      <c r="I5" s="856">
        <v>5</v>
      </c>
      <c r="J5" s="857">
        <v>6</v>
      </c>
      <c r="K5" s="857">
        <v>7</v>
      </c>
      <c r="L5" s="857">
        <v>8</v>
      </c>
      <c r="M5" s="857">
        <v>9</v>
      </c>
      <c r="N5" s="858" t="s">
        <v>446</v>
      </c>
      <c r="O5" s="859" t="s">
        <v>138</v>
      </c>
      <c r="P5" s="860" t="s">
        <v>139</v>
      </c>
    </row>
    <row r="6" spans="3:16" s="853" customFormat="1" ht="15.75" customHeight="1" thickBot="1">
      <c r="C6" s="861" t="s">
        <v>434</v>
      </c>
      <c r="D6" s="862"/>
      <c r="E6" s="862"/>
      <c r="F6" s="862"/>
      <c r="G6" s="862"/>
      <c r="H6" s="863"/>
      <c r="I6" s="863"/>
      <c r="J6" s="863"/>
      <c r="K6" s="863"/>
      <c r="L6" s="863"/>
      <c r="M6" s="863"/>
      <c r="N6" s="864"/>
      <c r="O6" s="862"/>
      <c r="P6" s="862"/>
    </row>
    <row r="7" spans="3:16" s="853" customFormat="1" ht="15.75" customHeight="1">
      <c r="C7" s="865" t="s">
        <v>140</v>
      </c>
      <c r="D7" s="866"/>
      <c r="E7" s="866"/>
      <c r="F7" s="993"/>
      <c r="G7" s="994"/>
      <c r="H7" s="995" t="s">
        <v>679</v>
      </c>
      <c r="I7" s="996">
        <v>83</v>
      </c>
      <c r="J7" s="997">
        <v>82</v>
      </c>
      <c r="K7" s="997">
        <v>81</v>
      </c>
      <c r="L7" s="997">
        <v>81</v>
      </c>
      <c r="M7" s="997">
        <v>80</v>
      </c>
      <c r="N7" s="998">
        <v>80</v>
      </c>
      <c r="O7" s="999" t="s">
        <v>451</v>
      </c>
      <c r="P7" s="867"/>
    </row>
    <row r="8" spans="3:16" s="853" customFormat="1" ht="15.75" customHeight="1">
      <c r="C8" s="868" t="s">
        <v>141</v>
      </c>
      <c r="D8" s="869"/>
      <c r="E8" s="869"/>
      <c r="F8" s="1000">
        <v>365</v>
      </c>
      <c r="G8" s="1001" t="s">
        <v>437</v>
      </c>
      <c r="H8" s="1002" t="s">
        <v>680</v>
      </c>
      <c r="I8" s="1003">
        <v>30295</v>
      </c>
      <c r="J8" s="1003">
        <v>29930</v>
      </c>
      <c r="K8" s="1003">
        <v>29565</v>
      </c>
      <c r="L8" s="1003">
        <v>29565</v>
      </c>
      <c r="M8" s="1003">
        <v>29200</v>
      </c>
      <c r="N8" s="1004">
        <v>14600</v>
      </c>
      <c r="O8" s="1005">
        <v>163155</v>
      </c>
      <c r="P8" s="870"/>
    </row>
    <row r="9" spans="3:16" s="853" customFormat="1" ht="15.75" customHeight="1">
      <c r="C9" s="868" t="s">
        <v>469</v>
      </c>
      <c r="D9" s="869"/>
      <c r="E9" s="869"/>
      <c r="F9" s="1000">
        <v>330</v>
      </c>
      <c r="G9" s="1001" t="s">
        <v>437</v>
      </c>
      <c r="H9" s="1002" t="s">
        <v>680</v>
      </c>
      <c r="I9" s="1003">
        <v>10890</v>
      </c>
      <c r="J9" s="1003">
        <v>10890</v>
      </c>
      <c r="K9" s="1003">
        <v>10890</v>
      </c>
      <c r="L9" s="1003">
        <v>10890</v>
      </c>
      <c r="M9" s="1003">
        <v>10890</v>
      </c>
      <c r="N9" s="1004">
        <v>5445</v>
      </c>
      <c r="O9" s="1005">
        <v>59895</v>
      </c>
      <c r="P9" s="870"/>
    </row>
    <row r="10" spans="3:16" s="853" customFormat="1" ht="15.75" customHeight="1" thickBot="1">
      <c r="C10" s="871" t="s">
        <v>613</v>
      </c>
      <c r="D10" s="863"/>
      <c r="E10" s="863"/>
      <c r="F10" s="1006">
        <v>365</v>
      </c>
      <c r="G10" s="1007" t="s">
        <v>437</v>
      </c>
      <c r="H10" s="1008" t="s">
        <v>680</v>
      </c>
      <c r="I10" s="1009">
        <v>20395</v>
      </c>
      <c r="J10" s="1009">
        <v>20030</v>
      </c>
      <c r="K10" s="1009">
        <v>19665</v>
      </c>
      <c r="L10" s="1009">
        <v>19665</v>
      </c>
      <c r="M10" s="1009">
        <v>19300</v>
      </c>
      <c r="N10" s="1010">
        <v>6255</v>
      </c>
      <c r="O10" s="1011">
        <v>105310</v>
      </c>
      <c r="P10" s="872"/>
    </row>
    <row r="11" spans="3:16" s="875" customFormat="1" ht="15.75" customHeight="1" thickBot="1">
      <c r="C11" s="873" t="s">
        <v>435</v>
      </c>
      <c r="D11" s="873"/>
      <c r="E11" s="873"/>
      <c r="F11" s="1012"/>
      <c r="G11" s="1012"/>
      <c r="H11" s="1012"/>
      <c r="I11" s="1013"/>
      <c r="J11" s="1013"/>
      <c r="K11" s="1013"/>
      <c r="L11" s="1013"/>
      <c r="M11" s="1013"/>
      <c r="N11" s="1013"/>
      <c r="O11" s="1014"/>
      <c r="P11" s="873"/>
    </row>
    <row r="12" spans="3:16" s="853" customFormat="1" ht="15.75" customHeight="1">
      <c r="C12" s="876" t="s">
        <v>143</v>
      </c>
      <c r="D12" s="866"/>
      <c r="E12" s="866"/>
      <c r="F12" s="993"/>
      <c r="G12" s="994"/>
      <c r="H12" s="995" t="s">
        <v>144</v>
      </c>
      <c r="I12" s="1015">
        <v>4610</v>
      </c>
      <c r="J12" s="1016">
        <v>4570</v>
      </c>
      <c r="K12" s="1016">
        <v>4540</v>
      </c>
      <c r="L12" s="1016">
        <v>4500</v>
      </c>
      <c r="M12" s="1016">
        <v>4470</v>
      </c>
      <c r="N12" s="1017">
        <v>4400</v>
      </c>
      <c r="O12" s="1018" t="s">
        <v>451</v>
      </c>
      <c r="P12" s="877"/>
    </row>
    <row r="13" spans="3:16" s="853" customFormat="1" ht="15.75" customHeight="1" thickBot="1">
      <c r="C13" s="878" t="s">
        <v>612</v>
      </c>
      <c r="D13" s="869"/>
      <c r="E13" s="869"/>
      <c r="F13" s="1019">
        <v>365</v>
      </c>
      <c r="G13" s="1007" t="s">
        <v>437</v>
      </c>
      <c r="H13" s="1002" t="s">
        <v>146</v>
      </c>
      <c r="I13" s="1003">
        <v>1682650</v>
      </c>
      <c r="J13" s="1003">
        <v>1668050</v>
      </c>
      <c r="K13" s="1003">
        <v>1657100</v>
      </c>
      <c r="L13" s="1003">
        <v>1642500</v>
      </c>
      <c r="M13" s="1003">
        <v>1631550</v>
      </c>
      <c r="N13" s="1004">
        <v>803000</v>
      </c>
      <c r="O13" s="1020">
        <v>9084850</v>
      </c>
      <c r="P13" s="880"/>
    </row>
    <row r="14" spans="3:16" s="853" customFormat="1" ht="15.75" customHeight="1" thickBot="1">
      <c r="C14" s="881" t="s">
        <v>436</v>
      </c>
      <c r="D14" s="873"/>
      <c r="E14" s="873"/>
      <c r="F14" s="1012"/>
      <c r="G14" s="1012"/>
      <c r="H14" s="1012"/>
      <c r="I14" s="1013"/>
      <c r="J14" s="1013"/>
      <c r="K14" s="1013"/>
      <c r="L14" s="1013"/>
      <c r="M14" s="1013"/>
      <c r="N14" s="1013"/>
      <c r="O14" s="1014"/>
      <c r="P14" s="873"/>
    </row>
    <row r="15" spans="3:16" s="853" customFormat="1" ht="15.75" customHeight="1">
      <c r="C15" s="865" t="s">
        <v>610</v>
      </c>
      <c r="D15" s="866"/>
      <c r="E15" s="866"/>
      <c r="F15" s="993"/>
      <c r="G15" s="994"/>
      <c r="H15" s="1021" t="s">
        <v>680</v>
      </c>
      <c r="I15" s="1015">
        <v>0</v>
      </c>
      <c r="J15" s="1015">
        <v>0</v>
      </c>
      <c r="K15" s="1015">
        <v>0</v>
      </c>
      <c r="L15" s="1016">
        <v>0</v>
      </c>
      <c r="M15" s="1016">
        <v>1155</v>
      </c>
      <c r="N15" s="1017">
        <v>578</v>
      </c>
      <c r="O15" s="1022">
        <v>1733</v>
      </c>
      <c r="P15" s="882"/>
    </row>
    <row r="16" spans="3:16" s="853" customFormat="1" ht="15.75" customHeight="1" thickBot="1">
      <c r="C16" s="883" t="s">
        <v>611</v>
      </c>
      <c r="D16" s="879"/>
      <c r="E16" s="879"/>
      <c r="F16" s="1019"/>
      <c r="G16" s="1023"/>
      <c r="H16" s="1024" t="s">
        <v>146</v>
      </c>
      <c r="I16" s="1025">
        <v>0</v>
      </c>
      <c r="J16" s="1025">
        <v>0</v>
      </c>
      <c r="K16" s="1025">
        <v>0</v>
      </c>
      <c r="L16" s="1025">
        <v>0</v>
      </c>
      <c r="M16" s="1025">
        <v>673014</v>
      </c>
      <c r="N16" s="1010">
        <v>331265</v>
      </c>
      <c r="O16" s="1026">
        <v>1004279</v>
      </c>
      <c r="P16" s="885"/>
    </row>
    <row r="17" spans="3:16" s="875" customFormat="1" ht="15.75" customHeight="1" thickBot="1">
      <c r="C17" s="873" t="s">
        <v>147</v>
      </c>
      <c r="D17" s="873"/>
      <c r="E17" s="873"/>
      <c r="F17" s="873"/>
      <c r="G17" s="873"/>
      <c r="H17" s="873"/>
      <c r="I17" s="874"/>
      <c r="J17" s="874"/>
      <c r="K17" s="874"/>
      <c r="L17" s="874"/>
      <c r="M17" s="874"/>
      <c r="N17" s="874"/>
      <c r="O17" s="886"/>
      <c r="P17" s="873"/>
    </row>
    <row r="18" spans="3:16" s="853" customFormat="1" ht="15.75" customHeight="1">
      <c r="C18" s="887" t="s">
        <v>627</v>
      </c>
      <c r="D18" s="888"/>
      <c r="E18" s="888"/>
      <c r="F18" s="888"/>
      <c r="G18" s="889"/>
      <c r="H18" s="890" t="s">
        <v>680</v>
      </c>
      <c r="I18" s="891"/>
      <c r="J18" s="891"/>
      <c r="K18" s="891"/>
      <c r="L18" s="891"/>
      <c r="M18" s="891"/>
      <c r="N18" s="892"/>
      <c r="O18" s="893"/>
      <c r="P18" s="894"/>
    </row>
    <row r="19" spans="3:16" s="853" customFormat="1" ht="15.75" customHeight="1">
      <c r="C19" s="895" t="s">
        <v>628</v>
      </c>
      <c r="D19" s="896"/>
      <c r="E19" s="896"/>
      <c r="F19" s="896"/>
      <c r="G19" s="897"/>
      <c r="H19" s="898" t="s">
        <v>146</v>
      </c>
      <c r="I19" s="899"/>
      <c r="J19" s="899"/>
      <c r="K19" s="899"/>
      <c r="L19" s="899"/>
      <c r="M19" s="899"/>
      <c r="N19" s="900"/>
      <c r="O19" s="901"/>
      <c r="P19" s="902"/>
    </row>
    <row r="20" spans="3:16" s="853" customFormat="1" ht="15.75" customHeight="1">
      <c r="C20" s="895" t="s">
        <v>631</v>
      </c>
      <c r="D20" s="896"/>
      <c r="E20" s="896"/>
      <c r="F20" s="896"/>
      <c r="G20" s="897"/>
      <c r="H20" s="898" t="s">
        <v>146</v>
      </c>
      <c r="I20" s="899"/>
      <c r="J20" s="899"/>
      <c r="K20" s="899"/>
      <c r="L20" s="899"/>
      <c r="M20" s="899"/>
      <c r="N20" s="900"/>
      <c r="O20" s="901"/>
      <c r="P20" s="902"/>
    </row>
    <row r="21" spans="3:16" s="853" customFormat="1" ht="15.75" customHeight="1">
      <c r="C21" s="1958" t="s">
        <v>634</v>
      </c>
      <c r="D21" s="1959"/>
      <c r="E21" s="1959"/>
      <c r="F21" s="903"/>
      <c r="G21" s="904"/>
      <c r="H21" s="898" t="s">
        <v>680</v>
      </c>
      <c r="I21" s="899"/>
      <c r="J21" s="899"/>
      <c r="K21" s="899"/>
      <c r="L21" s="899"/>
      <c r="M21" s="899"/>
      <c r="N21" s="900"/>
      <c r="O21" s="901"/>
      <c r="P21" s="902"/>
    </row>
    <row r="22" spans="3:16" s="853" customFormat="1" ht="15.75" customHeight="1" thickBot="1">
      <c r="C22" s="905" t="s">
        <v>635</v>
      </c>
      <c r="D22" s="906"/>
      <c r="E22" s="906"/>
      <c r="F22" s="906"/>
      <c r="G22" s="907"/>
      <c r="H22" s="908" t="s">
        <v>680</v>
      </c>
      <c r="I22" s="909"/>
      <c r="J22" s="909"/>
      <c r="K22" s="909"/>
      <c r="L22" s="909"/>
      <c r="M22" s="909"/>
      <c r="N22" s="910"/>
      <c r="O22" s="911"/>
      <c r="P22" s="912"/>
    </row>
    <row r="23" spans="3:16" s="853" customFormat="1" ht="15.75" customHeight="1" thickBot="1">
      <c r="C23" s="913" t="s">
        <v>148</v>
      </c>
      <c r="D23" s="913"/>
      <c r="E23" s="913"/>
      <c r="F23" s="913"/>
      <c r="G23" s="873"/>
      <c r="H23" s="873"/>
      <c r="I23" s="914"/>
      <c r="J23" s="914"/>
      <c r="K23" s="914"/>
      <c r="L23" s="914"/>
      <c r="M23" s="914"/>
      <c r="N23" s="914"/>
      <c r="O23" s="915"/>
      <c r="P23" s="873"/>
    </row>
    <row r="24" spans="3:16" s="853" customFormat="1" ht="15.75" customHeight="1">
      <c r="C24" s="916" t="s">
        <v>381</v>
      </c>
      <c r="D24" s="917"/>
      <c r="E24" s="917"/>
      <c r="F24" s="917"/>
      <c r="G24" s="918"/>
      <c r="H24" s="918" t="s">
        <v>149</v>
      </c>
      <c r="I24" s="919"/>
      <c r="J24" s="919"/>
      <c r="K24" s="919"/>
      <c r="L24" s="919"/>
      <c r="M24" s="919"/>
      <c r="N24" s="920"/>
      <c r="O24" s="921"/>
      <c r="P24" s="922"/>
    </row>
    <row r="25" spans="3:16" s="853" customFormat="1" ht="15.75" customHeight="1">
      <c r="C25" s="923"/>
      <c r="D25" s="924" t="s">
        <v>381</v>
      </c>
      <c r="E25" s="924"/>
      <c r="F25" s="924"/>
      <c r="G25" s="925"/>
      <c r="H25" s="926" t="s">
        <v>149</v>
      </c>
      <c r="I25" s="927"/>
      <c r="J25" s="928"/>
      <c r="K25" s="928"/>
      <c r="L25" s="928"/>
      <c r="M25" s="928"/>
      <c r="N25" s="929"/>
      <c r="O25" s="930"/>
      <c r="P25" s="931"/>
    </row>
    <row r="26" spans="3:16" s="853" customFormat="1" ht="15.75" customHeight="1" thickBot="1">
      <c r="C26" s="932" t="s">
        <v>382</v>
      </c>
      <c r="D26" s="933"/>
      <c r="E26" s="933"/>
      <c r="F26" s="934"/>
      <c r="G26" s="935"/>
      <c r="H26" s="935" t="s">
        <v>149</v>
      </c>
      <c r="I26" s="936"/>
      <c r="J26" s="937"/>
      <c r="K26" s="937"/>
      <c r="L26" s="937"/>
      <c r="M26" s="937"/>
      <c r="N26" s="938"/>
      <c r="O26" s="939"/>
      <c r="P26" s="940"/>
    </row>
    <row r="27" spans="3:16" s="853" customFormat="1" ht="15.75" customHeight="1">
      <c r="C27" s="923"/>
      <c r="D27" s="924" t="s">
        <v>385</v>
      </c>
      <c r="E27" s="924" t="s">
        <v>150</v>
      </c>
      <c r="F27" s="941"/>
      <c r="G27" s="925" t="s">
        <v>682</v>
      </c>
      <c r="H27" s="925" t="s">
        <v>149</v>
      </c>
      <c r="I27" s="927"/>
      <c r="J27" s="928"/>
      <c r="K27" s="928"/>
      <c r="L27" s="928"/>
      <c r="M27" s="928"/>
      <c r="N27" s="929"/>
      <c r="O27" s="930"/>
      <c r="P27" s="931"/>
    </row>
    <row r="28" spans="3:16" s="853" customFormat="1" ht="15.75" customHeight="1" thickBot="1">
      <c r="C28" s="868"/>
      <c r="D28" s="869" t="s">
        <v>744</v>
      </c>
      <c r="E28" s="869" t="s">
        <v>150</v>
      </c>
      <c r="F28" s="942"/>
      <c r="G28" s="943" t="s">
        <v>151</v>
      </c>
      <c r="H28" s="943" t="s">
        <v>149</v>
      </c>
      <c r="I28" s="944"/>
      <c r="J28" s="945"/>
      <c r="K28" s="945"/>
      <c r="L28" s="945"/>
      <c r="M28" s="945"/>
      <c r="N28" s="946"/>
      <c r="O28" s="947"/>
      <c r="P28" s="948"/>
    </row>
    <row r="29" spans="3:16" s="853" customFormat="1" ht="15.75" customHeight="1" thickBot="1">
      <c r="C29" s="949"/>
      <c r="D29" s="950" t="s">
        <v>718</v>
      </c>
      <c r="E29" s="951" t="s">
        <v>150</v>
      </c>
      <c r="F29" s="1027">
        <v>173.74</v>
      </c>
      <c r="G29" s="952" t="s">
        <v>151</v>
      </c>
      <c r="H29" s="953" t="s">
        <v>149</v>
      </c>
      <c r="I29" s="954"/>
      <c r="J29" s="954"/>
      <c r="K29" s="954"/>
      <c r="L29" s="954"/>
      <c r="M29" s="954"/>
      <c r="N29" s="955"/>
      <c r="O29" s="956"/>
      <c r="P29" s="957"/>
    </row>
    <row r="30" spans="3:16" s="853" customFormat="1" ht="15.75" customHeight="1">
      <c r="C30" s="958" t="s">
        <v>383</v>
      </c>
      <c r="D30" s="959"/>
      <c r="E30" s="959"/>
      <c r="F30" s="960"/>
      <c r="G30" s="961"/>
      <c r="H30" s="962" t="s">
        <v>149</v>
      </c>
      <c r="I30" s="963"/>
      <c r="J30" s="963"/>
      <c r="K30" s="963"/>
      <c r="L30" s="963"/>
      <c r="M30" s="963"/>
      <c r="N30" s="964"/>
      <c r="O30" s="965"/>
      <c r="P30" s="966"/>
    </row>
    <row r="31" spans="3:16" s="853" customFormat="1" ht="15.75" customHeight="1">
      <c r="C31" s="967"/>
      <c r="D31" s="968" t="s">
        <v>383</v>
      </c>
      <c r="E31" s="968"/>
      <c r="F31" s="968"/>
      <c r="G31" s="969"/>
      <c r="H31" s="970" t="s">
        <v>149</v>
      </c>
      <c r="I31" s="971"/>
      <c r="J31" s="972"/>
      <c r="K31" s="972"/>
      <c r="L31" s="972"/>
      <c r="M31" s="972"/>
      <c r="N31" s="973"/>
      <c r="O31" s="974"/>
      <c r="P31" s="975"/>
    </row>
    <row r="32" spans="3:16" s="853" customFormat="1" ht="15.75" customHeight="1" thickBot="1">
      <c r="C32" s="932" t="s">
        <v>384</v>
      </c>
      <c r="D32" s="933"/>
      <c r="E32" s="933"/>
      <c r="F32" s="934"/>
      <c r="G32" s="935"/>
      <c r="H32" s="935" t="s">
        <v>149</v>
      </c>
      <c r="I32" s="936"/>
      <c r="J32" s="937"/>
      <c r="K32" s="937"/>
      <c r="L32" s="937"/>
      <c r="M32" s="937"/>
      <c r="N32" s="938"/>
      <c r="O32" s="939"/>
      <c r="P32" s="940"/>
    </row>
    <row r="33" spans="3:16" s="853" customFormat="1" ht="15.75" customHeight="1">
      <c r="C33" s="923"/>
      <c r="D33" s="924" t="s">
        <v>386</v>
      </c>
      <c r="E33" s="924" t="s">
        <v>438</v>
      </c>
      <c r="F33" s="941"/>
      <c r="G33" s="925" t="s">
        <v>682</v>
      </c>
      <c r="H33" s="853" t="s">
        <v>149</v>
      </c>
      <c r="I33" s="927"/>
      <c r="J33" s="928"/>
      <c r="K33" s="928"/>
      <c r="L33" s="928"/>
      <c r="M33" s="928"/>
      <c r="N33" s="929"/>
      <c r="O33" s="930"/>
      <c r="P33" s="931"/>
    </row>
    <row r="34" spans="3:16" s="853" customFormat="1" ht="15.75" customHeight="1">
      <c r="C34" s="949"/>
      <c r="D34" s="951" t="s">
        <v>387</v>
      </c>
      <c r="E34" s="951" t="s">
        <v>439</v>
      </c>
      <c r="F34" s="976"/>
      <c r="G34" s="943" t="s">
        <v>681</v>
      </c>
      <c r="H34" s="853" t="s">
        <v>149</v>
      </c>
      <c r="I34" s="977"/>
      <c r="J34" s="954"/>
      <c r="K34" s="954"/>
      <c r="L34" s="954"/>
      <c r="M34" s="954"/>
      <c r="N34" s="955"/>
      <c r="O34" s="956"/>
      <c r="P34" s="957"/>
    </row>
    <row r="35" spans="3:16" s="853" customFormat="1" ht="15.75" customHeight="1" thickBot="1">
      <c r="C35" s="978"/>
      <c r="D35" s="950" t="s">
        <v>726</v>
      </c>
      <c r="E35" s="950" t="s">
        <v>440</v>
      </c>
      <c r="F35" s="942"/>
      <c r="G35" s="884" t="s">
        <v>682</v>
      </c>
      <c r="H35" s="853" t="s">
        <v>149</v>
      </c>
      <c r="I35" s="979"/>
      <c r="J35" s="980"/>
      <c r="K35" s="980"/>
      <c r="L35" s="980"/>
      <c r="M35" s="980"/>
      <c r="N35" s="981"/>
      <c r="O35" s="982"/>
      <c r="P35" s="983"/>
    </row>
    <row r="36" spans="3:16" s="853" customFormat="1" ht="15.75" customHeight="1" thickBot="1">
      <c r="C36" s="1960" t="s">
        <v>152</v>
      </c>
      <c r="D36" s="1961"/>
      <c r="E36" s="1961"/>
      <c r="F36" s="1961"/>
      <c r="G36" s="1961"/>
      <c r="H36" s="1962"/>
      <c r="I36" s="984"/>
      <c r="J36" s="985"/>
      <c r="K36" s="985"/>
      <c r="L36" s="985"/>
      <c r="M36" s="985"/>
      <c r="N36" s="986"/>
      <c r="O36" s="987"/>
      <c r="P36" s="988"/>
    </row>
    <row r="37" spans="3:16" s="853" customFormat="1" ht="15.75" customHeight="1">
      <c r="C37" s="851"/>
      <c r="D37" s="851"/>
      <c r="E37" s="851"/>
      <c r="F37" s="851"/>
      <c r="G37" s="852"/>
      <c r="H37" s="852"/>
      <c r="I37" s="852"/>
      <c r="J37" s="852"/>
      <c r="K37" s="852"/>
      <c r="L37" s="852"/>
      <c r="M37" s="851"/>
      <c r="N37" s="851"/>
      <c r="O37" s="851"/>
      <c r="P37" s="851"/>
    </row>
    <row r="38" spans="3:16" s="853" customFormat="1" ht="15.75" customHeight="1">
      <c r="C38" s="989" t="s">
        <v>1</v>
      </c>
      <c r="D38" s="592" t="s">
        <v>448</v>
      </c>
      <c r="E38" s="990"/>
      <c r="F38" s="990"/>
      <c r="G38" s="990"/>
      <c r="H38" s="990"/>
      <c r="I38" s="990"/>
      <c r="J38" s="990"/>
      <c r="K38" s="852"/>
      <c r="L38" s="852"/>
      <c r="M38" s="851"/>
      <c r="N38" s="851"/>
      <c r="O38" s="851"/>
      <c r="P38" s="851"/>
    </row>
    <row r="39" spans="3:16" s="853" customFormat="1" ht="15.75" customHeight="1">
      <c r="C39" s="989" t="s">
        <v>1</v>
      </c>
      <c r="D39" s="592" t="s">
        <v>449</v>
      </c>
      <c r="E39" s="799"/>
      <c r="F39" s="799"/>
      <c r="G39" s="799"/>
      <c r="H39" s="799"/>
      <c r="I39" s="799"/>
      <c r="J39" s="799"/>
      <c r="K39" s="852"/>
      <c r="L39" s="852"/>
      <c r="M39" s="851"/>
      <c r="N39" s="851"/>
      <c r="O39" s="851"/>
      <c r="P39" s="851"/>
    </row>
    <row r="40" spans="3:16" s="794" customFormat="1" ht="15.75" customHeight="1">
      <c r="C40" s="989" t="s">
        <v>1</v>
      </c>
      <c r="D40" s="592" t="s">
        <v>134</v>
      </c>
      <c r="E40" s="796"/>
      <c r="F40" s="796"/>
      <c r="G40" s="796"/>
      <c r="H40" s="796"/>
      <c r="I40" s="796"/>
      <c r="J40" s="796"/>
      <c r="K40" s="796"/>
      <c r="L40" s="796"/>
      <c r="M40" s="796"/>
      <c r="N40" s="796"/>
      <c r="O40" s="796"/>
      <c r="P40" s="796"/>
    </row>
    <row r="41" spans="3:16" s="794" customFormat="1" ht="15.75" customHeight="1">
      <c r="C41" s="991" t="s">
        <v>1</v>
      </c>
      <c r="D41" s="1951" t="s">
        <v>441</v>
      </c>
      <c r="E41" s="1951"/>
      <c r="F41" s="1951"/>
      <c r="G41" s="1951"/>
      <c r="H41" s="1951"/>
      <c r="I41" s="1951"/>
      <c r="J41" s="796"/>
      <c r="K41" s="796"/>
      <c r="L41" s="796"/>
      <c r="M41" s="796"/>
      <c r="N41" s="796"/>
      <c r="O41" s="796"/>
      <c r="P41" s="796"/>
    </row>
    <row r="42" spans="3:16" s="794" customFormat="1" ht="15.75" customHeight="1">
      <c r="C42" s="733" t="s">
        <v>1</v>
      </c>
      <c r="D42" s="598" t="s">
        <v>614</v>
      </c>
      <c r="E42" s="796"/>
      <c r="F42" s="796"/>
      <c r="G42" s="796"/>
      <c r="H42" s="796"/>
      <c r="I42" s="796"/>
      <c r="J42" s="796"/>
      <c r="K42" s="796"/>
      <c r="L42" s="796"/>
      <c r="M42" s="796"/>
      <c r="N42" s="796"/>
      <c r="O42" s="796"/>
      <c r="P42" s="796"/>
    </row>
    <row r="43" spans="3:16" ht="15.75" customHeight="1">
      <c r="C43" s="1687" t="s">
        <v>1</v>
      </c>
      <c r="D43" s="1950" t="s">
        <v>734</v>
      </c>
      <c r="E43" s="1950"/>
      <c r="F43" s="1950"/>
      <c r="G43" s="1950"/>
      <c r="H43" s="1950"/>
      <c r="I43" s="1950"/>
      <c r="J43" s="1950"/>
      <c r="K43" s="1950"/>
      <c r="L43" s="1950"/>
      <c r="M43" s="1950"/>
      <c r="N43" s="1950"/>
      <c r="O43" s="1950"/>
      <c r="P43" s="1950"/>
    </row>
    <row r="44" spans="3:16" ht="16.5" customHeight="1">
      <c r="C44" s="1694" t="s">
        <v>1</v>
      </c>
      <c r="D44" s="1695" t="s">
        <v>260</v>
      </c>
      <c r="E44" s="1696"/>
      <c r="F44" s="1696"/>
      <c r="G44" s="1696"/>
      <c r="H44" s="1696"/>
      <c r="I44" s="1696"/>
      <c r="J44" s="1696"/>
      <c r="K44" s="1696"/>
      <c r="L44" s="1696"/>
      <c r="M44" s="1696"/>
      <c r="N44" s="1696"/>
      <c r="O44" s="1696"/>
      <c r="P44" s="1696"/>
    </row>
  </sheetData>
  <sheetProtection algorithmName="SHA-512" hashValue="tEFNx3Fp90FZ26/54S8tnadyoQ0bUTi6+lsm+fIurKZB7u5rKnGPB6NMFttXlY1XHswoz1w2Sux7+u565LH4kA==" saltValue="gp5Tl/G8hhR7hoaUtTVFFg==" spinCount="100000" sheet="1" formatCells="0" formatColumns="0" insertColumns="0" insertRows="0" insertHyperlinks="0" deleteColumns="0" deleteRows="0" sort="0" autoFilter="0" pivotTables="0"/>
  <mergeCells count="7">
    <mergeCell ref="D43:P43"/>
    <mergeCell ref="D41:I41"/>
    <mergeCell ref="N2:O2"/>
    <mergeCell ref="D3:O3"/>
    <mergeCell ref="C5:G5"/>
    <mergeCell ref="C21:E21"/>
    <mergeCell ref="C36:H36"/>
  </mergeCells>
  <phoneticPr fontId="13"/>
  <pageMargins left="0.7" right="0.7" top="0.75" bottom="0.75" header="0.3" footer="0.3"/>
  <pageSetup paperSize="8" orientation="landscape" verticalDpi="1200" r:id="rId1"/>
  <colBreaks count="1" manualBreakCount="1">
    <brk id="2"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T59"/>
  <sheetViews>
    <sheetView view="pageBreakPreview" topLeftCell="A37" zoomScaleNormal="100" zoomScaleSheetLayoutView="100" workbookViewId="0">
      <selection activeCell="I40" sqref="I40:J40"/>
    </sheetView>
  </sheetViews>
  <sheetFormatPr defaultColWidth="9" defaultRowHeight="13.5"/>
  <cols>
    <col min="1" max="1" width="9" style="131"/>
    <col min="2" max="2" width="3" style="131" customWidth="1"/>
    <col min="3" max="3" width="14.625" style="131" customWidth="1"/>
    <col min="4" max="4" width="13.75" style="131" customWidth="1"/>
    <col min="5" max="5" width="20.625" style="131" customWidth="1"/>
    <col min="6" max="6" width="9.625" style="131" customWidth="1"/>
    <col min="7" max="7" width="20.625" style="131" customWidth="1"/>
    <col min="8" max="8" width="9.75" style="131" customWidth="1"/>
    <col min="9" max="16384" width="9" style="131"/>
  </cols>
  <sheetData>
    <row r="1" spans="1:8" s="132" customFormat="1" ht="16.5" customHeight="1" thickBot="1">
      <c r="B1" s="133" t="s">
        <v>153</v>
      </c>
      <c r="C1" s="134"/>
      <c r="D1" s="134"/>
      <c r="E1" s="134"/>
      <c r="F1" s="134"/>
      <c r="G1" s="134"/>
      <c r="H1" s="134"/>
    </row>
    <row r="2" spans="1:8" s="132" customFormat="1" ht="16.5" customHeight="1" thickBot="1">
      <c r="A2" s="135"/>
      <c r="B2" s="136"/>
      <c r="C2" s="136"/>
      <c r="D2" s="136"/>
      <c r="E2" s="134"/>
      <c r="F2" s="134"/>
      <c r="G2" s="137" t="s">
        <v>2</v>
      </c>
      <c r="H2" s="138"/>
    </row>
    <row r="3" spans="1:8" s="132" customFormat="1" ht="16.5" customHeight="1">
      <c r="A3" s="135"/>
      <c r="B3" s="139"/>
      <c r="C3" s="134"/>
      <c r="D3" s="140"/>
      <c r="E3" s="136"/>
      <c r="F3" s="136"/>
      <c r="G3" s="136"/>
      <c r="H3" s="136"/>
    </row>
    <row r="4" spans="1:8" s="132" customFormat="1" ht="16.5" customHeight="1">
      <c r="A4" s="141"/>
      <c r="B4" s="1969" t="s">
        <v>381</v>
      </c>
      <c r="C4" s="1969"/>
      <c r="D4" s="1969"/>
      <c r="E4" s="1969"/>
      <c r="F4" s="1969"/>
      <c r="G4" s="1969"/>
      <c r="H4" s="142"/>
    </row>
    <row r="5" spans="1:8" s="132" customFormat="1" ht="16.5" customHeight="1">
      <c r="A5" s="141"/>
      <c r="B5" s="139"/>
      <c r="C5" s="143"/>
      <c r="D5" s="143"/>
      <c r="E5" s="143"/>
      <c r="F5" s="143"/>
      <c r="G5" s="143"/>
      <c r="H5" s="143"/>
    </row>
    <row r="6" spans="1:8" s="132" customFormat="1">
      <c r="A6" s="144"/>
      <c r="B6" s="1970" t="s">
        <v>154</v>
      </c>
      <c r="C6" s="1970"/>
      <c r="D6" s="1970"/>
      <c r="E6" s="1971" t="s">
        <v>155</v>
      </c>
      <c r="F6" s="1972"/>
      <c r="G6" s="1973" t="s">
        <v>156</v>
      </c>
      <c r="H6" s="1972"/>
    </row>
    <row r="7" spans="1:8" s="132" customFormat="1">
      <c r="A7" s="145"/>
      <c r="B7" s="146" t="s">
        <v>157</v>
      </c>
      <c r="C7" s="147"/>
      <c r="D7" s="148" t="s">
        <v>138</v>
      </c>
      <c r="E7" s="148"/>
      <c r="F7" s="149" t="s">
        <v>158</v>
      </c>
      <c r="G7" s="150"/>
      <c r="H7" s="151" t="s">
        <v>159</v>
      </c>
    </row>
    <row r="8" spans="1:8" s="132" customFormat="1">
      <c r="A8" s="145"/>
      <c r="B8" s="152"/>
      <c r="C8" s="1965" t="s">
        <v>160</v>
      </c>
      <c r="D8" s="1966"/>
      <c r="E8" s="370"/>
      <c r="F8" s="371" t="s">
        <v>158</v>
      </c>
      <c r="G8" s="372"/>
      <c r="H8" s="371" t="s">
        <v>159</v>
      </c>
    </row>
    <row r="9" spans="1:8" s="132" customFormat="1">
      <c r="A9" s="145"/>
      <c r="B9" s="155"/>
      <c r="C9" s="1967" t="s">
        <v>161</v>
      </c>
      <c r="D9" s="1968"/>
      <c r="E9" s="373"/>
      <c r="F9" s="374" t="s">
        <v>158</v>
      </c>
      <c r="G9" s="375"/>
      <c r="H9" s="374" t="s">
        <v>159</v>
      </c>
    </row>
    <row r="10" spans="1:8" s="132" customFormat="1">
      <c r="A10" s="145"/>
      <c r="B10" s="155"/>
      <c r="C10" s="1967"/>
      <c r="D10" s="1968"/>
      <c r="E10" s="373"/>
      <c r="F10" s="374" t="s">
        <v>158</v>
      </c>
      <c r="G10" s="375"/>
      <c r="H10" s="374" t="s">
        <v>159</v>
      </c>
    </row>
    <row r="11" spans="1:8" s="132" customFormat="1">
      <c r="A11" s="145"/>
      <c r="B11" s="155"/>
      <c r="C11" s="438" t="s">
        <v>162</v>
      </c>
      <c r="D11" s="447" t="s">
        <v>163</v>
      </c>
      <c r="E11" s="373"/>
      <c r="F11" s="374" t="s">
        <v>158</v>
      </c>
      <c r="G11" s="375"/>
      <c r="H11" s="374" t="s">
        <v>159</v>
      </c>
    </row>
    <row r="12" spans="1:8" s="132" customFormat="1">
      <c r="A12" s="145"/>
      <c r="B12" s="1963"/>
      <c r="C12" s="438"/>
      <c r="D12" s="447" t="s">
        <v>163</v>
      </c>
      <c r="E12" s="373"/>
      <c r="F12" s="374" t="s">
        <v>158</v>
      </c>
      <c r="G12" s="375"/>
      <c r="H12" s="374" t="s">
        <v>159</v>
      </c>
    </row>
    <row r="13" spans="1:8" s="132" customFormat="1">
      <c r="A13" s="156"/>
      <c r="B13" s="1963"/>
      <c r="C13" s="438" t="s">
        <v>164</v>
      </c>
      <c r="D13" s="440" t="s">
        <v>163</v>
      </c>
      <c r="E13" s="373"/>
      <c r="F13" s="374" t="s">
        <v>158</v>
      </c>
      <c r="G13" s="375"/>
      <c r="H13" s="374" t="s">
        <v>159</v>
      </c>
    </row>
    <row r="14" spans="1:8" s="132" customFormat="1" ht="14.25" thickBot="1">
      <c r="A14" s="156"/>
      <c r="B14" s="1964"/>
      <c r="C14" s="439"/>
      <c r="D14" s="441" t="s">
        <v>163</v>
      </c>
      <c r="E14" s="376"/>
      <c r="F14" s="377" t="s">
        <v>158</v>
      </c>
      <c r="G14" s="378"/>
      <c r="H14" s="377" t="s">
        <v>159</v>
      </c>
    </row>
    <row r="15" spans="1:8" s="132" customFormat="1" ht="14.25" thickTop="1">
      <c r="A15" s="145"/>
      <c r="B15" s="157" t="s">
        <v>165</v>
      </c>
      <c r="C15" s="158"/>
      <c r="D15" s="159" t="s">
        <v>138</v>
      </c>
      <c r="E15" s="153"/>
      <c r="F15" s="149" t="s">
        <v>158</v>
      </c>
      <c r="G15" s="150"/>
      <c r="H15" s="151" t="s">
        <v>159</v>
      </c>
    </row>
    <row r="16" spans="1:8" s="132" customFormat="1">
      <c r="A16" s="145"/>
      <c r="B16" s="152"/>
      <c r="C16" s="1965" t="s">
        <v>160</v>
      </c>
      <c r="D16" s="1966"/>
      <c r="E16" s="370"/>
      <c r="F16" s="371" t="s">
        <v>158</v>
      </c>
      <c r="G16" s="372"/>
      <c r="H16" s="371" t="s">
        <v>159</v>
      </c>
    </row>
    <row r="17" spans="1:8" s="132" customFormat="1">
      <c r="A17" s="145"/>
      <c r="B17" s="155"/>
      <c r="C17" s="1967" t="s">
        <v>161</v>
      </c>
      <c r="D17" s="1968"/>
      <c r="E17" s="373"/>
      <c r="F17" s="374" t="s">
        <v>158</v>
      </c>
      <c r="G17" s="375"/>
      <c r="H17" s="374" t="s">
        <v>159</v>
      </c>
    </row>
    <row r="18" spans="1:8" s="132" customFormat="1">
      <c r="A18" s="145"/>
      <c r="B18" s="155"/>
      <c r="C18" s="1967"/>
      <c r="D18" s="1968"/>
      <c r="E18" s="373"/>
      <c r="F18" s="374" t="s">
        <v>158</v>
      </c>
      <c r="G18" s="375"/>
      <c r="H18" s="374" t="s">
        <v>159</v>
      </c>
    </row>
    <row r="19" spans="1:8" s="132" customFormat="1">
      <c r="A19" s="145"/>
      <c r="B19" s="155"/>
      <c r="C19" s="438" t="s">
        <v>162</v>
      </c>
      <c r="D19" s="447" t="s">
        <v>163</v>
      </c>
      <c r="E19" s="373"/>
      <c r="F19" s="374" t="s">
        <v>158</v>
      </c>
      <c r="G19" s="375"/>
      <c r="H19" s="374" t="s">
        <v>159</v>
      </c>
    </row>
    <row r="20" spans="1:8" s="132" customFormat="1">
      <c r="A20" s="145"/>
      <c r="B20" s="1963"/>
      <c r="C20" s="438"/>
      <c r="D20" s="447" t="s">
        <v>163</v>
      </c>
      <c r="E20" s="373"/>
      <c r="F20" s="374" t="s">
        <v>158</v>
      </c>
      <c r="G20" s="375"/>
      <c r="H20" s="374" t="s">
        <v>159</v>
      </c>
    </row>
    <row r="21" spans="1:8" s="132" customFormat="1">
      <c r="A21" s="156"/>
      <c r="B21" s="1963"/>
      <c r="C21" s="438" t="s">
        <v>164</v>
      </c>
      <c r="D21" s="440" t="s">
        <v>163</v>
      </c>
      <c r="E21" s="373"/>
      <c r="F21" s="374" t="s">
        <v>158</v>
      </c>
      <c r="G21" s="375"/>
      <c r="H21" s="374" t="s">
        <v>159</v>
      </c>
    </row>
    <row r="22" spans="1:8" s="132" customFormat="1" ht="14.25" thickBot="1">
      <c r="A22" s="156"/>
      <c r="B22" s="1964"/>
      <c r="C22" s="439"/>
      <c r="D22" s="441" t="s">
        <v>163</v>
      </c>
      <c r="E22" s="376"/>
      <c r="F22" s="377" t="s">
        <v>158</v>
      </c>
      <c r="G22" s="378"/>
      <c r="H22" s="377" t="s">
        <v>159</v>
      </c>
    </row>
    <row r="23" spans="1:8" s="132" customFormat="1" ht="14.25" thickTop="1">
      <c r="A23" s="145"/>
      <c r="B23" s="160" t="s">
        <v>166</v>
      </c>
      <c r="C23" s="161"/>
      <c r="D23" s="159" t="s">
        <v>138</v>
      </c>
      <c r="E23" s="153"/>
      <c r="F23" s="149" t="s">
        <v>158</v>
      </c>
      <c r="G23" s="150"/>
      <c r="H23" s="151" t="s">
        <v>159</v>
      </c>
    </row>
    <row r="24" spans="1:8" s="132" customFormat="1">
      <c r="A24" s="145"/>
      <c r="B24" s="152"/>
      <c r="C24" s="1965" t="s">
        <v>160</v>
      </c>
      <c r="D24" s="1966"/>
      <c r="E24" s="370"/>
      <c r="F24" s="371" t="s">
        <v>158</v>
      </c>
      <c r="G24" s="372"/>
      <c r="H24" s="371" t="s">
        <v>159</v>
      </c>
    </row>
    <row r="25" spans="1:8" s="132" customFormat="1">
      <c r="A25" s="145"/>
      <c r="B25" s="155"/>
      <c r="C25" s="1967" t="s">
        <v>161</v>
      </c>
      <c r="D25" s="1968"/>
      <c r="E25" s="373"/>
      <c r="F25" s="374" t="s">
        <v>158</v>
      </c>
      <c r="G25" s="375"/>
      <c r="H25" s="374" t="s">
        <v>159</v>
      </c>
    </row>
    <row r="26" spans="1:8" s="132" customFormat="1">
      <c r="A26" s="145"/>
      <c r="B26" s="155"/>
      <c r="C26" s="1967"/>
      <c r="D26" s="1968"/>
      <c r="E26" s="373"/>
      <c r="F26" s="374" t="s">
        <v>158</v>
      </c>
      <c r="G26" s="375"/>
      <c r="H26" s="374" t="s">
        <v>159</v>
      </c>
    </row>
    <row r="27" spans="1:8" s="132" customFormat="1">
      <c r="A27" s="145"/>
      <c r="B27" s="155"/>
      <c r="C27" s="438" t="s">
        <v>162</v>
      </c>
      <c r="D27" s="447" t="s">
        <v>163</v>
      </c>
      <c r="E27" s="373"/>
      <c r="F27" s="374" t="s">
        <v>158</v>
      </c>
      <c r="G27" s="375"/>
      <c r="H27" s="374" t="s">
        <v>159</v>
      </c>
    </row>
    <row r="28" spans="1:8" s="132" customFormat="1">
      <c r="A28" s="145"/>
      <c r="B28" s="1963"/>
      <c r="C28" s="438"/>
      <c r="D28" s="447" t="s">
        <v>163</v>
      </c>
      <c r="E28" s="373"/>
      <c r="F28" s="374" t="s">
        <v>158</v>
      </c>
      <c r="G28" s="375"/>
      <c r="H28" s="374" t="s">
        <v>159</v>
      </c>
    </row>
    <row r="29" spans="1:8" s="132" customFormat="1">
      <c r="A29" s="156"/>
      <c r="B29" s="1963"/>
      <c r="C29" s="438" t="s">
        <v>164</v>
      </c>
      <c r="D29" s="440" t="s">
        <v>163</v>
      </c>
      <c r="E29" s="373"/>
      <c r="F29" s="374" t="s">
        <v>158</v>
      </c>
      <c r="G29" s="375"/>
      <c r="H29" s="374" t="s">
        <v>159</v>
      </c>
    </row>
    <row r="30" spans="1:8" s="132" customFormat="1" ht="14.25" thickBot="1">
      <c r="A30" s="156"/>
      <c r="B30" s="1964"/>
      <c r="C30" s="439"/>
      <c r="D30" s="441" t="s">
        <v>163</v>
      </c>
      <c r="E30" s="376"/>
      <c r="F30" s="377" t="s">
        <v>158</v>
      </c>
      <c r="G30" s="378"/>
      <c r="H30" s="377" t="s">
        <v>159</v>
      </c>
    </row>
    <row r="31" spans="1:8" s="132" customFormat="1" ht="14.25" thickTop="1">
      <c r="A31" s="145"/>
      <c r="B31" s="160" t="s">
        <v>167</v>
      </c>
      <c r="C31" s="162"/>
      <c r="D31" s="153" t="s">
        <v>138</v>
      </c>
      <c r="E31" s="153"/>
      <c r="F31" s="149" t="s">
        <v>158</v>
      </c>
      <c r="G31" s="150"/>
      <c r="H31" s="151" t="s">
        <v>159</v>
      </c>
    </row>
    <row r="32" spans="1:8" s="132" customFormat="1">
      <c r="A32" s="145"/>
      <c r="B32" s="152"/>
      <c r="C32" s="1965" t="s">
        <v>160</v>
      </c>
      <c r="D32" s="1966"/>
      <c r="E32" s="370"/>
      <c r="F32" s="371" t="s">
        <v>158</v>
      </c>
      <c r="G32" s="372"/>
      <c r="H32" s="371" t="s">
        <v>159</v>
      </c>
    </row>
    <row r="33" spans="1:8" s="132" customFormat="1">
      <c r="A33" s="145"/>
      <c r="B33" s="155"/>
      <c r="C33" s="1967" t="s">
        <v>161</v>
      </c>
      <c r="D33" s="1968"/>
      <c r="E33" s="373"/>
      <c r="F33" s="374" t="s">
        <v>158</v>
      </c>
      <c r="G33" s="375"/>
      <c r="H33" s="374" t="s">
        <v>159</v>
      </c>
    </row>
    <row r="34" spans="1:8" s="132" customFormat="1">
      <c r="A34" s="145"/>
      <c r="B34" s="155"/>
      <c r="C34" s="1967"/>
      <c r="D34" s="1968"/>
      <c r="E34" s="373"/>
      <c r="F34" s="374" t="s">
        <v>158</v>
      </c>
      <c r="G34" s="375"/>
      <c r="H34" s="374" t="s">
        <v>159</v>
      </c>
    </row>
    <row r="35" spans="1:8" s="132" customFormat="1">
      <c r="A35" s="145"/>
      <c r="B35" s="155"/>
      <c r="C35" s="438" t="s">
        <v>162</v>
      </c>
      <c r="D35" s="447" t="s">
        <v>163</v>
      </c>
      <c r="E35" s="373"/>
      <c r="F35" s="374" t="s">
        <v>158</v>
      </c>
      <c r="G35" s="375"/>
      <c r="H35" s="374" t="s">
        <v>159</v>
      </c>
    </row>
    <row r="36" spans="1:8" s="132" customFormat="1">
      <c r="A36" s="145"/>
      <c r="B36" s="1963"/>
      <c r="C36" s="438"/>
      <c r="D36" s="447" t="s">
        <v>163</v>
      </c>
      <c r="E36" s="373"/>
      <c r="F36" s="374" t="s">
        <v>158</v>
      </c>
      <c r="G36" s="375"/>
      <c r="H36" s="374" t="s">
        <v>159</v>
      </c>
    </row>
    <row r="37" spans="1:8" s="132" customFormat="1">
      <c r="A37" s="156"/>
      <c r="B37" s="1963"/>
      <c r="C37" s="438" t="s">
        <v>164</v>
      </c>
      <c r="D37" s="440" t="s">
        <v>163</v>
      </c>
      <c r="E37" s="373"/>
      <c r="F37" s="374" t="s">
        <v>158</v>
      </c>
      <c r="G37" s="375"/>
      <c r="H37" s="374" t="s">
        <v>159</v>
      </c>
    </row>
    <row r="38" spans="1:8" s="132" customFormat="1" ht="14.25" thickBot="1">
      <c r="A38" s="156"/>
      <c r="B38" s="1964"/>
      <c r="C38" s="439"/>
      <c r="D38" s="441" t="s">
        <v>163</v>
      </c>
      <c r="E38" s="376"/>
      <c r="F38" s="377" t="s">
        <v>158</v>
      </c>
      <c r="G38" s="378"/>
      <c r="H38" s="377" t="s">
        <v>159</v>
      </c>
    </row>
    <row r="39" spans="1:8" s="132" customFormat="1" ht="14.25" thickTop="1">
      <c r="A39" s="145"/>
      <c r="B39" s="163" t="s">
        <v>168</v>
      </c>
      <c r="C39" s="162"/>
      <c r="D39" s="153" t="s">
        <v>138</v>
      </c>
      <c r="E39" s="153"/>
      <c r="F39" s="149" t="s">
        <v>158</v>
      </c>
      <c r="G39" s="150"/>
      <c r="H39" s="151" t="s">
        <v>159</v>
      </c>
    </row>
    <row r="40" spans="1:8" s="132" customFormat="1">
      <c r="A40" s="145"/>
      <c r="B40" s="152"/>
      <c r="C40" s="1965" t="s">
        <v>160</v>
      </c>
      <c r="D40" s="1966"/>
      <c r="E40" s="370"/>
      <c r="F40" s="371" t="s">
        <v>158</v>
      </c>
      <c r="G40" s="372"/>
      <c r="H40" s="371" t="s">
        <v>159</v>
      </c>
    </row>
    <row r="41" spans="1:8" s="132" customFormat="1">
      <c r="A41" s="145"/>
      <c r="B41" s="155"/>
      <c r="C41" s="1967" t="s">
        <v>161</v>
      </c>
      <c r="D41" s="1968"/>
      <c r="E41" s="373"/>
      <c r="F41" s="374" t="s">
        <v>158</v>
      </c>
      <c r="G41" s="375"/>
      <c r="H41" s="374" t="s">
        <v>159</v>
      </c>
    </row>
    <row r="42" spans="1:8" s="132" customFormat="1">
      <c r="A42" s="145"/>
      <c r="B42" s="155"/>
      <c r="C42" s="1967"/>
      <c r="D42" s="1968"/>
      <c r="E42" s="373"/>
      <c r="F42" s="374" t="s">
        <v>158</v>
      </c>
      <c r="G42" s="375"/>
      <c r="H42" s="374" t="s">
        <v>159</v>
      </c>
    </row>
    <row r="43" spans="1:8" s="132" customFormat="1">
      <c r="A43" s="145"/>
      <c r="B43" s="155"/>
      <c r="C43" s="438" t="s">
        <v>162</v>
      </c>
      <c r="D43" s="447" t="s">
        <v>163</v>
      </c>
      <c r="E43" s="373"/>
      <c r="F43" s="374" t="s">
        <v>158</v>
      </c>
      <c r="G43" s="375"/>
      <c r="H43" s="374" t="s">
        <v>159</v>
      </c>
    </row>
    <row r="44" spans="1:8" s="132" customFormat="1">
      <c r="A44" s="145"/>
      <c r="B44" s="1963"/>
      <c r="C44" s="438"/>
      <c r="D44" s="447" t="s">
        <v>163</v>
      </c>
      <c r="E44" s="373"/>
      <c r="F44" s="374" t="s">
        <v>158</v>
      </c>
      <c r="G44" s="375"/>
      <c r="H44" s="374" t="s">
        <v>159</v>
      </c>
    </row>
    <row r="45" spans="1:8" s="132" customFormat="1">
      <c r="A45" s="156"/>
      <c r="B45" s="1963"/>
      <c r="C45" s="438" t="s">
        <v>164</v>
      </c>
      <c r="D45" s="440" t="s">
        <v>163</v>
      </c>
      <c r="E45" s="373"/>
      <c r="F45" s="374" t="s">
        <v>158</v>
      </c>
      <c r="G45" s="375"/>
      <c r="H45" s="374" t="s">
        <v>159</v>
      </c>
    </row>
    <row r="46" spans="1:8" s="132" customFormat="1" ht="14.25" thickBot="1">
      <c r="A46" s="156"/>
      <c r="B46" s="1964"/>
      <c r="C46" s="439"/>
      <c r="D46" s="441" t="s">
        <v>163</v>
      </c>
      <c r="E46" s="376"/>
      <c r="F46" s="377" t="s">
        <v>158</v>
      </c>
      <c r="G46" s="378"/>
      <c r="H46" s="377" t="s">
        <v>159</v>
      </c>
    </row>
    <row r="47" spans="1:8" s="132" customFormat="1" ht="14.25" thickTop="1">
      <c r="A47" s="145"/>
      <c r="B47" s="163" t="s">
        <v>169</v>
      </c>
      <c r="C47" s="162"/>
      <c r="D47" s="153" t="s">
        <v>138</v>
      </c>
      <c r="E47" s="153"/>
      <c r="F47" s="149" t="s">
        <v>158</v>
      </c>
      <c r="G47" s="150"/>
      <c r="H47" s="154" t="s">
        <v>170</v>
      </c>
    </row>
    <row r="48" spans="1:8" s="132" customFormat="1">
      <c r="A48" s="145"/>
      <c r="B48" s="152"/>
      <c r="C48" s="1965" t="s">
        <v>160</v>
      </c>
      <c r="D48" s="1966"/>
      <c r="E48" s="370"/>
      <c r="F48" s="371" t="s">
        <v>158</v>
      </c>
      <c r="G48" s="372"/>
      <c r="H48" s="371" t="s">
        <v>170</v>
      </c>
    </row>
    <row r="49" spans="1:20" s="132" customFormat="1">
      <c r="A49" s="145"/>
      <c r="B49" s="155"/>
      <c r="C49" s="1967" t="s">
        <v>161</v>
      </c>
      <c r="D49" s="1968"/>
      <c r="E49" s="373"/>
      <c r="F49" s="374" t="s">
        <v>158</v>
      </c>
      <c r="G49" s="375"/>
      <c r="H49" s="374" t="s">
        <v>170</v>
      </c>
    </row>
    <row r="50" spans="1:20" s="132" customFormat="1">
      <c r="A50" s="145"/>
      <c r="B50" s="155"/>
      <c r="C50" s="1967"/>
      <c r="D50" s="1968"/>
      <c r="E50" s="373"/>
      <c r="F50" s="374" t="s">
        <v>158</v>
      </c>
      <c r="G50" s="375"/>
      <c r="H50" s="374" t="s">
        <v>170</v>
      </c>
    </row>
    <row r="51" spans="1:20" s="132" customFormat="1">
      <c r="A51" s="145"/>
      <c r="B51" s="155"/>
      <c r="C51" s="438" t="s">
        <v>162</v>
      </c>
      <c r="D51" s="447" t="s">
        <v>163</v>
      </c>
      <c r="E51" s="373"/>
      <c r="F51" s="374" t="s">
        <v>158</v>
      </c>
      <c r="G51" s="375"/>
      <c r="H51" s="374" t="s">
        <v>170</v>
      </c>
    </row>
    <row r="52" spans="1:20" s="132" customFormat="1">
      <c r="A52" s="145"/>
      <c r="B52" s="1963"/>
      <c r="C52" s="438"/>
      <c r="D52" s="447" t="s">
        <v>163</v>
      </c>
      <c r="E52" s="373"/>
      <c r="F52" s="374" t="s">
        <v>158</v>
      </c>
      <c r="G52" s="375"/>
      <c r="H52" s="374" t="s">
        <v>170</v>
      </c>
    </row>
    <row r="53" spans="1:20" s="132" customFormat="1">
      <c r="A53" s="156"/>
      <c r="B53" s="1963"/>
      <c r="C53" s="438" t="s">
        <v>164</v>
      </c>
      <c r="D53" s="440" t="s">
        <v>163</v>
      </c>
      <c r="E53" s="373"/>
      <c r="F53" s="374" t="s">
        <v>158</v>
      </c>
      <c r="G53" s="375"/>
      <c r="H53" s="374" t="s">
        <v>170</v>
      </c>
    </row>
    <row r="54" spans="1:20" s="132" customFormat="1" ht="14.25" thickBot="1">
      <c r="A54" s="156"/>
      <c r="B54" s="1964"/>
      <c r="C54" s="439"/>
      <c r="D54" s="441" t="s">
        <v>163</v>
      </c>
      <c r="E54" s="376"/>
      <c r="F54" s="377" t="s">
        <v>158</v>
      </c>
      <c r="G54" s="378"/>
      <c r="H54" s="377" t="s">
        <v>170</v>
      </c>
    </row>
    <row r="55" spans="1:20" s="166" customFormat="1" ht="14.25" thickTop="1">
      <c r="A55" s="156"/>
      <c r="B55" s="391"/>
      <c r="C55" s="392"/>
      <c r="D55" s="393"/>
      <c r="E55" s="394"/>
      <c r="F55" s="395"/>
      <c r="G55" s="396"/>
      <c r="H55" s="397"/>
    </row>
    <row r="56" spans="1:20" s="4" customFormat="1" ht="12">
      <c r="B56" s="398" t="s">
        <v>1</v>
      </c>
      <c r="C56" s="399" t="s">
        <v>293</v>
      </c>
      <c r="D56" s="400"/>
      <c r="E56" s="400"/>
      <c r="F56" s="400"/>
      <c r="G56" s="400"/>
      <c r="H56" s="400"/>
      <c r="I56" s="62"/>
      <c r="J56" s="62"/>
      <c r="K56" s="62"/>
      <c r="L56" s="62"/>
      <c r="M56" s="62"/>
      <c r="N56" s="62"/>
      <c r="O56" s="62"/>
      <c r="P56" s="62"/>
      <c r="Q56" s="6"/>
      <c r="R56" s="6"/>
      <c r="S56" s="7"/>
      <c r="T56" s="7"/>
    </row>
    <row r="57" spans="1:20" s="132" customFormat="1">
      <c r="A57" s="22"/>
      <c r="B57" s="398" t="s">
        <v>1</v>
      </c>
      <c r="C57" s="399" t="s">
        <v>134</v>
      </c>
      <c r="D57" s="401"/>
      <c r="E57" s="401"/>
      <c r="F57" s="401"/>
      <c r="G57" s="401"/>
      <c r="H57" s="401"/>
    </row>
    <row r="58" spans="1:20" s="132" customFormat="1">
      <c r="A58" s="22"/>
      <c r="B58" s="128" t="s">
        <v>1</v>
      </c>
      <c r="C58" s="1948" t="s">
        <v>441</v>
      </c>
      <c r="D58" s="1948"/>
      <c r="E58" s="1948"/>
      <c r="F58" s="1948"/>
      <c r="G58" s="1948"/>
      <c r="H58" s="1948"/>
    </row>
    <row r="59" spans="1:20" ht="27" customHeight="1">
      <c r="B59" s="1690" t="s">
        <v>18</v>
      </c>
      <c r="C59" s="1949" t="s">
        <v>735</v>
      </c>
      <c r="D59" s="1949"/>
      <c r="E59" s="1949"/>
      <c r="F59" s="1949"/>
      <c r="G59" s="1949"/>
      <c r="H59" s="1949"/>
    </row>
  </sheetData>
  <mergeCells count="30">
    <mergeCell ref="C9:D9"/>
    <mergeCell ref="B4:G4"/>
    <mergeCell ref="B6:D6"/>
    <mergeCell ref="E6:F6"/>
    <mergeCell ref="G6:H6"/>
    <mergeCell ref="C8:D8"/>
    <mergeCell ref="C33:D33"/>
    <mergeCell ref="C10:D10"/>
    <mergeCell ref="B12:B14"/>
    <mergeCell ref="C16:D16"/>
    <mergeCell ref="C17:D17"/>
    <mergeCell ref="C18:D18"/>
    <mergeCell ref="B20:B22"/>
    <mergeCell ref="C24:D24"/>
    <mergeCell ref="C25:D25"/>
    <mergeCell ref="C26:D26"/>
    <mergeCell ref="B28:B30"/>
    <mergeCell ref="C32:D32"/>
    <mergeCell ref="C34:D34"/>
    <mergeCell ref="B36:B38"/>
    <mergeCell ref="C40:D40"/>
    <mergeCell ref="C41:D41"/>
    <mergeCell ref="C42:D42"/>
    <mergeCell ref="C59:H59"/>
    <mergeCell ref="C58:H58"/>
    <mergeCell ref="B44:B46"/>
    <mergeCell ref="C48:D48"/>
    <mergeCell ref="C49:D49"/>
    <mergeCell ref="C50:D50"/>
    <mergeCell ref="B52:B54"/>
  </mergeCells>
  <phoneticPr fontId="13"/>
  <pageMargins left="0.7" right="0.7" top="0.75" bottom="0.75" header="0.3" footer="0.3"/>
  <pageSetup paperSize="9" scale="96" orientation="portrait"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T34"/>
  <sheetViews>
    <sheetView view="pageBreakPreview" topLeftCell="A25" zoomScaleNormal="100" zoomScaleSheetLayoutView="100" workbookViewId="0">
      <selection activeCell="A45" sqref="A45:Z45"/>
    </sheetView>
  </sheetViews>
  <sheetFormatPr defaultColWidth="9" defaultRowHeight="13.5"/>
  <cols>
    <col min="1" max="1" width="9" style="131"/>
    <col min="2" max="2" width="2.5" style="131" customWidth="1"/>
    <col min="3" max="3" width="11.5" style="131" customWidth="1"/>
    <col min="4" max="4" width="14.375" style="131" customWidth="1"/>
    <col min="5" max="5" width="21.125" style="131" customWidth="1"/>
    <col min="6" max="6" width="9.5" style="131" customWidth="1"/>
    <col min="7" max="7" width="21.125" style="131" customWidth="1"/>
    <col min="8" max="8" width="8.75" style="131" customWidth="1"/>
    <col min="9" max="16384" width="9" style="131"/>
  </cols>
  <sheetData>
    <row r="1" spans="1:8" s="142" customFormat="1" ht="16.5" customHeight="1" thickBot="1">
      <c r="B1" s="133" t="s">
        <v>171</v>
      </c>
    </row>
    <row r="2" spans="1:8" s="134" customFormat="1" ht="16.5" customHeight="1" thickBot="1">
      <c r="A2" s="136"/>
      <c r="B2" s="397"/>
      <c r="C2" s="397"/>
      <c r="D2" s="397"/>
      <c r="E2" s="397"/>
      <c r="F2" s="142"/>
      <c r="G2" s="1819" t="s">
        <v>2</v>
      </c>
      <c r="H2" s="138"/>
    </row>
    <row r="3" spans="1:8" s="134" customFormat="1" ht="16.5" customHeight="1">
      <c r="A3" s="136"/>
      <c r="B3" s="397"/>
      <c r="C3" s="397"/>
      <c r="D3" s="397"/>
      <c r="E3" s="397"/>
      <c r="F3" s="1820"/>
      <c r="G3" s="1821"/>
      <c r="H3" s="1821"/>
    </row>
    <row r="4" spans="1:8" s="142" customFormat="1" ht="16.5" customHeight="1">
      <c r="B4" s="1987" t="s">
        <v>388</v>
      </c>
      <c r="C4" s="1987"/>
      <c r="D4" s="1987"/>
      <c r="E4" s="1987"/>
      <c r="F4" s="1987"/>
      <c r="G4" s="1987"/>
      <c r="H4" s="1987"/>
    </row>
    <row r="5" spans="1:8" s="142" customFormat="1" ht="16.5" customHeight="1">
      <c r="B5" s="397"/>
      <c r="C5" s="397"/>
      <c r="D5" s="397"/>
      <c r="E5" s="397"/>
      <c r="F5" s="397"/>
      <c r="G5" s="397"/>
      <c r="H5" s="397"/>
    </row>
    <row r="6" spans="1:8" s="142" customFormat="1" ht="16.5" customHeight="1">
      <c r="B6" s="822" t="s">
        <v>172</v>
      </c>
      <c r="C6" s="822"/>
      <c r="D6" s="143"/>
      <c r="E6" s="143"/>
      <c r="F6" s="143"/>
      <c r="G6" s="143"/>
      <c r="H6" s="143"/>
    </row>
    <row r="7" spans="1:8" s="142" customFormat="1" ht="16.5" customHeight="1">
      <c r="B7" s="1979" t="s">
        <v>154</v>
      </c>
      <c r="C7" s="1979"/>
      <c r="D7" s="1979"/>
      <c r="E7" s="1979" t="s">
        <v>173</v>
      </c>
      <c r="F7" s="1979"/>
      <c r="G7" s="1983" t="s">
        <v>174</v>
      </c>
      <c r="H7" s="1983"/>
    </row>
    <row r="8" spans="1:8" s="142" customFormat="1" ht="16.5" customHeight="1">
      <c r="B8" s="1988" t="s">
        <v>175</v>
      </c>
      <c r="C8" s="1989"/>
      <c r="D8" s="1990"/>
      <c r="E8" s="1822"/>
      <c r="F8" s="1823" t="s">
        <v>178</v>
      </c>
      <c r="G8" s="1980"/>
      <c r="H8" s="1980"/>
    </row>
    <row r="9" spans="1:8" s="142" customFormat="1" ht="16.5" customHeight="1">
      <c r="B9" s="1824"/>
      <c r="C9" s="1981" t="s">
        <v>176</v>
      </c>
      <c r="D9" s="1982"/>
      <c r="E9" s="1825"/>
      <c r="F9" s="1826" t="s">
        <v>178</v>
      </c>
      <c r="G9" s="1826"/>
      <c r="H9" s="1827" t="s">
        <v>683</v>
      </c>
    </row>
    <row r="10" spans="1:8" s="142" customFormat="1" ht="16.5" customHeight="1">
      <c r="B10" s="1828"/>
      <c r="C10" s="1984" t="s">
        <v>177</v>
      </c>
      <c r="D10" s="1985"/>
      <c r="E10" s="1829"/>
      <c r="F10" s="1830" t="s">
        <v>178</v>
      </c>
      <c r="G10" s="1830"/>
      <c r="H10" s="1831" t="s">
        <v>684</v>
      </c>
    </row>
    <row r="11" spans="1:8" s="142" customFormat="1" ht="16.5" customHeight="1">
      <c r="B11" s="1828"/>
      <c r="C11" s="1984" t="s">
        <v>179</v>
      </c>
      <c r="D11" s="1985"/>
      <c r="E11" s="1831"/>
      <c r="F11" s="1830" t="s">
        <v>178</v>
      </c>
      <c r="G11" s="1830"/>
      <c r="H11" s="1831" t="s">
        <v>684</v>
      </c>
    </row>
    <row r="12" spans="1:8" s="142" customFormat="1" ht="16.5" customHeight="1">
      <c r="B12" s="1828"/>
      <c r="C12" s="1984" t="s">
        <v>180</v>
      </c>
      <c r="D12" s="1985"/>
      <c r="E12" s="1829"/>
      <c r="F12" s="1830" t="s">
        <v>178</v>
      </c>
      <c r="G12" s="1830"/>
      <c r="H12" s="1832" t="s">
        <v>684</v>
      </c>
    </row>
    <row r="13" spans="1:8" s="142" customFormat="1" ht="16.5" customHeight="1">
      <c r="B13" s="1828"/>
      <c r="C13" s="1833" t="s">
        <v>181</v>
      </c>
      <c r="D13" s="1834" t="s">
        <v>163</v>
      </c>
      <c r="E13" s="1829"/>
      <c r="F13" s="1830" t="s">
        <v>178</v>
      </c>
      <c r="G13" s="1830"/>
      <c r="H13" s="1832" t="s">
        <v>684</v>
      </c>
    </row>
    <row r="14" spans="1:8" s="142" customFormat="1" ht="16.5" customHeight="1">
      <c r="B14" s="1977"/>
      <c r="C14" s="1833"/>
      <c r="D14" s="1834" t="s">
        <v>163</v>
      </c>
      <c r="E14" s="1829"/>
      <c r="F14" s="1830" t="s">
        <v>178</v>
      </c>
      <c r="G14" s="1830"/>
      <c r="H14" s="1832" t="s">
        <v>684</v>
      </c>
    </row>
    <row r="15" spans="1:8" s="142" customFormat="1" ht="16.5" customHeight="1">
      <c r="B15" s="1977"/>
      <c r="C15" s="1833" t="s">
        <v>182</v>
      </c>
      <c r="D15" s="1835" t="s">
        <v>163</v>
      </c>
      <c r="E15" s="1831"/>
      <c r="F15" s="1830" t="s">
        <v>178</v>
      </c>
      <c r="G15" s="1830"/>
      <c r="H15" s="1832" t="s">
        <v>684</v>
      </c>
    </row>
    <row r="16" spans="1:8" s="142" customFormat="1" ht="16.5" customHeight="1">
      <c r="B16" s="1978"/>
      <c r="C16" s="1836"/>
      <c r="D16" s="1837" t="s">
        <v>163</v>
      </c>
      <c r="E16" s="1838"/>
      <c r="F16" s="1839" t="s">
        <v>178</v>
      </c>
      <c r="G16" s="1839"/>
      <c r="H16" s="1840" t="s">
        <v>684</v>
      </c>
    </row>
    <row r="17" spans="1:20" s="142" customFormat="1" ht="16.5" customHeight="1">
      <c r="B17" s="402"/>
      <c r="C17" s="393"/>
      <c r="D17" s="393"/>
      <c r="E17" s="402"/>
      <c r="F17" s="395"/>
      <c r="G17" s="395"/>
      <c r="H17" s="403"/>
    </row>
    <row r="18" spans="1:20" s="142" customFormat="1" ht="16.5" customHeight="1">
      <c r="B18" s="822" t="s">
        <v>745</v>
      </c>
      <c r="C18" s="823"/>
      <c r="D18" s="823"/>
      <c r="E18" s="824"/>
      <c r="F18" s="825"/>
      <c r="G18" s="825"/>
      <c r="H18" s="826"/>
    </row>
    <row r="19" spans="1:20" s="142" customFormat="1" ht="16.5" customHeight="1">
      <c r="B19" s="1979" t="s">
        <v>154</v>
      </c>
      <c r="C19" s="1979"/>
      <c r="D19" s="1979"/>
      <c r="E19" s="1979" t="s">
        <v>173</v>
      </c>
      <c r="F19" s="1979"/>
      <c r="G19" s="1983" t="s">
        <v>174</v>
      </c>
      <c r="H19" s="1983"/>
    </row>
    <row r="20" spans="1:20" s="142" customFormat="1" ht="16.5" customHeight="1">
      <c r="B20" s="1974" t="s">
        <v>183</v>
      </c>
      <c r="C20" s="1975"/>
      <c r="D20" s="1976"/>
      <c r="E20" s="1822"/>
      <c r="F20" s="1823" t="s">
        <v>184</v>
      </c>
      <c r="G20" s="1980"/>
      <c r="H20" s="1980"/>
    </row>
    <row r="21" spans="1:20" s="142" customFormat="1" ht="16.5" customHeight="1">
      <c r="B21" s="1824"/>
      <c r="C21" s="1981" t="s">
        <v>176</v>
      </c>
      <c r="D21" s="1982"/>
      <c r="E21" s="1825"/>
      <c r="F21" s="1826" t="s">
        <v>184</v>
      </c>
      <c r="G21" s="1826"/>
      <c r="H21" s="1827" t="s">
        <v>185</v>
      </c>
    </row>
    <row r="22" spans="1:20" s="142" customFormat="1" ht="16.5" customHeight="1">
      <c r="B22" s="1828"/>
      <c r="C22" s="1984" t="s">
        <v>177</v>
      </c>
      <c r="D22" s="1985"/>
      <c r="E22" s="1829"/>
      <c r="F22" s="1830" t="s">
        <v>186</v>
      </c>
      <c r="G22" s="1830"/>
      <c r="H22" s="1831" t="s">
        <v>187</v>
      </c>
    </row>
    <row r="23" spans="1:20" s="142" customFormat="1" ht="16.5" customHeight="1">
      <c r="B23" s="1828"/>
      <c r="C23" s="1984" t="s">
        <v>179</v>
      </c>
      <c r="D23" s="1985"/>
      <c r="E23" s="1831"/>
      <c r="F23" s="1830" t="s">
        <v>186</v>
      </c>
      <c r="G23" s="1830"/>
      <c r="H23" s="1831" t="s">
        <v>188</v>
      </c>
    </row>
    <row r="24" spans="1:20" s="142" customFormat="1" ht="16.5" customHeight="1">
      <c r="B24" s="1828"/>
      <c r="C24" s="1984" t="s">
        <v>180</v>
      </c>
      <c r="D24" s="1985"/>
      <c r="E24" s="1829"/>
      <c r="F24" s="1830" t="s">
        <v>186</v>
      </c>
      <c r="G24" s="1830"/>
      <c r="H24" s="1832" t="s">
        <v>188</v>
      </c>
    </row>
    <row r="25" spans="1:20" s="142" customFormat="1" ht="16.5" customHeight="1">
      <c r="B25" s="1828"/>
      <c r="C25" s="1833" t="s">
        <v>181</v>
      </c>
      <c r="D25" s="1834" t="s">
        <v>163</v>
      </c>
      <c r="E25" s="1829"/>
      <c r="F25" s="1830" t="s">
        <v>186</v>
      </c>
      <c r="G25" s="1830"/>
      <c r="H25" s="1832" t="s">
        <v>188</v>
      </c>
    </row>
    <row r="26" spans="1:20" s="142" customFormat="1" ht="16.5" customHeight="1">
      <c r="B26" s="1977"/>
      <c r="C26" s="1833"/>
      <c r="D26" s="1834" t="s">
        <v>163</v>
      </c>
      <c r="E26" s="1829"/>
      <c r="F26" s="1830" t="s">
        <v>186</v>
      </c>
      <c r="G26" s="1830"/>
      <c r="H26" s="1832" t="s">
        <v>188</v>
      </c>
    </row>
    <row r="27" spans="1:20" s="142" customFormat="1" ht="16.5" customHeight="1">
      <c r="B27" s="1977"/>
      <c r="C27" s="1833" t="s">
        <v>182</v>
      </c>
      <c r="D27" s="1835" t="s">
        <v>163</v>
      </c>
      <c r="E27" s="1831"/>
      <c r="F27" s="1830" t="s">
        <v>186</v>
      </c>
      <c r="G27" s="1830"/>
      <c r="H27" s="1832" t="s">
        <v>188</v>
      </c>
    </row>
    <row r="28" spans="1:20" s="142" customFormat="1" ht="16.5" customHeight="1">
      <c r="B28" s="1978"/>
      <c r="C28" s="1836"/>
      <c r="D28" s="1837" t="s">
        <v>163</v>
      </c>
      <c r="E28" s="1838"/>
      <c r="F28" s="1839" t="s">
        <v>186</v>
      </c>
      <c r="G28" s="1839"/>
      <c r="H28" s="1840" t="s">
        <v>188</v>
      </c>
    </row>
    <row r="29" spans="1:20" s="142" customFormat="1" ht="16.5" customHeight="1">
      <c r="B29" s="402"/>
      <c r="C29" s="393"/>
      <c r="D29" s="393"/>
      <c r="E29" s="402"/>
      <c r="F29" s="395"/>
      <c r="G29" s="395"/>
      <c r="H29" s="403"/>
    </row>
    <row r="30" spans="1:20" s="819" customFormat="1" ht="16.5" customHeight="1">
      <c r="B30" s="398" t="s">
        <v>1</v>
      </c>
      <c r="C30" s="399" t="s">
        <v>293</v>
      </c>
      <c r="D30" s="400"/>
      <c r="E30" s="400"/>
      <c r="F30" s="400"/>
      <c r="G30" s="400"/>
      <c r="H30" s="400"/>
      <c r="I30" s="400"/>
      <c r="J30" s="400"/>
      <c r="K30" s="400"/>
      <c r="L30" s="400"/>
      <c r="M30" s="400"/>
      <c r="N30" s="400"/>
      <c r="O30" s="400"/>
      <c r="P30" s="400"/>
      <c r="Q30" s="1841"/>
      <c r="R30" s="1841"/>
      <c r="S30" s="1842"/>
      <c r="T30" s="1842"/>
    </row>
    <row r="31" spans="1:20" s="134" customFormat="1" ht="16.5" customHeight="1">
      <c r="A31" s="142"/>
      <c r="B31" s="398" t="s">
        <v>1</v>
      </c>
      <c r="C31" s="399" t="s">
        <v>134</v>
      </c>
      <c r="D31" s="401"/>
      <c r="E31" s="401"/>
      <c r="F31" s="401"/>
      <c r="G31" s="401"/>
      <c r="H31" s="401"/>
    </row>
    <row r="32" spans="1:20" s="134" customFormat="1" ht="16.5" customHeight="1">
      <c r="A32" s="142"/>
      <c r="B32" s="1843" t="s">
        <v>1</v>
      </c>
      <c r="C32" s="1986" t="s">
        <v>441</v>
      </c>
      <c r="D32" s="1986"/>
      <c r="E32" s="1986"/>
      <c r="F32" s="1986"/>
      <c r="G32" s="1986"/>
      <c r="H32" s="1986"/>
    </row>
    <row r="33" spans="2:8" ht="27" customHeight="1">
      <c r="B33" s="1690" t="s">
        <v>18</v>
      </c>
      <c r="C33" s="1949" t="s">
        <v>735</v>
      </c>
      <c r="D33" s="1949"/>
      <c r="E33" s="1949"/>
      <c r="F33" s="1949"/>
      <c r="G33" s="1949"/>
      <c r="H33" s="1949"/>
    </row>
    <row r="34" spans="2:8">
      <c r="C34" s="1949"/>
      <c r="D34" s="1949"/>
      <c r="E34" s="1949"/>
      <c r="F34" s="1949"/>
      <c r="G34" s="1949"/>
      <c r="H34" s="1949"/>
    </row>
  </sheetData>
  <mergeCells count="23">
    <mergeCell ref="C9:D9"/>
    <mergeCell ref="C10:D10"/>
    <mergeCell ref="C11:D11"/>
    <mergeCell ref="C12:D12"/>
    <mergeCell ref="B4:H4"/>
    <mergeCell ref="B7:D7"/>
    <mergeCell ref="E7:F7"/>
    <mergeCell ref="G7:H7"/>
    <mergeCell ref="B8:D8"/>
    <mergeCell ref="G8:H8"/>
    <mergeCell ref="C33:H34"/>
    <mergeCell ref="B20:D20"/>
    <mergeCell ref="B14:B16"/>
    <mergeCell ref="B19:D19"/>
    <mergeCell ref="G20:H20"/>
    <mergeCell ref="C21:D21"/>
    <mergeCell ref="E19:F19"/>
    <mergeCell ref="G19:H19"/>
    <mergeCell ref="C22:D22"/>
    <mergeCell ref="C23:D23"/>
    <mergeCell ref="C24:D24"/>
    <mergeCell ref="B26:B28"/>
    <mergeCell ref="C32:H32"/>
  </mergeCells>
  <phoneticPr fontId="13"/>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pageSetUpPr fitToPage="1"/>
  </sheetPr>
  <dimension ref="B1:R31"/>
  <sheetViews>
    <sheetView showGridLines="0" view="pageBreakPreview" zoomScale="55" zoomScaleNormal="75" zoomScaleSheetLayoutView="55" workbookViewId="0">
      <selection activeCell="I10" sqref="I10"/>
    </sheetView>
  </sheetViews>
  <sheetFormatPr defaultColWidth="8" defaultRowHeight="11.25"/>
  <cols>
    <col min="1" max="1" width="2.375" style="281" customWidth="1"/>
    <col min="2" max="2" width="4.375" style="267" customWidth="1"/>
    <col min="3" max="3" width="20.625" style="281" customWidth="1"/>
    <col min="4" max="4" width="5.375" style="281" customWidth="1"/>
    <col min="5" max="5" width="5.375" style="267" customWidth="1"/>
    <col min="6" max="11" width="12.625" style="267" customWidth="1"/>
    <col min="12" max="13" width="12.625" style="281" customWidth="1"/>
    <col min="14" max="14" width="1.125" style="313" customWidth="1"/>
    <col min="15" max="15" width="9.375" style="313" customWidth="1"/>
    <col min="16" max="16" width="9.375" style="313" hidden="1" customWidth="1"/>
    <col min="17" max="18" width="9.375" style="314" customWidth="1"/>
    <col min="19" max="16384" width="8" style="281"/>
  </cols>
  <sheetData>
    <row r="1" spans="2:18" s="91" customFormat="1" ht="18" customHeight="1" thickBot="1">
      <c r="B1" s="66" t="s">
        <v>108</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66"/>
      <c r="N2" s="94"/>
      <c r="O2" s="94"/>
      <c r="P2" s="94"/>
      <c r="Q2" s="95"/>
      <c r="R2" s="95"/>
    </row>
    <row r="3" spans="2:18" s="91" customFormat="1" ht="18" customHeight="1">
      <c r="B3" s="265"/>
      <c r="E3" s="92"/>
      <c r="F3" s="92"/>
      <c r="G3" s="92"/>
      <c r="H3" s="92"/>
      <c r="I3" s="92"/>
      <c r="J3" s="92"/>
      <c r="K3" s="92"/>
      <c r="M3" s="93"/>
      <c r="N3" s="94"/>
      <c r="O3" s="94"/>
      <c r="P3" s="94"/>
      <c r="Q3" s="95"/>
      <c r="R3" s="95"/>
    </row>
    <row r="4" spans="2:18" s="91" customFormat="1" ht="18" customHeight="1">
      <c r="B4" s="1887" t="s">
        <v>48</v>
      </c>
      <c r="C4" s="1887"/>
      <c r="D4" s="1887"/>
      <c r="E4" s="1887"/>
      <c r="F4" s="1887"/>
      <c r="G4" s="1887"/>
      <c r="H4" s="1887"/>
      <c r="I4" s="1887"/>
      <c r="J4" s="1887"/>
      <c r="K4" s="1887"/>
      <c r="L4" s="1887"/>
      <c r="M4" s="1887"/>
      <c r="N4" s="94"/>
      <c r="O4" s="94"/>
      <c r="P4" s="94"/>
      <c r="Q4" s="95"/>
      <c r="R4" s="95"/>
    </row>
    <row r="5" spans="2:18" s="91" customFormat="1" ht="18" customHeight="1">
      <c r="B5" s="1723"/>
      <c r="C5" s="1723"/>
      <c r="D5" s="1723"/>
      <c r="E5" s="1723"/>
      <c r="F5" s="1723"/>
      <c r="G5" s="1723"/>
      <c r="H5" s="1723"/>
      <c r="I5" s="1723"/>
      <c r="J5" s="1723"/>
      <c r="K5" s="1723"/>
      <c r="L5" s="1723"/>
      <c r="M5" s="1723"/>
      <c r="N5" s="94"/>
      <c r="O5" s="94"/>
      <c r="P5" s="94"/>
      <c r="Q5" s="95"/>
      <c r="R5" s="95"/>
    </row>
    <row r="6" spans="2:18" s="91" customFormat="1" ht="18" customHeight="1" thickBot="1">
      <c r="C6" s="265"/>
      <c r="E6" s="92"/>
      <c r="F6" s="92"/>
      <c r="G6" s="92"/>
      <c r="H6" s="92"/>
      <c r="I6" s="92"/>
      <c r="J6" s="92"/>
      <c r="K6" s="92"/>
      <c r="M6" s="67" t="s">
        <v>7</v>
      </c>
      <c r="O6" s="94"/>
      <c r="P6" s="94"/>
      <c r="Q6" s="95"/>
      <c r="R6" s="95"/>
    </row>
    <row r="7" spans="2:18" s="267" customFormat="1" ht="18" customHeight="1">
      <c r="B7" s="1888" t="s">
        <v>25</v>
      </c>
      <c r="C7" s="1889"/>
      <c r="D7" s="1892" t="s">
        <v>11</v>
      </c>
      <c r="E7" s="1894" t="s">
        <v>12</v>
      </c>
      <c r="F7" s="1896" t="s">
        <v>79</v>
      </c>
      <c r="G7" s="1858"/>
      <c r="H7" s="1858"/>
      <c r="I7" s="1858"/>
      <c r="J7" s="1858"/>
      <c r="K7" s="1858"/>
      <c r="L7" s="1892" t="s">
        <v>13</v>
      </c>
      <c r="M7" s="1897" t="s">
        <v>14</v>
      </c>
      <c r="O7" s="268"/>
      <c r="P7" s="268"/>
      <c r="Q7" s="269"/>
      <c r="R7" s="269"/>
    </row>
    <row r="8" spans="2:18" s="267" customFormat="1" ht="18" customHeight="1" thickBot="1">
      <c r="B8" s="1890"/>
      <c r="C8" s="1891"/>
      <c r="D8" s="1893"/>
      <c r="E8" s="1895"/>
      <c r="F8" s="270" t="s">
        <v>57</v>
      </c>
      <c r="G8" s="270" t="s">
        <v>58</v>
      </c>
      <c r="H8" s="270" t="s">
        <v>59</v>
      </c>
      <c r="I8" s="270" t="s">
        <v>60</v>
      </c>
      <c r="J8" s="270" t="s">
        <v>61</v>
      </c>
      <c r="K8" s="270" t="s">
        <v>95</v>
      </c>
      <c r="L8" s="1893"/>
      <c r="M8" s="1898"/>
      <c r="O8" s="268"/>
      <c r="P8" s="268"/>
      <c r="Q8" s="269"/>
      <c r="R8" s="269"/>
    </row>
    <row r="9" spans="2:18" ht="18" customHeight="1" thickTop="1">
      <c r="B9" s="271">
        <v>1</v>
      </c>
      <c r="C9" s="272"/>
      <c r="D9" s="273" t="s">
        <v>15</v>
      </c>
      <c r="E9" s="274" t="s">
        <v>16</v>
      </c>
      <c r="F9" s="274"/>
      <c r="G9" s="274"/>
      <c r="H9" s="274"/>
      <c r="I9" s="274"/>
      <c r="J9" s="274"/>
      <c r="K9" s="274"/>
      <c r="L9" s="275"/>
      <c r="M9" s="276" t="s">
        <v>26</v>
      </c>
      <c r="N9" s="277"/>
      <c r="O9" s="278"/>
      <c r="P9" s="278"/>
      <c r="Q9" s="279"/>
      <c r="R9" s="280"/>
    </row>
    <row r="10" spans="2:18" ht="18" customHeight="1">
      <c r="B10" s="271">
        <v>2</v>
      </c>
      <c r="C10" s="272"/>
      <c r="D10" s="273" t="s">
        <v>15</v>
      </c>
      <c r="E10" s="274" t="s">
        <v>16</v>
      </c>
      <c r="F10" s="274"/>
      <c r="G10" s="274"/>
      <c r="H10" s="274"/>
      <c r="I10" s="274"/>
      <c r="J10" s="274"/>
      <c r="K10" s="274"/>
      <c r="L10" s="275"/>
      <c r="M10" s="276" t="s">
        <v>26</v>
      </c>
      <c r="N10" s="277"/>
      <c r="O10" s="278"/>
      <c r="P10" s="278"/>
      <c r="Q10" s="279"/>
      <c r="R10" s="280"/>
    </row>
    <row r="11" spans="2:18" ht="18" customHeight="1">
      <c r="B11" s="271">
        <v>3</v>
      </c>
      <c r="C11" s="272"/>
      <c r="D11" s="273" t="s">
        <v>15</v>
      </c>
      <c r="E11" s="274" t="s">
        <v>16</v>
      </c>
      <c r="F11" s="274"/>
      <c r="G11" s="274"/>
      <c r="H11" s="274"/>
      <c r="I11" s="274"/>
      <c r="J11" s="274"/>
      <c r="K11" s="274"/>
      <c r="L11" s="275"/>
      <c r="M11" s="276" t="s">
        <v>26</v>
      </c>
      <c r="N11" s="277"/>
      <c r="O11" s="278"/>
      <c r="P11" s="278"/>
      <c r="Q11" s="279"/>
      <c r="R11" s="280"/>
    </row>
    <row r="12" spans="2:18" ht="18" customHeight="1">
      <c r="B12" s="271">
        <v>4</v>
      </c>
      <c r="C12" s="272"/>
      <c r="D12" s="273" t="s">
        <v>15</v>
      </c>
      <c r="E12" s="274" t="s">
        <v>16</v>
      </c>
      <c r="F12" s="274"/>
      <c r="G12" s="274"/>
      <c r="H12" s="274"/>
      <c r="I12" s="274"/>
      <c r="J12" s="274"/>
      <c r="K12" s="274"/>
      <c r="L12" s="275"/>
      <c r="M12" s="276" t="s">
        <v>26</v>
      </c>
      <c r="N12" s="277"/>
      <c r="O12" s="278"/>
      <c r="P12" s="278"/>
      <c r="Q12" s="279"/>
      <c r="R12" s="280"/>
    </row>
    <row r="13" spans="2:18" ht="18" customHeight="1">
      <c r="B13" s="271">
        <v>5</v>
      </c>
      <c r="C13" s="272"/>
      <c r="D13" s="273" t="s">
        <v>15</v>
      </c>
      <c r="E13" s="274" t="s">
        <v>16</v>
      </c>
      <c r="F13" s="274"/>
      <c r="G13" s="274"/>
      <c r="H13" s="274"/>
      <c r="I13" s="274"/>
      <c r="J13" s="274"/>
      <c r="K13" s="274"/>
      <c r="L13" s="275"/>
      <c r="M13" s="276" t="s">
        <v>26</v>
      </c>
      <c r="N13" s="277"/>
      <c r="O13" s="278"/>
      <c r="P13" s="278"/>
      <c r="Q13" s="279"/>
      <c r="R13" s="280"/>
    </row>
    <row r="14" spans="2:18" ht="18" customHeight="1">
      <c r="B14" s="271">
        <v>6</v>
      </c>
      <c r="C14" s="272"/>
      <c r="D14" s="273" t="s">
        <v>15</v>
      </c>
      <c r="E14" s="274" t="s">
        <v>16</v>
      </c>
      <c r="F14" s="274"/>
      <c r="G14" s="274"/>
      <c r="H14" s="274"/>
      <c r="I14" s="274"/>
      <c r="J14" s="274"/>
      <c r="K14" s="274"/>
      <c r="L14" s="275"/>
      <c r="M14" s="276" t="s">
        <v>26</v>
      </c>
      <c r="N14" s="277"/>
      <c r="O14" s="278"/>
      <c r="P14" s="278"/>
      <c r="Q14" s="279"/>
      <c r="R14" s="280"/>
    </row>
    <row r="15" spans="2:18" ht="18" customHeight="1">
      <c r="B15" s="271">
        <v>7</v>
      </c>
      <c r="C15" s="272"/>
      <c r="D15" s="273" t="s">
        <v>15</v>
      </c>
      <c r="E15" s="274" t="s">
        <v>16</v>
      </c>
      <c r="F15" s="274"/>
      <c r="G15" s="274"/>
      <c r="H15" s="274"/>
      <c r="I15" s="274"/>
      <c r="J15" s="274"/>
      <c r="K15" s="274"/>
      <c r="L15" s="275"/>
      <c r="M15" s="276" t="s">
        <v>26</v>
      </c>
      <c r="N15" s="277"/>
      <c r="O15" s="278"/>
      <c r="P15" s="278"/>
      <c r="Q15" s="279"/>
      <c r="R15" s="280"/>
    </row>
    <row r="16" spans="2:18" ht="18" customHeight="1">
      <c r="B16" s="271">
        <v>8</v>
      </c>
      <c r="C16" s="272"/>
      <c r="D16" s="282" t="s">
        <v>15</v>
      </c>
      <c r="E16" s="283" t="s">
        <v>16</v>
      </c>
      <c r="F16" s="283"/>
      <c r="G16" s="283"/>
      <c r="H16" s="283"/>
      <c r="I16" s="283"/>
      <c r="J16" s="283"/>
      <c r="K16" s="283"/>
      <c r="L16" s="284"/>
      <c r="M16" s="285" t="s">
        <v>26</v>
      </c>
      <c r="N16" s="277"/>
      <c r="O16" s="278"/>
      <c r="P16" s="278"/>
      <c r="Q16" s="279"/>
      <c r="R16" s="280"/>
    </row>
    <row r="17" spans="2:18" ht="18" customHeight="1">
      <c r="B17" s="286">
        <v>9</v>
      </c>
      <c r="C17" s="287"/>
      <c r="D17" s="288" t="s">
        <v>15</v>
      </c>
      <c r="E17" s="289" t="s">
        <v>16</v>
      </c>
      <c r="F17" s="289"/>
      <c r="G17" s="289"/>
      <c r="H17" s="289"/>
      <c r="I17" s="289"/>
      <c r="J17" s="289"/>
      <c r="K17" s="289"/>
      <c r="L17" s="290"/>
      <c r="M17" s="285" t="s">
        <v>26</v>
      </c>
      <c r="N17" s="277"/>
      <c r="O17" s="278"/>
      <c r="P17" s="278"/>
      <c r="Q17" s="279"/>
      <c r="R17" s="280"/>
    </row>
    <row r="18" spans="2:18" ht="18" customHeight="1" thickBot="1">
      <c r="B18" s="291">
        <v>10</v>
      </c>
      <c r="C18" s="292"/>
      <c r="D18" s="288" t="s">
        <v>15</v>
      </c>
      <c r="E18" s="289" t="s">
        <v>16</v>
      </c>
      <c r="F18" s="289"/>
      <c r="G18" s="289"/>
      <c r="H18" s="289"/>
      <c r="I18" s="289"/>
      <c r="J18" s="289"/>
      <c r="K18" s="289"/>
      <c r="L18" s="290"/>
      <c r="M18" s="293" t="s">
        <v>26</v>
      </c>
      <c r="N18" s="277"/>
      <c r="O18" s="278"/>
      <c r="P18" s="278"/>
      <c r="Q18" s="279"/>
      <c r="R18" s="280"/>
    </row>
    <row r="19" spans="2:18" ht="18" customHeight="1" thickTop="1">
      <c r="B19" s="1883" t="s">
        <v>30</v>
      </c>
      <c r="C19" s="1884"/>
      <c r="D19" s="294" t="s">
        <v>15</v>
      </c>
      <c r="E19" s="295" t="s">
        <v>16</v>
      </c>
      <c r="F19" s="295"/>
      <c r="G19" s="295"/>
      <c r="H19" s="295"/>
      <c r="I19" s="295"/>
      <c r="J19" s="295"/>
      <c r="K19" s="295"/>
      <c r="L19" s="296"/>
      <c r="M19" s="297"/>
      <c r="N19" s="277"/>
      <c r="O19" s="278"/>
      <c r="P19" s="278"/>
      <c r="Q19" s="279"/>
      <c r="R19" s="280"/>
    </row>
    <row r="20" spans="2:18" ht="18" customHeight="1">
      <c r="B20" s="1885" t="s">
        <v>31</v>
      </c>
      <c r="C20" s="1886"/>
      <c r="D20" s="298" t="s">
        <v>298</v>
      </c>
      <c r="E20" s="299" t="s">
        <v>24</v>
      </c>
      <c r="F20" s="299"/>
      <c r="G20" s="299"/>
      <c r="H20" s="299"/>
      <c r="I20" s="299"/>
      <c r="J20" s="299"/>
      <c r="K20" s="299"/>
      <c r="L20" s="300"/>
      <c r="M20" s="301" t="s">
        <v>34</v>
      </c>
      <c r="N20" s="277"/>
      <c r="O20" s="278"/>
      <c r="P20" s="278"/>
      <c r="Q20" s="279"/>
      <c r="R20" s="280"/>
    </row>
    <row r="21" spans="2:18" ht="18" customHeight="1">
      <c r="B21" s="1899" t="s">
        <v>32</v>
      </c>
      <c r="C21" s="1900"/>
      <c r="D21" s="302" t="s">
        <v>298</v>
      </c>
      <c r="E21" s="303" t="s">
        <v>24</v>
      </c>
      <c r="F21" s="303"/>
      <c r="G21" s="303"/>
      <c r="H21" s="303"/>
      <c r="I21" s="303"/>
      <c r="J21" s="303"/>
      <c r="K21" s="303"/>
      <c r="L21" s="304"/>
      <c r="M21" s="301" t="s">
        <v>35</v>
      </c>
      <c r="N21" s="277"/>
      <c r="O21" s="278"/>
      <c r="P21" s="278"/>
      <c r="Q21" s="279"/>
      <c r="R21" s="280"/>
    </row>
    <row r="22" spans="2:18" ht="18" customHeight="1" thickBot="1">
      <c r="B22" s="1901" t="s">
        <v>29</v>
      </c>
      <c r="C22" s="1902"/>
      <c r="D22" s="305" t="s">
        <v>298</v>
      </c>
      <c r="E22" s="306" t="s">
        <v>24</v>
      </c>
      <c r="F22" s="306"/>
      <c r="G22" s="306"/>
      <c r="H22" s="306"/>
      <c r="I22" s="306"/>
      <c r="J22" s="306"/>
      <c r="K22" s="306"/>
      <c r="L22" s="307"/>
      <c r="M22" s="308" t="s">
        <v>35</v>
      </c>
      <c r="N22" s="277"/>
      <c r="O22" s="278"/>
      <c r="P22" s="278"/>
      <c r="Q22" s="279"/>
      <c r="R22" s="280"/>
    </row>
    <row r="23" spans="2:18" ht="18" customHeight="1" thickTop="1" thickBot="1">
      <c r="B23" s="1903" t="s">
        <v>17</v>
      </c>
      <c r="C23" s="1904"/>
      <c r="D23" s="309" t="s">
        <v>15</v>
      </c>
      <c r="E23" s="310" t="s">
        <v>16</v>
      </c>
      <c r="F23" s="310"/>
      <c r="G23" s="310"/>
      <c r="H23" s="310"/>
      <c r="I23" s="310"/>
      <c r="J23" s="310"/>
      <c r="K23" s="310"/>
      <c r="L23" s="311"/>
      <c r="M23" s="312"/>
      <c r="N23" s="277"/>
      <c r="O23" s="278"/>
      <c r="P23" s="278"/>
      <c r="Q23" s="279"/>
      <c r="R23" s="280"/>
    </row>
    <row r="24" spans="2:18" ht="18" customHeight="1"/>
    <row r="25" spans="2:18" s="315" customFormat="1" ht="18" customHeight="1">
      <c r="B25" s="21" t="s">
        <v>18</v>
      </c>
      <c r="C25" s="1905" t="s">
        <v>297</v>
      </c>
      <c r="D25" s="1905"/>
      <c r="E25" s="1905"/>
      <c r="F25" s="1905"/>
      <c r="G25" s="1905"/>
      <c r="H25" s="1905"/>
      <c r="I25" s="1905"/>
      <c r="J25" s="1905"/>
      <c r="K25" s="1905"/>
      <c r="L25" s="1905"/>
      <c r="M25" s="1905"/>
    </row>
    <row r="26" spans="2:18" s="91" customFormat="1" ht="18" customHeight="1">
      <c r="B26" s="21" t="s">
        <v>18</v>
      </c>
      <c r="C26" s="1905" t="s">
        <v>447</v>
      </c>
      <c r="D26" s="1905"/>
      <c r="E26" s="1905"/>
      <c r="F26" s="1905"/>
      <c r="G26" s="1905"/>
      <c r="H26" s="1905"/>
      <c r="I26" s="1905"/>
      <c r="J26" s="1905"/>
      <c r="K26" s="1905"/>
      <c r="L26" s="1905"/>
      <c r="M26" s="1905"/>
      <c r="N26" s="94"/>
      <c r="O26" s="94"/>
      <c r="P26" s="94"/>
      <c r="Q26" s="95"/>
      <c r="R26" s="95"/>
    </row>
    <row r="27" spans="2:18" s="91" customFormat="1" ht="18" customHeight="1">
      <c r="B27" s="21" t="s">
        <v>18</v>
      </c>
      <c r="C27" s="1905" t="s">
        <v>19</v>
      </c>
      <c r="D27" s="1905"/>
      <c r="E27" s="1905"/>
      <c r="F27" s="1905"/>
      <c r="G27" s="1905"/>
      <c r="H27" s="1905"/>
      <c r="I27" s="1905"/>
      <c r="J27" s="1905"/>
      <c r="K27" s="1905"/>
      <c r="L27" s="1905"/>
      <c r="M27" s="1905"/>
      <c r="N27" s="94"/>
      <c r="O27" s="94"/>
      <c r="P27" s="94"/>
      <c r="Q27" s="95"/>
      <c r="R27" s="95"/>
    </row>
    <row r="28" spans="2:18" s="91" customFormat="1" ht="18" customHeight="1">
      <c r="B28" s="21" t="s">
        <v>18</v>
      </c>
      <c r="C28" s="1906" t="s">
        <v>28</v>
      </c>
      <c r="D28" s="1905"/>
      <c r="E28" s="1905"/>
      <c r="F28" s="1905"/>
      <c r="G28" s="1905"/>
      <c r="H28" s="1905"/>
      <c r="I28" s="1905"/>
      <c r="J28" s="1905"/>
      <c r="K28" s="1905"/>
      <c r="L28" s="1905"/>
      <c r="M28" s="1905"/>
      <c r="N28" s="94"/>
      <c r="O28" s="94"/>
      <c r="P28" s="94"/>
      <c r="Q28" s="95"/>
      <c r="R28" s="95"/>
    </row>
    <row r="29" spans="2:18" s="91" customFormat="1" ht="27" customHeight="1">
      <c r="B29" s="21" t="s">
        <v>18</v>
      </c>
      <c r="C29" s="1905" t="s">
        <v>735</v>
      </c>
      <c r="D29" s="1905"/>
      <c r="E29" s="1905"/>
      <c r="F29" s="1905"/>
      <c r="G29" s="1905"/>
      <c r="H29" s="1905"/>
      <c r="I29" s="1905"/>
      <c r="J29" s="1905"/>
      <c r="K29" s="1905"/>
      <c r="L29" s="1905"/>
      <c r="M29" s="1905"/>
      <c r="N29" s="94"/>
      <c r="O29" s="94"/>
      <c r="P29" s="94"/>
      <c r="Q29" s="95"/>
      <c r="R29" s="95"/>
    </row>
    <row r="30" spans="2:18" ht="24.95" customHeight="1"/>
    <row r="31" spans="2:18" ht="24.95" customHeight="1"/>
  </sheetData>
  <mergeCells count="17">
    <mergeCell ref="B21:C21"/>
    <mergeCell ref="B22:C22"/>
    <mergeCell ref="B23:C23"/>
    <mergeCell ref="C26:M26"/>
    <mergeCell ref="C29:M29"/>
    <mergeCell ref="C25:M25"/>
    <mergeCell ref="C27:M27"/>
    <mergeCell ref="C28:M28"/>
    <mergeCell ref="B19:C19"/>
    <mergeCell ref="B20:C20"/>
    <mergeCell ref="B4:M4"/>
    <mergeCell ref="B7:C8"/>
    <mergeCell ref="D7:D8"/>
    <mergeCell ref="E7:E8"/>
    <mergeCell ref="F7:K7"/>
    <mergeCell ref="L7:L8"/>
    <mergeCell ref="M7:M8"/>
  </mergeCells>
  <phoneticPr fontId="13"/>
  <printOptions horizontalCentered="1" gridLinesSet="0"/>
  <pageMargins left="0.25" right="0.25" top="0.75" bottom="0.75" header="0.3" footer="0.3"/>
  <pageSetup paperSize="9" fitToHeight="0"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N46"/>
  <sheetViews>
    <sheetView view="pageBreakPreview" topLeftCell="A34" zoomScale="85" zoomScaleNormal="70" zoomScaleSheetLayoutView="85" workbookViewId="0">
      <selection activeCell="A45" sqref="A45:Z45"/>
    </sheetView>
  </sheetViews>
  <sheetFormatPr defaultColWidth="9" defaultRowHeight="13.5"/>
  <cols>
    <col min="1" max="1" width="3.375" style="131" customWidth="1"/>
    <col min="2" max="2" width="4.25" style="131" customWidth="1"/>
    <col min="3" max="3" width="15" style="131" customWidth="1"/>
    <col min="4" max="4" width="18.375" style="131" customWidth="1"/>
    <col min="5" max="11" width="15" style="131" customWidth="1"/>
    <col min="12" max="245" width="9" style="131"/>
    <col min="246" max="246" width="3.375" style="131" customWidth="1"/>
    <col min="247" max="247" width="4.25" style="131" customWidth="1"/>
    <col min="248" max="248" width="11" style="131" customWidth="1"/>
    <col min="249" max="249" width="16" style="131" customWidth="1"/>
    <col min="250" max="251" width="12.75" style="131" customWidth="1"/>
    <col min="252" max="256" width="11" style="131" customWidth="1"/>
    <col min="257" max="16384" width="9" style="131"/>
  </cols>
  <sheetData>
    <row r="1" spans="1:11" s="227" customFormat="1" ht="18.75" customHeight="1" thickBot="1">
      <c r="A1" s="229"/>
      <c r="B1" s="133" t="s">
        <v>189</v>
      </c>
      <c r="C1" s="229"/>
      <c r="D1" s="229"/>
      <c r="E1" s="229"/>
      <c r="F1" s="229"/>
      <c r="G1" s="229"/>
      <c r="H1" s="229"/>
      <c r="I1" s="229"/>
      <c r="J1" s="229"/>
      <c r="K1" s="230"/>
    </row>
    <row r="2" spans="1:11" s="227" customFormat="1" ht="18.75" customHeight="1" thickBot="1">
      <c r="A2" s="229"/>
      <c r="B2" s="229"/>
      <c r="C2" s="229"/>
      <c r="D2" s="229"/>
      <c r="E2" s="229"/>
      <c r="F2" s="229"/>
      <c r="G2" s="229"/>
      <c r="H2" s="229"/>
      <c r="I2" s="229"/>
      <c r="J2" s="231" t="s">
        <v>2</v>
      </c>
      <c r="K2" s="232"/>
    </row>
    <row r="3" spans="1:11" s="227" customFormat="1" ht="7.5" customHeight="1">
      <c r="A3" s="229"/>
      <c r="B3" s="229"/>
      <c r="C3" s="229"/>
      <c r="D3" s="229"/>
      <c r="E3" s="229"/>
      <c r="F3" s="229"/>
      <c r="G3" s="229"/>
      <c r="H3" s="229"/>
      <c r="I3" s="229"/>
      <c r="J3" s="233"/>
      <c r="K3" s="229"/>
    </row>
    <row r="4" spans="1:11" s="227" customFormat="1" ht="30.75" customHeight="1">
      <c r="A4" s="2005" t="s">
        <v>389</v>
      </c>
      <c r="B4" s="2005"/>
      <c r="C4" s="2005"/>
      <c r="D4" s="2005"/>
      <c r="E4" s="2005"/>
      <c r="F4" s="2005"/>
      <c r="G4" s="2005"/>
      <c r="H4" s="2005"/>
      <c r="I4" s="2005"/>
      <c r="J4" s="2005"/>
      <c r="K4" s="2005"/>
    </row>
    <row r="5" spans="1:11" s="227" customFormat="1" ht="14.25" thickBot="1">
      <c r="A5" s="229"/>
      <c r="B5" s="235"/>
      <c r="C5" s="235"/>
      <c r="D5" s="235"/>
      <c r="E5" s="229"/>
      <c r="F5" s="230"/>
      <c r="G5" s="229"/>
      <c r="H5" s="229"/>
      <c r="I5" s="229"/>
      <c r="J5" s="229"/>
      <c r="K5" s="230" t="s">
        <v>7</v>
      </c>
    </row>
    <row r="6" spans="1:11" s="227" customFormat="1" ht="30" customHeight="1">
      <c r="A6" s="229"/>
      <c r="B6" s="2006" t="s">
        <v>4</v>
      </c>
      <c r="C6" s="2007"/>
      <c r="D6" s="2007"/>
      <c r="E6" s="2003" t="s">
        <v>79</v>
      </c>
      <c r="F6" s="2004"/>
      <c r="G6" s="2004"/>
      <c r="H6" s="2004"/>
      <c r="I6" s="2004"/>
      <c r="J6" s="2004"/>
      <c r="K6" s="197" t="s">
        <v>3</v>
      </c>
    </row>
    <row r="7" spans="1:11" s="227" customFormat="1" ht="24.75" customHeight="1" thickBot="1">
      <c r="A7" s="229"/>
      <c r="B7" s="2008"/>
      <c r="C7" s="2009"/>
      <c r="D7" s="2009"/>
      <c r="E7" s="51">
        <v>5</v>
      </c>
      <c r="F7" s="52">
        <v>6</v>
      </c>
      <c r="G7" s="52">
        <v>7</v>
      </c>
      <c r="H7" s="52">
        <v>8</v>
      </c>
      <c r="I7" s="52">
        <v>9</v>
      </c>
      <c r="J7" s="53" t="s">
        <v>190</v>
      </c>
      <c r="K7" s="202"/>
    </row>
    <row r="8" spans="1:11" s="227" customFormat="1" ht="29.25" customHeight="1" thickTop="1" thickBot="1">
      <c r="A8" s="229"/>
      <c r="B8" s="54" t="s">
        <v>191</v>
      </c>
      <c r="C8" s="55"/>
      <c r="D8" s="55"/>
      <c r="E8" s="56"/>
      <c r="F8" s="57"/>
      <c r="G8" s="57"/>
      <c r="H8" s="57"/>
      <c r="I8" s="57"/>
      <c r="J8" s="57"/>
      <c r="K8" s="58"/>
    </row>
    <row r="9" spans="1:11" s="227" customFormat="1" ht="24.95" customHeight="1">
      <c r="A9" s="229"/>
      <c r="B9" s="235"/>
      <c r="C9" s="235"/>
      <c r="D9" s="235"/>
      <c r="E9" s="229"/>
      <c r="F9" s="229"/>
      <c r="G9" s="229"/>
      <c r="H9" s="229"/>
      <c r="I9" s="229"/>
      <c r="J9" s="229"/>
      <c r="K9" s="229"/>
    </row>
    <row r="10" spans="1:11" s="227" customFormat="1" ht="14.25" thickBot="1">
      <c r="A10" s="229"/>
      <c r="B10" s="235" t="s">
        <v>192</v>
      </c>
      <c r="C10" s="235"/>
      <c r="D10" s="235"/>
      <c r="E10" s="241"/>
      <c r="F10" s="241"/>
      <c r="G10" s="241"/>
      <c r="H10" s="241"/>
      <c r="I10" s="241"/>
      <c r="J10" s="241"/>
      <c r="K10" s="230"/>
    </row>
    <row r="11" spans="1:11" s="227" customFormat="1" ht="24.95" customHeight="1">
      <c r="A11" s="229"/>
      <c r="B11" s="1993" t="s">
        <v>193</v>
      </c>
      <c r="C11" s="1994"/>
      <c r="D11" s="1994"/>
      <c r="E11" s="2003" t="s">
        <v>79</v>
      </c>
      <c r="F11" s="2004"/>
      <c r="G11" s="2004"/>
      <c r="H11" s="2004"/>
      <c r="I11" s="2004"/>
      <c r="J11" s="2004"/>
      <c r="K11" s="1997" t="s">
        <v>3</v>
      </c>
    </row>
    <row r="12" spans="1:11" s="227" customFormat="1" ht="24.95" customHeight="1" thickBot="1">
      <c r="A12" s="229"/>
      <c r="B12" s="1999" t="s">
        <v>194</v>
      </c>
      <c r="C12" s="2000"/>
      <c r="D12" s="198" t="s">
        <v>195</v>
      </c>
      <c r="E12" s="51">
        <v>5</v>
      </c>
      <c r="F12" s="52">
        <v>6</v>
      </c>
      <c r="G12" s="52">
        <v>7</v>
      </c>
      <c r="H12" s="52">
        <v>8</v>
      </c>
      <c r="I12" s="52">
        <v>9</v>
      </c>
      <c r="J12" s="53" t="s">
        <v>190</v>
      </c>
      <c r="K12" s="1998"/>
    </row>
    <row r="13" spans="1:11" s="227" customFormat="1" ht="27" customHeight="1" thickTop="1">
      <c r="A13" s="229"/>
      <c r="B13" s="2001"/>
      <c r="C13" s="2002"/>
      <c r="D13" s="199"/>
      <c r="E13" s="30"/>
      <c r="F13" s="31"/>
      <c r="G13" s="31"/>
      <c r="H13" s="31"/>
      <c r="I13" s="31"/>
      <c r="J13" s="31"/>
      <c r="K13" s="34"/>
    </row>
    <row r="14" spans="1:11" s="227" customFormat="1" ht="27" customHeight="1">
      <c r="A14" s="229"/>
      <c r="B14" s="1991"/>
      <c r="C14" s="1992"/>
      <c r="D14" s="196"/>
      <c r="E14" s="40"/>
      <c r="F14" s="41"/>
      <c r="G14" s="41"/>
      <c r="H14" s="41"/>
      <c r="I14" s="41"/>
      <c r="J14" s="41"/>
      <c r="K14" s="44"/>
    </row>
    <row r="15" spans="1:11" s="227" customFormat="1" ht="27" customHeight="1">
      <c r="A15" s="229"/>
      <c r="B15" s="1991"/>
      <c r="C15" s="1992"/>
      <c r="D15" s="196"/>
      <c r="E15" s="40"/>
      <c r="F15" s="41"/>
      <c r="G15" s="41"/>
      <c r="H15" s="41"/>
      <c r="I15" s="41"/>
      <c r="J15" s="41"/>
      <c r="K15" s="44"/>
    </row>
    <row r="16" spans="1:11" s="227" customFormat="1" ht="27" customHeight="1">
      <c r="A16" s="229"/>
      <c r="B16" s="1991"/>
      <c r="C16" s="1992"/>
      <c r="D16" s="196"/>
      <c r="E16" s="40"/>
      <c r="F16" s="41"/>
      <c r="G16" s="41"/>
      <c r="H16" s="41"/>
      <c r="I16" s="41"/>
      <c r="J16" s="41"/>
      <c r="K16" s="44"/>
    </row>
    <row r="17" spans="1:11" s="227" customFormat="1" ht="27" customHeight="1">
      <c r="A17" s="229"/>
      <c r="B17" s="1991"/>
      <c r="C17" s="1992"/>
      <c r="D17" s="196"/>
      <c r="E17" s="40"/>
      <c r="F17" s="41"/>
      <c r="G17" s="41"/>
      <c r="H17" s="41"/>
      <c r="I17" s="41"/>
      <c r="J17" s="41"/>
      <c r="K17" s="44"/>
    </row>
    <row r="18" spans="1:11" s="227" customFormat="1" ht="27" customHeight="1">
      <c r="A18" s="229"/>
      <c r="B18" s="1991"/>
      <c r="C18" s="1992"/>
      <c r="D18" s="196"/>
      <c r="E18" s="40"/>
      <c r="F18" s="41"/>
      <c r="G18" s="41"/>
      <c r="H18" s="41"/>
      <c r="I18" s="41"/>
      <c r="J18" s="41"/>
      <c r="K18" s="44"/>
    </row>
    <row r="19" spans="1:11" s="227" customFormat="1" ht="27" customHeight="1" thickBot="1">
      <c r="A19" s="229"/>
      <c r="B19" s="200"/>
      <c r="C19" s="201"/>
      <c r="D19" s="201" t="s">
        <v>138</v>
      </c>
      <c r="E19" s="45"/>
      <c r="F19" s="46"/>
      <c r="G19" s="46"/>
      <c r="H19" s="46"/>
      <c r="I19" s="46"/>
      <c r="J19" s="46"/>
      <c r="K19" s="49"/>
    </row>
    <row r="20" spans="1:11" s="228" customFormat="1" ht="24.95" customHeight="1" thickBot="1">
      <c r="A20" s="234"/>
      <c r="B20" s="50"/>
      <c r="C20" s="50"/>
      <c r="D20" s="50"/>
      <c r="E20" s="236"/>
      <c r="F20" s="236"/>
      <c r="G20" s="236"/>
      <c r="H20" s="236"/>
      <c r="I20" s="50"/>
      <c r="J20" s="50"/>
      <c r="K20" s="234"/>
    </row>
    <row r="21" spans="1:11" s="227" customFormat="1" ht="24.95" customHeight="1">
      <c r="A21" s="229"/>
      <c r="B21" s="1993" t="s">
        <v>196</v>
      </c>
      <c r="C21" s="1994"/>
      <c r="D21" s="1994"/>
      <c r="E21" s="2003" t="s">
        <v>79</v>
      </c>
      <c r="F21" s="2004"/>
      <c r="G21" s="2004"/>
      <c r="H21" s="2004"/>
      <c r="I21" s="2004"/>
      <c r="J21" s="2004"/>
      <c r="K21" s="1997" t="s">
        <v>3</v>
      </c>
    </row>
    <row r="22" spans="1:11" s="227" customFormat="1" ht="24.95" customHeight="1" thickBot="1">
      <c r="A22" s="229"/>
      <c r="B22" s="1999" t="s">
        <v>194</v>
      </c>
      <c r="C22" s="2000"/>
      <c r="D22" s="198" t="s">
        <v>195</v>
      </c>
      <c r="E22" s="51">
        <v>5</v>
      </c>
      <c r="F22" s="52">
        <v>6</v>
      </c>
      <c r="G22" s="52">
        <v>7</v>
      </c>
      <c r="H22" s="52">
        <v>8</v>
      </c>
      <c r="I22" s="52">
        <v>9</v>
      </c>
      <c r="J22" s="53" t="s">
        <v>190</v>
      </c>
      <c r="K22" s="1998"/>
    </row>
    <row r="23" spans="1:11" s="227" customFormat="1" ht="27.75" customHeight="1" thickTop="1">
      <c r="A23" s="229"/>
      <c r="B23" s="2001"/>
      <c r="C23" s="2002"/>
      <c r="D23" s="199"/>
      <c r="E23" s="30"/>
      <c r="F23" s="31"/>
      <c r="G23" s="31"/>
      <c r="H23" s="31"/>
      <c r="I23" s="31"/>
      <c r="J23" s="31"/>
      <c r="K23" s="34"/>
    </row>
    <row r="24" spans="1:11" s="227" customFormat="1" ht="27.75" customHeight="1">
      <c r="A24" s="229"/>
      <c r="B24" s="1991"/>
      <c r="C24" s="1992"/>
      <c r="D24" s="196"/>
      <c r="E24" s="40"/>
      <c r="F24" s="41"/>
      <c r="G24" s="41"/>
      <c r="H24" s="41"/>
      <c r="I24" s="41"/>
      <c r="J24" s="41"/>
      <c r="K24" s="44"/>
    </row>
    <row r="25" spans="1:11" s="227" customFormat="1" ht="27.75" customHeight="1">
      <c r="A25" s="229"/>
      <c r="B25" s="1991"/>
      <c r="C25" s="1992"/>
      <c r="D25" s="196"/>
      <c r="E25" s="40"/>
      <c r="F25" s="41"/>
      <c r="G25" s="41"/>
      <c r="H25" s="41"/>
      <c r="I25" s="41"/>
      <c r="J25" s="41"/>
      <c r="K25" s="44"/>
    </row>
    <row r="26" spans="1:11" s="227" customFormat="1" ht="27.75" customHeight="1">
      <c r="A26" s="229"/>
      <c r="B26" s="1991"/>
      <c r="C26" s="1992"/>
      <c r="D26" s="196"/>
      <c r="E26" s="40"/>
      <c r="F26" s="41"/>
      <c r="G26" s="41"/>
      <c r="H26" s="41"/>
      <c r="I26" s="41"/>
      <c r="J26" s="41"/>
      <c r="K26" s="44"/>
    </row>
    <row r="27" spans="1:11" s="227" customFormat="1" ht="27.75" customHeight="1">
      <c r="A27" s="229"/>
      <c r="B27" s="1991"/>
      <c r="C27" s="1992"/>
      <c r="D27" s="196"/>
      <c r="E27" s="40"/>
      <c r="F27" s="41"/>
      <c r="G27" s="41"/>
      <c r="H27" s="41"/>
      <c r="I27" s="41"/>
      <c r="J27" s="41"/>
      <c r="K27" s="44"/>
    </row>
    <row r="28" spans="1:11" s="227" customFormat="1" ht="27.75" customHeight="1">
      <c r="A28" s="229"/>
      <c r="B28" s="1991"/>
      <c r="C28" s="1992"/>
      <c r="D28" s="196"/>
      <c r="E28" s="40"/>
      <c r="F28" s="41"/>
      <c r="G28" s="41"/>
      <c r="H28" s="41"/>
      <c r="I28" s="41"/>
      <c r="J28" s="41"/>
      <c r="K28" s="44"/>
    </row>
    <row r="29" spans="1:11" s="227" customFormat="1" ht="27.75" customHeight="1" thickBot="1">
      <c r="A29" s="229"/>
      <c r="B29" s="200"/>
      <c r="C29" s="201"/>
      <c r="D29" s="201" t="s">
        <v>138</v>
      </c>
      <c r="E29" s="45"/>
      <c r="F29" s="46"/>
      <c r="G29" s="46"/>
      <c r="H29" s="46"/>
      <c r="I29" s="46"/>
      <c r="J29" s="46"/>
      <c r="K29" s="49"/>
    </row>
    <row r="30" spans="1:11" s="227" customFormat="1" ht="27.75" customHeight="1" thickBot="1">
      <c r="A30" s="229"/>
      <c r="B30" s="59"/>
      <c r="C30" s="60"/>
      <c r="D30" s="60"/>
      <c r="E30" s="61"/>
      <c r="F30" s="61"/>
      <c r="G30" s="61"/>
      <c r="H30" s="61"/>
      <c r="I30" s="61"/>
      <c r="J30" s="61"/>
      <c r="K30" s="61"/>
    </row>
    <row r="31" spans="1:11" s="227" customFormat="1" ht="24.95" customHeight="1">
      <c r="A31" s="229"/>
      <c r="B31" s="1993" t="s">
        <v>197</v>
      </c>
      <c r="C31" s="1994"/>
      <c r="D31" s="1994"/>
      <c r="E31" s="2003" t="s">
        <v>79</v>
      </c>
      <c r="F31" s="2004"/>
      <c r="G31" s="2004"/>
      <c r="H31" s="2004"/>
      <c r="I31" s="2004"/>
      <c r="J31" s="2004"/>
      <c r="K31" s="1997" t="s">
        <v>3</v>
      </c>
    </row>
    <row r="32" spans="1:11" s="227" customFormat="1" ht="24.95" customHeight="1" thickBot="1">
      <c r="A32" s="229"/>
      <c r="B32" s="1999" t="s">
        <v>194</v>
      </c>
      <c r="C32" s="2000"/>
      <c r="D32" s="198" t="s">
        <v>195</v>
      </c>
      <c r="E32" s="51">
        <v>5</v>
      </c>
      <c r="F32" s="52">
        <v>6</v>
      </c>
      <c r="G32" s="52">
        <v>7</v>
      </c>
      <c r="H32" s="52">
        <v>8</v>
      </c>
      <c r="I32" s="52">
        <v>9</v>
      </c>
      <c r="J32" s="53" t="s">
        <v>190</v>
      </c>
      <c r="K32" s="1998"/>
    </row>
    <row r="33" spans="1:14" s="227" customFormat="1" ht="27.75" customHeight="1" thickTop="1">
      <c r="A33" s="229"/>
      <c r="B33" s="2001"/>
      <c r="C33" s="2002"/>
      <c r="D33" s="199"/>
      <c r="E33" s="30"/>
      <c r="F33" s="31"/>
      <c r="G33" s="31"/>
      <c r="H33" s="31"/>
      <c r="I33" s="31"/>
      <c r="J33" s="31"/>
      <c r="K33" s="34"/>
    </row>
    <row r="34" spans="1:14" s="227" customFormat="1" ht="27.75" customHeight="1">
      <c r="A34" s="229"/>
      <c r="B34" s="1991"/>
      <c r="C34" s="1992"/>
      <c r="D34" s="196"/>
      <c r="E34" s="40"/>
      <c r="F34" s="41"/>
      <c r="G34" s="41"/>
      <c r="H34" s="41"/>
      <c r="I34" s="41"/>
      <c r="J34" s="41"/>
      <c r="K34" s="44"/>
    </row>
    <row r="35" spans="1:14" s="227" customFormat="1" ht="27.75" customHeight="1">
      <c r="A35" s="229"/>
      <c r="B35" s="1991"/>
      <c r="C35" s="1992"/>
      <c r="D35" s="196"/>
      <c r="E35" s="40"/>
      <c r="F35" s="41"/>
      <c r="G35" s="41"/>
      <c r="H35" s="41"/>
      <c r="I35" s="41"/>
      <c r="J35" s="41"/>
      <c r="K35" s="44"/>
    </row>
    <row r="36" spans="1:14" s="227" customFormat="1" ht="27.75" customHeight="1">
      <c r="A36" s="229"/>
      <c r="B36" s="1991"/>
      <c r="C36" s="1992"/>
      <c r="D36" s="196"/>
      <c r="E36" s="40"/>
      <c r="F36" s="41"/>
      <c r="G36" s="41"/>
      <c r="H36" s="41"/>
      <c r="I36" s="41"/>
      <c r="J36" s="41"/>
      <c r="K36" s="44"/>
    </row>
    <row r="37" spans="1:14" s="227" customFormat="1" ht="27.75" customHeight="1">
      <c r="A37" s="229"/>
      <c r="B37" s="1991"/>
      <c r="C37" s="1992"/>
      <c r="D37" s="196"/>
      <c r="E37" s="40"/>
      <c r="F37" s="41"/>
      <c r="G37" s="41"/>
      <c r="H37" s="41"/>
      <c r="I37" s="41"/>
      <c r="J37" s="41"/>
      <c r="K37" s="44"/>
    </row>
    <row r="38" spans="1:14" s="227" customFormat="1" ht="27.75" customHeight="1">
      <c r="A38" s="229"/>
      <c r="B38" s="1991"/>
      <c r="C38" s="1992"/>
      <c r="D38" s="196"/>
      <c r="E38" s="40"/>
      <c r="F38" s="41"/>
      <c r="G38" s="41"/>
      <c r="H38" s="41"/>
      <c r="I38" s="41"/>
      <c r="J38" s="41"/>
      <c r="K38" s="44"/>
    </row>
    <row r="39" spans="1:14" s="227" customFormat="1" ht="27.75" customHeight="1" thickBot="1">
      <c r="A39" s="229"/>
      <c r="B39" s="200"/>
      <c r="C39" s="201"/>
      <c r="D39" s="201" t="s">
        <v>138</v>
      </c>
      <c r="E39" s="45"/>
      <c r="F39" s="46"/>
      <c r="G39" s="46"/>
      <c r="H39" s="46"/>
      <c r="I39" s="46"/>
      <c r="J39" s="46"/>
      <c r="K39" s="49"/>
    </row>
    <row r="40" spans="1:14" s="228" customFormat="1">
      <c r="A40" s="234"/>
      <c r="B40" s="50"/>
      <c r="C40" s="50"/>
      <c r="D40" s="50"/>
      <c r="E40" s="236"/>
      <c r="F40" s="236"/>
      <c r="G40" s="236"/>
      <c r="H40" s="236"/>
      <c r="I40" s="50"/>
      <c r="J40" s="50"/>
      <c r="K40" s="234"/>
    </row>
    <row r="41" spans="1:14">
      <c r="B41" s="1691" t="s">
        <v>1</v>
      </c>
      <c r="C41" s="239" t="s">
        <v>259</v>
      </c>
      <c r="D41" s="239"/>
      <c r="E41" s="240"/>
      <c r="F41" s="240"/>
      <c r="G41" s="240"/>
      <c r="H41" s="240"/>
      <c r="I41" s="240"/>
      <c r="J41" s="229"/>
      <c r="K41" s="229"/>
      <c r="L41" s="229"/>
      <c r="M41" s="229"/>
      <c r="N41" s="229"/>
    </row>
    <row r="42" spans="1:14">
      <c r="B42" s="1691" t="s">
        <v>1</v>
      </c>
      <c r="C42" s="240" t="s">
        <v>5</v>
      </c>
      <c r="D42" s="240"/>
      <c r="E42" s="240"/>
      <c r="F42" s="240"/>
      <c r="G42" s="240"/>
      <c r="H42" s="240"/>
      <c r="I42" s="240"/>
      <c r="J42" s="229"/>
      <c r="K42" s="229"/>
      <c r="L42" s="229"/>
      <c r="M42" s="229"/>
      <c r="N42" s="229"/>
    </row>
    <row r="43" spans="1:14">
      <c r="B43" s="1691" t="s">
        <v>1</v>
      </c>
      <c r="C43" s="240" t="s">
        <v>204</v>
      </c>
      <c r="D43" s="240"/>
      <c r="E43" s="240"/>
      <c r="F43" s="240"/>
      <c r="G43" s="238"/>
      <c r="H43" s="191"/>
      <c r="I43" s="191"/>
      <c r="J43" s="191"/>
      <c r="K43" s="191"/>
      <c r="L43" s="191"/>
      <c r="M43" s="191"/>
      <c r="N43" s="191"/>
    </row>
    <row r="44" spans="1:14">
      <c r="B44" s="455" t="s">
        <v>1</v>
      </c>
      <c r="C44" s="1995" t="s">
        <v>441</v>
      </c>
      <c r="D44" s="1995"/>
      <c r="E44" s="1995"/>
      <c r="F44" s="1995"/>
      <c r="G44" s="1995"/>
      <c r="H44" s="1995"/>
      <c r="I44" s="390"/>
      <c r="J44" s="390"/>
      <c r="K44" s="390"/>
    </row>
    <row r="45" spans="1:14" ht="26.25" customHeight="1">
      <c r="B45" s="1692" t="s">
        <v>1</v>
      </c>
      <c r="C45" s="1996" t="s">
        <v>734</v>
      </c>
      <c r="D45" s="1996"/>
      <c r="E45" s="1996"/>
      <c r="F45" s="1996"/>
      <c r="G45" s="1996"/>
      <c r="H45" s="1996"/>
      <c r="I45" s="1996"/>
      <c r="J45" s="1996"/>
      <c r="K45" s="1996"/>
      <c r="L45" s="454"/>
      <c r="M45" s="454"/>
      <c r="N45" s="454"/>
    </row>
    <row r="46" spans="1:14">
      <c r="B46" s="1697" t="s">
        <v>1</v>
      </c>
      <c r="C46" s="1698" t="s">
        <v>736</v>
      </c>
      <c r="D46" s="390"/>
      <c r="E46" s="390"/>
      <c r="F46" s="390"/>
      <c r="G46" s="390"/>
      <c r="H46" s="390"/>
      <c r="I46" s="390"/>
      <c r="J46" s="390"/>
      <c r="K46" s="390"/>
    </row>
  </sheetData>
  <mergeCells count="35">
    <mergeCell ref="B18:C18"/>
    <mergeCell ref="B21:D21"/>
    <mergeCell ref="A4:K4"/>
    <mergeCell ref="B6:D7"/>
    <mergeCell ref="E6:J6"/>
    <mergeCell ref="B11:D11"/>
    <mergeCell ref="E11:J11"/>
    <mergeCell ref="K11:K12"/>
    <mergeCell ref="B12:C12"/>
    <mergeCell ref="B13:C13"/>
    <mergeCell ref="B14:C14"/>
    <mergeCell ref="B15:C15"/>
    <mergeCell ref="B16:C16"/>
    <mergeCell ref="B17:C17"/>
    <mergeCell ref="E21:J21"/>
    <mergeCell ref="K21:K22"/>
    <mergeCell ref="B22:C22"/>
    <mergeCell ref="B23:C23"/>
    <mergeCell ref="B25:C25"/>
    <mergeCell ref="B24:C24"/>
    <mergeCell ref="B26:C26"/>
    <mergeCell ref="C45:K45"/>
    <mergeCell ref="K31:K32"/>
    <mergeCell ref="B32:C32"/>
    <mergeCell ref="B33:C33"/>
    <mergeCell ref="B34:C34"/>
    <mergeCell ref="B35:C35"/>
    <mergeCell ref="E31:J31"/>
    <mergeCell ref="B27:C27"/>
    <mergeCell ref="B28:C28"/>
    <mergeCell ref="B31:D31"/>
    <mergeCell ref="B37:C37"/>
    <mergeCell ref="C44:H44"/>
    <mergeCell ref="B38:C38"/>
    <mergeCell ref="B36:C36"/>
  </mergeCells>
  <phoneticPr fontId="13"/>
  <pageMargins left="0.25" right="0.25" top="0.75" bottom="0.75" header="0.3" footer="0.3"/>
  <pageSetup paperSize="8" orientation="portrait"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O34"/>
  <sheetViews>
    <sheetView view="pageBreakPreview" topLeftCell="A28" zoomScaleNormal="100" zoomScaleSheetLayoutView="100" workbookViewId="0">
      <selection activeCell="A45" sqref="A45:Z45"/>
    </sheetView>
  </sheetViews>
  <sheetFormatPr defaultColWidth="10.125" defaultRowHeight="13.5"/>
  <cols>
    <col min="1" max="1" width="2.5" style="131" customWidth="1"/>
    <col min="2" max="2" width="3.5" style="131" customWidth="1"/>
    <col min="3" max="3" width="33" style="131" customWidth="1"/>
    <col min="4" max="5" width="25.625" style="131" customWidth="1"/>
    <col min="6" max="6" width="2.375" style="131" customWidth="1"/>
    <col min="7" max="10" width="15.375" style="131" customWidth="1"/>
    <col min="11" max="16384" width="10.125" style="131"/>
  </cols>
  <sheetData>
    <row r="1" spans="1:15" s="91" customFormat="1" ht="14.25" thickBot="1">
      <c r="B1" s="66" t="s">
        <v>198</v>
      </c>
      <c r="C1" s="819"/>
      <c r="D1" s="819"/>
      <c r="E1" s="819"/>
      <c r="F1" s="92"/>
      <c r="G1" s="92"/>
      <c r="H1" s="92"/>
      <c r="J1" s="93"/>
      <c r="K1" s="94"/>
      <c r="L1" s="94"/>
      <c r="M1" s="94"/>
      <c r="N1" s="95"/>
      <c r="O1" s="95"/>
    </row>
    <row r="2" spans="1:15" s="174" customFormat="1" ht="17.25" customHeight="1" thickBot="1">
      <c r="B2" s="175"/>
      <c r="C2" s="176"/>
      <c r="D2" s="177" t="s">
        <v>2</v>
      </c>
      <c r="E2" s="178"/>
      <c r="F2" s="176"/>
      <c r="G2" s="176"/>
    </row>
    <row r="3" spans="1:15" s="174" customFormat="1" ht="15" customHeight="1">
      <c r="B3" s="175"/>
      <c r="C3" s="176"/>
      <c r="D3" s="176"/>
      <c r="E3" s="176"/>
      <c r="F3" s="176"/>
      <c r="G3" s="176"/>
    </row>
    <row r="4" spans="1:15" s="174" customFormat="1" ht="24" customHeight="1">
      <c r="B4" s="2025" t="s">
        <v>390</v>
      </c>
      <c r="C4" s="2025"/>
      <c r="D4" s="2025"/>
      <c r="E4" s="2025"/>
      <c r="F4" s="180"/>
      <c r="G4" s="101"/>
      <c r="H4" s="101"/>
      <c r="I4" s="101"/>
      <c r="J4" s="101"/>
      <c r="K4" s="181"/>
      <c r="L4" s="181"/>
      <c r="M4" s="181"/>
    </row>
    <row r="5" spans="1:15" s="174" customFormat="1" ht="15" customHeight="1">
      <c r="A5" s="182"/>
      <c r="B5" s="180"/>
      <c r="C5" s="180"/>
      <c r="D5" s="180"/>
      <c r="E5" s="180"/>
      <c r="F5" s="180"/>
      <c r="G5" s="101"/>
      <c r="H5" s="101"/>
      <c r="I5" s="101"/>
      <c r="J5" s="101"/>
      <c r="K5" s="181"/>
      <c r="L5" s="181"/>
      <c r="M5" s="181"/>
    </row>
    <row r="6" spans="1:15" s="186" customFormat="1" ht="14.25" customHeight="1" thickBot="1">
      <c r="A6" s="183"/>
      <c r="B6" s="184" t="s">
        <v>748</v>
      </c>
      <c r="C6" s="183"/>
      <c r="D6" s="183"/>
      <c r="E6" s="185" t="s">
        <v>199</v>
      </c>
    </row>
    <row r="7" spans="1:15" s="186" customFormat="1" ht="15" customHeight="1">
      <c r="A7" s="183"/>
      <c r="B7" s="2014" t="s">
        <v>4</v>
      </c>
      <c r="C7" s="2015"/>
      <c r="D7" s="2018" t="s">
        <v>200</v>
      </c>
      <c r="E7" s="2020" t="s">
        <v>201</v>
      </c>
    </row>
    <row r="8" spans="1:15" s="186" customFormat="1" ht="15" customHeight="1" thickBot="1">
      <c r="A8" s="183"/>
      <c r="B8" s="2016"/>
      <c r="C8" s="2017"/>
      <c r="D8" s="2019"/>
      <c r="E8" s="2021"/>
    </row>
    <row r="9" spans="1:15" s="186" customFormat="1" ht="24.95" customHeight="1" thickTop="1">
      <c r="A9" s="183"/>
      <c r="B9" s="2022"/>
      <c r="C9" s="2023"/>
      <c r="D9" s="187"/>
      <c r="E9" s="188"/>
    </row>
    <row r="10" spans="1:15" s="186" customFormat="1" ht="24.95" customHeight="1" thickBot="1">
      <c r="A10" s="183"/>
      <c r="B10" s="2010"/>
      <c r="C10" s="2011"/>
      <c r="D10" s="189"/>
      <c r="E10" s="190"/>
    </row>
    <row r="11" spans="1:15" s="191" customFormat="1" ht="24.95" customHeight="1" thickBot="1">
      <c r="B11" s="2012" t="s">
        <v>202</v>
      </c>
      <c r="C11" s="2013"/>
      <c r="D11" s="2013"/>
      <c r="E11" s="192"/>
    </row>
    <row r="12" spans="1:15" s="191" customFormat="1" ht="15" customHeight="1">
      <c r="B12" s="193"/>
      <c r="C12" s="193"/>
      <c r="D12" s="193"/>
      <c r="E12" s="193"/>
    </row>
    <row r="13" spans="1:15" s="186" customFormat="1" ht="14.25" customHeight="1" thickBot="1">
      <c r="A13" s="183"/>
      <c r="B13" s="184" t="s">
        <v>749</v>
      </c>
      <c r="C13" s="183"/>
      <c r="D13" s="183"/>
      <c r="E13" s="185" t="s">
        <v>199</v>
      </c>
    </row>
    <row r="14" spans="1:15" s="186" customFormat="1" ht="15" customHeight="1">
      <c r="A14" s="183"/>
      <c r="B14" s="2014" t="s">
        <v>4</v>
      </c>
      <c r="C14" s="2015"/>
      <c r="D14" s="2018" t="s">
        <v>200</v>
      </c>
      <c r="E14" s="2020" t="s">
        <v>201</v>
      </c>
    </row>
    <row r="15" spans="1:15" s="186" customFormat="1" ht="15" customHeight="1" thickBot="1">
      <c r="A15" s="183"/>
      <c r="B15" s="2016"/>
      <c r="C15" s="2017"/>
      <c r="D15" s="2019"/>
      <c r="E15" s="2021"/>
    </row>
    <row r="16" spans="1:15" s="186" customFormat="1" ht="24.95" customHeight="1" thickTop="1">
      <c r="A16" s="183"/>
      <c r="B16" s="2022"/>
      <c r="C16" s="2023"/>
      <c r="D16" s="187"/>
      <c r="E16" s="188"/>
    </row>
    <row r="17" spans="1:8" s="186" customFormat="1" ht="24.95" customHeight="1" thickBot="1">
      <c r="A17" s="183"/>
      <c r="B17" s="2010"/>
      <c r="C17" s="2011"/>
      <c r="D17" s="189"/>
      <c r="E17" s="190"/>
    </row>
    <row r="18" spans="1:8" s="191" customFormat="1" ht="24.95" customHeight="1" thickBot="1">
      <c r="B18" s="2012" t="s">
        <v>202</v>
      </c>
      <c r="C18" s="2013"/>
      <c r="D18" s="2013"/>
      <c r="E18" s="192"/>
    </row>
    <row r="19" spans="1:8" s="191" customFormat="1" ht="15" customHeight="1">
      <c r="B19" s="193"/>
      <c r="C19" s="193"/>
      <c r="D19" s="193"/>
      <c r="E19" s="193"/>
    </row>
    <row r="20" spans="1:8" s="186" customFormat="1" ht="14.25" customHeight="1" thickBot="1">
      <c r="A20" s="183"/>
      <c r="B20" s="184" t="s">
        <v>750</v>
      </c>
      <c r="C20" s="183"/>
      <c r="D20" s="183"/>
      <c r="E20" s="185" t="s">
        <v>199</v>
      </c>
    </row>
    <row r="21" spans="1:8" s="186" customFormat="1" ht="15" customHeight="1">
      <c r="A21" s="183"/>
      <c r="B21" s="2014" t="s">
        <v>4</v>
      </c>
      <c r="C21" s="2015"/>
      <c r="D21" s="2018" t="s">
        <v>200</v>
      </c>
      <c r="E21" s="2020" t="s">
        <v>201</v>
      </c>
    </row>
    <row r="22" spans="1:8" s="186" customFormat="1" ht="15" customHeight="1" thickBot="1">
      <c r="A22" s="183"/>
      <c r="B22" s="2016"/>
      <c r="C22" s="2017"/>
      <c r="D22" s="2019"/>
      <c r="E22" s="2021"/>
    </row>
    <row r="23" spans="1:8" s="186" customFormat="1" ht="24.95" customHeight="1" thickTop="1">
      <c r="A23" s="183"/>
      <c r="B23" s="2022"/>
      <c r="C23" s="2023"/>
      <c r="D23" s="187"/>
      <c r="E23" s="188"/>
    </row>
    <row r="24" spans="1:8" s="186" customFormat="1" ht="24.95" customHeight="1" thickBot="1">
      <c r="A24" s="183"/>
      <c r="B24" s="2010"/>
      <c r="C24" s="2011"/>
      <c r="D24" s="189"/>
      <c r="E24" s="190"/>
    </row>
    <row r="25" spans="1:8" s="191" customFormat="1" ht="24.95" customHeight="1" thickBot="1">
      <c r="B25" s="2012" t="s">
        <v>202</v>
      </c>
      <c r="C25" s="2013"/>
      <c r="D25" s="2013"/>
      <c r="E25" s="192"/>
    </row>
    <row r="26" spans="1:8" s="191" customFormat="1" ht="15" customHeight="1">
      <c r="B26" s="193"/>
      <c r="C26" s="193"/>
      <c r="D26" s="193"/>
      <c r="E26" s="193"/>
    </row>
    <row r="27" spans="1:8" s="191" customFormat="1" ht="9.9499999999999993" customHeight="1">
      <c r="B27" s="193"/>
      <c r="C27" s="193"/>
      <c r="D27" s="193"/>
      <c r="E27" s="193"/>
    </row>
    <row r="28" spans="1:8" s="191" customFormat="1" ht="20.100000000000001" customHeight="1">
      <c r="B28" s="398" t="s">
        <v>1</v>
      </c>
      <c r="C28" s="401" t="s">
        <v>203</v>
      </c>
      <c r="D28" s="401"/>
      <c r="E28" s="401"/>
    </row>
    <row r="29" spans="1:8" s="191" customFormat="1" ht="15" customHeight="1">
      <c r="B29" s="398" t="s">
        <v>1</v>
      </c>
      <c r="C29" s="1252" t="s">
        <v>134</v>
      </c>
      <c r="D29" s="401"/>
      <c r="E29" s="401"/>
    </row>
    <row r="30" spans="1:8" s="191" customFormat="1" ht="15" customHeight="1">
      <c r="B30" s="398" t="s">
        <v>1</v>
      </c>
      <c r="C30" s="2024" t="s">
        <v>204</v>
      </c>
      <c r="D30" s="2024"/>
      <c r="E30" s="2024"/>
    </row>
    <row r="31" spans="1:8" s="191" customFormat="1" ht="15" customHeight="1">
      <c r="B31" s="398"/>
      <c r="C31" s="2024"/>
      <c r="D31" s="2024"/>
      <c r="E31" s="2024"/>
    </row>
    <row r="32" spans="1:8" s="191" customFormat="1" ht="14.25" customHeight="1">
      <c r="B32" s="793" t="s">
        <v>1</v>
      </c>
      <c r="C32" s="2026" t="s">
        <v>441</v>
      </c>
      <c r="D32" s="2026"/>
      <c r="E32" s="2026"/>
      <c r="F32" s="456"/>
      <c r="G32" s="456"/>
      <c r="H32" s="456"/>
    </row>
    <row r="33" spans="2:8" ht="27" customHeight="1">
      <c r="B33" s="1689" t="s">
        <v>18</v>
      </c>
      <c r="C33" s="1949" t="s">
        <v>735</v>
      </c>
      <c r="D33" s="1949"/>
      <c r="E33" s="1949"/>
      <c r="F33" s="400"/>
      <c r="G33" s="400"/>
      <c r="H33" s="400"/>
    </row>
    <row r="34" spans="2:8">
      <c r="B34" s="390"/>
      <c r="C34" s="1949"/>
      <c r="D34" s="1949"/>
      <c r="E34" s="1949"/>
    </row>
  </sheetData>
  <mergeCells count="22">
    <mergeCell ref="C33:E34"/>
    <mergeCell ref="C30:E31"/>
    <mergeCell ref="B17:C17"/>
    <mergeCell ref="B4:E4"/>
    <mergeCell ref="B7:C8"/>
    <mergeCell ref="D7:D8"/>
    <mergeCell ref="E7:E8"/>
    <mergeCell ref="B9:C9"/>
    <mergeCell ref="B10:C10"/>
    <mergeCell ref="B11:D11"/>
    <mergeCell ref="B14:C15"/>
    <mergeCell ref="D14:D15"/>
    <mergeCell ref="E14:E15"/>
    <mergeCell ref="B16:C16"/>
    <mergeCell ref="B25:D25"/>
    <mergeCell ref="C32:E32"/>
    <mergeCell ref="B24:C24"/>
    <mergeCell ref="B18:D18"/>
    <mergeCell ref="B21:C22"/>
    <mergeCell ref="D21:D22"/>
    <mergeCell ref="E21:E22"/>
    <mergeCell ref="B23:C23"/>
  </mergeCells>
  <phoneticPr fontId="13"/>
  <pageMargins left="0.7" right="0.7" top="0.75" bottom="0.75" header="0.3" footer="0.3"/>
  <pageSetup paperSize="9" orientation="portrait"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P23"/>
  <sheetViews>
    <sheetView showGridLines="0" view="pageBreakPreview" topLeftCell="A19" zoomScaleNormal="100" zoomScaleSheetLayoutView="100" workbookViewId="0">
      <selection activeCell="A45" sqref="A45:Z45"/>
    </sheetView>
  </sheetViews>
  <sheetFormatPr defaultColWidth="9" defaultRowHeight="13.5"/>
  <cols>
    <col min="1" max="1" width="2.25" style="131" customWidth="1"/>
    <col min="2" max="2" width="2.75" style="131" customWidth="1"/>
    <col min="3" max="7" width="12.875" style="131" customWidth="1"/>
    <col min="8" max="8" width="18.125" style="131" customWidth="1"/>
    <col min="9" max="9" width="15.625" style="131" customWidth="1"/>
    <col min="10" max="10" width="2.625" style="131" customWidth="1"/>
    <col min="11" max="13" width="8.625" style="131" customWidth="1"/>
    <col min="14" max="20" width="9" style="131" customWidth="1"/>
    <col min="21" max="21" width="2.5" style="131" customWidth="1"/>
    <col min="22" max="16384" width="9" style="131"/>
  </cols>
  <sheetData>
    <row r="1" spans="1:16" s="91" customFormat="1" ht="15" customHeight="1">
      <c r="B1" s="66" t="s">
        <v>205</v>
      </c>
      <c r="E1" s="92"/>
      <c r="F1" s="92"/>
      <c r="G1" s="92"/>
      <c r="H1" s="92"/>
      <c r="I1" s="92"/>
      <c r="K1" s="93"/>
      <c r="L1" s="94"/>
      <c r="M1" s="94"/>
      <c r="N1" s="94"/>
      <c r="O1" s="95"/>
      <c r="P1" s="95"/>
    </row>
    <row r="2" spans="1:16" s="96" customFormat="1" ht="12" thickBot="1"/>
    <row r="3" spans="1:16" s="96" customFormat="1" ht="24.75" customHeight="1" thickBot="1">
      <c r="G3" s="97" t="s">
        <v>2</v>
      </c>
      <c r="H3" s="98"/>
      <c r="I3" s="99"/>
    </row>
    <row r="4" spans="1:16" s="96" customFormat="1" ht="8.25" customHeight="1"/>
    <row r="5" spans="1:16" s="96" customFormat="1" ht="30.75" customHeight="1">
      <c r="B5" s="1944" t="s">
        <v>206</v>
      </c>
      <c r="C5" s="1944"/>
      <c r="D5" s="1944"/>
      <c r="E5" s="1944"/>
      <c r="F5" s="1944"/>
      <c r="G5" s="1944"/>
      <c r="H5" s="1944"/>
      <c r="I5" s="100"/>
    </row>
    <row r="6" spans="1:16" s="96" customFormat="1" ht="14.25" thickBot="1">
      <c r="B6" s="101" t="s">
        <v>0</v>
      </c>
      <c r="C6" s="102" t="s">
        <v>131</v>
      </c>
      <c r="D6" s="101"/>
      <c r="E6" s="101"/>
      <c r="F6" s="101"/>
      <c r="G6" s="101"/>
      <c r="H6" s="103" t="s">
        <v>7</v>
      </c>
    </row>
    <row r="7" spans="1:16" s="96" customFormat="1" ht="20.100000000000001" customHeight="1" thickBot="1">
      <c r="A7" s="104"/>
      <c r="B7" s="1945" t="s">
        <v>132</v>
      </c>
      <c r="C7" s="1946"/>
      <c r="D7" s="1946"/>
      <c r="E7" s="1946"/>
      <c r="F7" s="1946"/>
      <c r="G7" s="1947"/>
      <c r="H7" s="105" t="s">
        <v>207</v>
      </c>
      <c r="J7" s="104"/>
      <c r="K7" s="104"/>
    </row>
    <row r="8" spans="1:16" s="96" customFormat="1" ht="30" customHeight="1" thickTop="1">
      <c r="A8" s="106"/>
      <c r="B8" s="107" t="s">
        <v>208</v>
      </c>
      <c r="C8" s="108"/>
      <c r="D8" s="108"/>
      <c r="E8" s="108"/>
      <c r="F8" s="108"/>
      <c r="G8" s="108"/>
      <c r="H8" s="109"/>
      <c r="I8" s="110"/>
      <c r="J8" s="111"/>
      <c r="K8" s="106"/>
    </row>
    <row r="9" spans="1:16" s="96" customFormat="1" ht="30" customHeight="1">
      <c r="A9" s="106"/>
      <c r="B9" s="112" t="s">
        <v>209</v>
      </c>
      <c r="C9" s="113"/>
      <c r="D9" s="113"/>
      <c r="E9" s="113"/>
      <c r="F9" s="113"/>
      <c r="G9" s="113"/>
      <c r="H9" s="114"/>
      <c r="I9" s="110"/>
      <c r="J9" s="111"/>
      <c r="K9" s="106"/>
    </row>
    <row r="10" spans="1:16" s="96" customFormat="1" ht="30" customHeight="1">
      <c r="A10" s="106"/>
      <c r="B10" s="112" t="s">
        <v>210</v>
      </c>
      <c r="C10" s="113"/>
      <c r="D10" s="113"/>
      <c r="E10" s="113"/>
      <c r="F10" s="113"/>
      <c r="G10" s="113"/>
      <c r="H10" s="114"/>
      <c r="I10" s="110"/>
      <c r="J10" s="111"/>
      <c r="K10" s="106"/>
    </row>
    <row r="11" spans="1:16" s="96" customFormat="1" ht="30" customHeight="1" thickBot="1">
      <c r="A11" s="106"/>
      <c r="B11" s="115" t="s">
        <v>211</v>
      </c>
      <c r="C11" s="116"/>
      <c r="D11" s="116"/>
      <c r="E11" s="113"/>
      <c r="F11" s="113"/>
      <c r="G11" s="113"/>
      <c r="H11" s="117"/>
      <c r="I11" s="110"/>
      <c r="J11" s="111"/>
      <c r="K11" s="106"/>
    </row>
    <row r="12" spans="1:16" s="96" customFormat="1" ht="30" customHeight="1" thickBot="1">
      <c r="A12" s="118"/>
      <c r="B12" s="119"/>
      <c r="C12" s="120"/>
      <c r="D12" s="121" t="s">
        <v>212</v>
      </c>
      <c r="E12" s="122" t="s">
        <v>33</v>
      </c>
      <c r="F12" s="122"/>
      <c r="G12" s="123"/>
      <c r="H12" s="124"/>
      <c r="I12" s="111"/>
      <c r="J12" s="111"/>
      <c r="K12" s="106"/>
    </row>
    <row r="13" spans="1:16" s="96" customFormat="1" ht="11.25">
      <c r="A13" s="106"/>
      <c r="B13" s="111"/>
      <c r="C13" s="111"/>
      <c r="D13" s="111"/>
      <c r="E13" s="111"/>
      <c r="F13" s="111"/>
      <c r="G13" s="106"/>
      <c r="H13" s="111"/>
      <c r="I13" s="111"/>
      <c r="J13" s="111"/>
      <c r="K13" s="106"/>
    </row>
    <row r="14" spans="1:16" s="125" customFormat="1" ht="15" customHeight="1">
      <c r="B14" s="126" t="s">
        <v>1</v>
      </c>
      <c r="C14" s="127" t="s">
        <v>134</v>
      </c>
    </row>
    <row r="15" spans="1:16" s="96" customFormat="1" ht="15" customHeight="1">
      <c r="B15" s="458" t="s">
        <v>1</v>
      </c>
      <c r="C15" s="127" t="s">
        <v>442</v>
      </c>
      <c r="D15" s="457"/>
      <c r="E15" s="457"/>
      <c r="F15" s="457"/>
      <c r="G15" s="457"/>
      <c r="H15" s="457"/>
      <c r="I15" s="129"/>
      <c r="J15" s="129"/>
    </row>
    <row r="16" spans="1:16" s="96" customFormat="1" ht="11.25"/>
    <row r="17" spans="2:16" s="96" customFormat="1" ht="14.25" thickBot="1">
      <c r="B17" s="101" t="s">
        <v>0</v>
      </c>
      <c r="C17" s="102" t="s">
        <v>716</v>
      </c>
      <c r="D17" s="101"/>
    </row>
    <row r="18" spans="2:16" ht="35.25" customHeight="1" thickBot="1">
      <c r="B18" s="848" t="s">
        <v>717</v>
      </c>
      <c r="C18" s="120"/>
      <c r="D18" s="123"/>
      <c r="E18" s="123"/>
      <c r="F18" s="123"/>
      <c r="G18" s="124"/>
      <c r="H18" s="847" t="s">
        <v>714</v>
      </c>
    </row>
    <row r="19" spans="2:16" ht="5.25" customHeight="1">
      <c r="B19" s="96"/>
      <c r="C19" s="96"/>
      <c r="D19" s="96"/>
      <c r="E19" s="96"/>
      <c r="F19" s="96"/>
      <c r="G19" s="96"/>
      <c r="H19" s="96"/>
    </row>
    <row r="20" spans="2:16">
      <c r="B20" s="126" t="s">
        <v>1</v>
      </c>
      <c r="C20" s="96" t="s">
        <v>715</v>
      </c>
      <c r="D20" s="96"/>
      <c r="E20" s="96"/>
      <c r="F20" s="96"/>
      <c r="G20" s="96"/>
      <c r="H20" s="96"/>
    </row>
    <row r="22" spans="2:16" ht="27" customHeight="1">
      <c r="B22" s="1688" t="s">
        <v>18</v>
      </c>
      <c r="C22" s="1949" t="s">
        <v>735</v>
      </c>
      <c r="D22" s="1949"/>
      <c r="E22" s="1949"/>
      <c r="F22" s="1949"/>
      <c r="G22" s="1949"/>
      <c r="H22" s="1949"/>
      <c r="I22" s="1028"/>
      <c r="J22" s="1028"/>
      <c r="K22" s="1028"/>
      <c r="L22" s="1028"/>
      <c r="M22" s="1028"/>
      <c r="N22" s="1028"/>
      <c r="O22" s="1028"/>
      <c r="P22" s="1028"/>
    </row>
    <row r="23" spans="2:16">
      <c r="C23" s="1949"/>
      <c r="D23" s="1949"/>
      <c r="E23" s="1949"/>
      <c r="F23" s="1949"/>
      <c r="G23" s="1949"/>
      <c r="H23" s="1949"/>
    </row>
  </sheetData>
  <mergeCells count="3">
    <mergeCell ref="B5:H5"/>
    <mergeCell ref="B7:G7"/>
    <mergeCell ref="C22:H23"/>
  </mergeCells>
  <phoneticPr fontId="13"/>
  <pageMargins left="0.7" right="0.7" top="0.75" bottom="0.75" header="0.3" footer="0.3"/>
  <pageSetup paperSize="9" orientation="portrait"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C2:AH67"/>
  <sheetViews>
    <sheetView view="pageBreakPreview" topLeftCell="A19" zoomScale="40" zoomScaleNormal="100" zoomScaleSheetLayoutView="40" workbookViewId="0">
      <selection activeCell="A45" sqref="A45:Z45"/>
    </sheetView>
  </sheetViews>
  <sheetFormatPr defaultColWidth="8.75" defaultRowHeight="13.5"/>
  <cols>
    <col min="1" max="2" width="8.75" style="594"/>
    <col min="3" max="3" width="2.625" style="594" customWidth="1"/>
    <col min="4" max="4" width="20.25" style="594" customWidth="1"/>
    <col min="5" max="5" width="5.5" style="783" bestFit="1" customWidth="1"/>
    <col min="6" max="6" width="6" style="593" bestFit="1" customWidth="1"/>
    <col min="7" max="7" width="6.625" style="783" customWidth="1"/>
    <col min="8" max="8" width="23.125" style="593" customWidth="1"/>
    <col min="9" max="9" width="8.125" style="593" customWidth="1"/>
    <col min="10" max="10" width="12.875" style="593" bestFit="1" customWidth="1"/>
    <col min="11" max="11" width="8.375" style="593" bestFit="1" customWidth="1"/>
    <col min="12" max="34" width="10.5" style="594" customWidth="1"/>
    <col min="35" max="16384" width="8.75" style="594"/>
  </cols>
  <sheetData>
    <row r="2" spans="3:34" s="512" customFormat="1" ht="19.5" thickBot="1">
      <c r="C2" s="1844" t="s">
        <v>213</v>
      </c>
      <c r="D2" s="511"/>
      <c r="E2" s="768"/>
      <c r="F2" s="511"/>
      <c r="G2" s="768"/>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row>
    <row r="3" spans="3:34" s="512" customFormat="1" ht="14.25" thickBot="1">
      <c r="C3" s="511"/>
      <c r="D3" s="511"/>
      <c r="E3" s="768"/>
      <c r="F3" s="511"/>
      <c r="G3" s="768"/>
      <c r="H3" s="511"/>
      <c r="I3" s="511"/>
      <c r="J3" s="511"/>
      <c r="K3" s="511"/>
      <c r="L3" s="511"/>
      <c r="M3" s="511"/>
      <c r="N3" s="511"/>
      <c r="O3" s="511"/>
      <c r="P3" s="511"/>
      <c r="Q3" s="511"/>
      <c r="R3" s="511"/>
      <c r="S3" s="511"/>
      <c r="T3" s="511"/>
      <c r="U3" s="511"/>
      <c r="V3" s="511"/>
      <c r="W3" s="511"/>
      <c r="X3" s="511"/>
      <c r="Y3" s="511"/>
      <c r="Z3" s="511"/>
      <c r="AA3" s="511"/>
      <c r="AB3" s="511"/>
      <c r="AC3" s="511"/>
      <c r="AD3" s="511"/>
      <c r="AE3" s="511"/>
      <c r="AF3" s="2028" t="s">
        <v>2</v>
      </c>
      <c r="AG3" s="2029"/>
      <c r="AH3" s="513"/>
    </row>
    <row r="4" spans="3:34" s="512" customFormat="1">
      <c r="C4" s="2030" t="s">
        <v>214</v>
      </c>
      <c r="D4" s="2030"/>
      <c r="E4" s="2030"/>
      <c r="F4" s="2030"/>
      <c r="G4" s="2030"/>
      <c r="H4" s="2030"/>
      <c r="I4" s="2030"/>
      <c r="J4" s="2030"/>
      <c r="K4" s="2030"/>
      <c r="L4" s="2030"/>
      <c r="M4" s="2030"/>
      <c r="N4" s="2030"/>
      <c r="O4" s="2030"/>
      <c r="P4" s="2030"/>
      <c r="Q4" s="2030"/>
      <c r="R4" s="2030"/>
      <c r="S4" s="2030"/>
      <c r="T4" s="2030"/>
      <c r="U4" s="2030"/>
      <c r="V4" s="2030"/>
      <c r="W4" s="2030"/>
      <c r="X4" s="2030"/>
      <c r="Y4" s="2030"/>
      <c r="Z4" s="2030"/>
      <c r="AA4" s="2030"/>
      <c r="AB4" s="2030"/>
      <c r="AC4" s="2030"/>
      <c r="AD4" s="2030"/>
      <c r="AE4" s="2030"/>
      <c r="AF4" s="2030"/>
      <c r="AG4" s="2030"/>
      <c r="AH4" s="2030"/>
    </row>
    <row r="5" spans="3:34" s="512" customFormat="1" ht="12" thickBot="1">
      <c r="C5" s="511"/>
      <c r="D5" s="511"/>
      <c r="E5" s="768"/>
      <c r="F5" s="511"/>
      <c r="G5" s="768"/>
      <c r="H5" s="511"/>
      <c r="I5" s="511"/>
      <c r="J5" s="511"/>
      <c r="K5" s="511"/>
      <c r="L5" s="511"/>
      <c r="M5" s="511"/>
      <c r="N5" s="511"/>
      <c r="O5" s="511"/>
      <c r="P5" s="511"/>
      <c r="Q5" s="511"/>
      <c r="R5" s="511"/>
      <c r="S5" s="511"/>
      <c r="T5" s="511"/>
      <c r="U5" s="511"/>
      <c r="V5" s="511"/>
      <c r="W5" s="511"/>
      <c r="X5" s="511"/>
      <c r="Y5" s="511"/>
      <c r="Z5" s="511"/>
      <c r="AA5" s="511"/>
      <c r="AB5" s="511"/>
      <c r="AC5" s="511"/>
      <c r="AD5" s="511"/>
      <c r="AE5" s="511"/>
      <c r="AF5" s="511"/>
      <c r="AG5" s="511"/>
      <c r="AH5" s="511"/>
    </row>
    <row r="6" spans="3:34" s="512" customFormat="1" ht="16.5" customHeight="1" thickBot="1">
      <c r="C6" s="2031" t="s">
        <v>136</v>
      </c>
      <c r="D6" s="2032"/>
      <c r="E6" s="2032"/>
      <c r="F6" s="2032"/>
      <c r="G6" s="2032"/>
      <c r="H6" s="2033"/>
      <c r="I6" s="730"/>
      <c r="J6" s="730"/>
      <c r="K6" s="514" t="s">
        <v>137</v>
      </c>
      <c r="L6" s="515" t="s">
        <v>215</v>
      </c>
      <c r="M6" s="516">
        <v>11</v>
      </c>
      <c r="N6" s="516">
        <v>12</v>
      </c>
      <c r="O6" s="516">
        <v>13</v>
      </c>
      <c r="P6" s="516">
        <v>14</v>
      </c>
      <c r="Q6" s="516">
        <v>15</v>
      </c>
      <c r="R6" s="516">
        <v>16</v>
      </c>
      <c r="S6" s="516">
        <v>17</v>
      </c>
      <c r="T6" s="516">
        <v>18</v>
      </c>
      <c r="U6" s="516">
        <v>19</v>
      </c>
      <c r="V6" s="516">
        <v>20</v>
      </c>
      <c r="W6" s="516">
        <v>21</v>
      </c>
      <c r="X6" s="516">
        <v>22</v>
      </c>
      <c r="Y6" s="516">
        <v>23</v>
      </c>
      <c r="Z6" s="516">
        <v>24</v>
      </c>
      <c r="AA6" s="516">
        <v>25</v>
      </c>
      <c r="AB6" s="516">
        <v>26</v>
      </c>
      <c r="AC6" s="516">
        <v>27</v>
      </c>
      <c r="AD6" s="516">
        <v>28</v>
      </c>
      <c r="AE6" s="516">
        <v>29</v>
      </c>
      <c r="AF6" s="517" t="s">
        <v>216</v>
      </c>
      <c r="AG6" s="518" t="s">
        <v>138</v>
      </c>
      <c r="AH6" s="519" t="s">
        <v>139</v>
      </c>
    </row>
    <row r="7" spans="3:34" s="524" customFormat="1" ht="16.5" customHeight="1" thickBot="1">
      <c r="C7" s="520" t="s">
        <v>434</v>
      </c>
      <c r="D7" s="521"/>
      <c r="E7" s="521"/>
      <c r="F7" s="521"/>
      <c r="G7" s="521"/>
      <c r="H7" s="522"/>
      <c r="I7" s="522"/>
      <c r="J7" s="522"/>
      <c r="K7" s="522"/>
      <c r="L7" s="523"/>
      <c r="M7" s="522"/>
      <c r="N7" s="522"/>
      <c r="O7" s="522"/>
      <c r="P7" s="522"/>
      <c r="Q7" s="522"/>
      <c r="R7" s="522"/>
      <c r="S7" s="522"/>
      <c r="T7" s="522"/>
      <c r="U7" s="522"/>
      <c r="V7" s="522"/>
      <c r="W7" s="522"/>
      <c r="X7" s="522"/>
      <c r="Y7" s="522"/>
      <c r="Z7" s="522"/>
      <c r="AA7" s="522"/>
      <c r="AB7" s="522"/>
      <c r="AC7" s="522"/>
      <c r="AD7" s="522"/>
      <c r="AE7" s="522"/>
      <c r="AF7" s="523"/>
      <c r="AG7" s="521"/>
      <c r="AH7" s="521"/>
    </row>
    <row r="8" spans="3:34" s="512" customFormat="1" ht="16.5" customHeight="1">
      <c r="C8" s="525" t="s">
        <v>140</v>
      </c>
      <c r="D8" s="526"/>
      <c r="E8" s="769"/>
      <c r="F8" s="526"/>
      <c r="G8" s="769"/>
      <c r="H8" s="526"/>
      <c r="I8" s="526"/>
      <c r="J8" s="527"/>
      <c r="K8" s="599" t="s">
        <v>679</v>
      </c>
      <c r="L8" s="1036">
        <v>80</v>
      </c>
      <c r="M8" s="1037">
        <v>79</v>
      </c>
      <c r="N8" s="1037">
        <v>78</v>
      </c>
      <c r="O8" s="1037">
        <v>78</v>
      </c>
      <c r="P8" s="1037">
        <v>78</v>
      </c>
      <c r="Q8" s="1037">
        <v>77</v>
      </c>
      <c r="R8" s="1037">
        <v>77</v>
      </c>
      <c r="S8" s="1037">
        <v>76</v>
      </c>
      <c r="T8" s="1037">
        <v>76</v>
      </c>
      <c r="U8" s="1037">
        <v>75</v>
      </c>
      <c r="V8" s="1037">
        <v>75</v>
      </c>
      <c r="W8" s="1037">
        <v>75</v>
      </c>
      <c r="X8" s="1037">
        <v>74</v>
      </c>
      <c r="Y8" s="1037">
        <v>74</v>
      </c>
      <c r="Z8" s="1037">
        <v>73</v>
      </c>
      <c r="AA8" s="1037">
        <v>73</v>
      </c>
      <c r="AB8" s="1037">
        <v>73</v>
      </c>
      <c r="AC8" s="1037">
        <v>72</v>
      </c>
      <c r="AD8" s="1037">
        <v>72</v>
      </c>
      <c r="AE8" s="1037">
        <v>72</v>
      </c>
      <c r="AF8" s="1038">
        <v>72</v>
      </c>
      <c r="AG8" s="1039" t="s">
        <v>451</v>
      </c>
      <c r="AH8" s="528"/>
    </row>
    <row r="9" spans="3:34" s="512" customFormat="1" ht="16.5" customHeight="1">
      <c r="C9" s="529" t="s">
        <v>141</v>
      </c>
      <c r="D9" s="530"/>
      <c r="E9" s="770"/>
      <c r="F9" s="530"/>
      <c r="G9" s="1029">
        <v>365</v>
      </c>
      <c r="H9" s="530" t="s">
        <v>314</v>
      </c>
      <c r="I9" s="530"/>
      <c r="J9" s="531"/>
      <c r="K9" s="600" t="s">
        <v>680</v>
      </c>
      <c r="L9" s="1040">
        <v>14600</v>
      </c>
      <c r="M9" s="1040">
        <v>28835</v>
      </c>
      <c r="N9" s="1040">
        <v>28470</v>
      </c>
      <c r="O9" s="1040">
        <v>28470</v>
      </c>
      <c r="P9" s="1040">
        <v>28470</v>
      </c>
      <c r="Q9" s="1040">
        <v>28105</v>
      </c>
      <c r="R9" s="1040">
        <v>28105</v>
      </c>
      <c r="S9" s="1040">
        <v>27740</v>
      </c>
      <c r="T9" s="1040">
        <v>27740</v>
      </c>
      <c r="U9" s="1040">
        <v>27375</v>
      </c>
      <c r="V9" s="1040">
        <v>27375</v>
      </c>
      <c r="W9" s="1040">
        <v>27375</v>
      </c>
      <c r="X9" s="1040">
        <v>27010</v>
      </c>
      <c r="Y9" s="1040">
        <v>27010</v>
      </c>
      <c r="Z9" s="1040">
        <v>26645</v>
      </c>
      <c r="AA9" s="1040">
        <v>26645</v>
      </c>
      <c r="AB9" s="1040">
        <v>26645</v>
      </c>
      <c r="AC9" s="1040">
        <v>26280</v>
      </c>
      <c r="AD9" s="1040">
        <v>26280</v>
      </c>
      <c r="AE9" s="1040">
        <v>26280</v>
      </c>
      <c r="AF9" s="1041">
        <v>13140</v>
      </c>
      <c r="AG9" s="1042">
        <v>548595</v>
      </c>
      <c r="AH9" s="532"/>
    </row>
    <row r="10" spans="3:34" s="512" customFormat="1" ht="16.5" customHeight="1">
      <c r="C10" s="529" t="s">
        <v>142</v>
      </c>
      <c r="D10" s="530"/>
      <c r="E10" s="770"/>
      <c r="F10" s="530"/>
      <c r="G10" s="1029">
        <v>330</v>
      </c>
      <c r="H10" s="530" t="s">
        <v>314</v>
      </c>
      <c r="I10" s="530"/>
      <c r="J10" s="531"/>
      <c r="K10" s="600" t="s">
        <v>680</v>
      </c>
      <c r="L10" s="1040">
        <v>5445</v>
      </c>
      <c r="M10" s="1040">
        <v>10890</v>
      </c>
      <c r="N10" s="1040">
        <v>10890</v>
      </c>
      <c r="O10" s="1040">
        <v>10890</v>
      </c>
      <c r="P10" s="1040">
        <v>10890</v>
      </c>
      <c r="Q10" s="1040">
        <v>10890</v>
      </c>
      <c r="R10" s="1043">
        <v>0</v>
      </c>
      <c r="S10" s="1043">
        <v>0</v>
      </c>
      <c r="T10" s="1043">
        <v>0</v>
      </c>
      <c r="U10" s="1043">
        <v>0</v>
      </c>
      <c r="V10" s="1043">
        <v>0</v>
      </c>
      <c r="W10" s="1043">
        <v>0</v>
      </c>
      <c r="X10" s="1043">
        <v>0</v>
      </c>
      <c r="Y10" s="1043">
        <v>0</v>
      </c>
      <c r="Z10" s="1043">
        <v>0</v>
      </c>
      <c r="AA10" s="1043">
        <v>0</v>
      </c>
      <c r="AB10" s="1043">
        <v>0</v>
      </c>
      <c r="AC10" s="1043">
        <v>0</v>
      </c>
      <c r="AD10" s="1043">
        <v>0</v>
      </c>
      <c r="AE10" s="1043">
        <v>0</v>
      </c>
      <c r="AF10" s="1041">
        <v>0</v>
      </c>
      <c r="AG10" s="1042">
        <v>59895</v>
      </c>
      <c r="AH10" s="532"/>
    </row>
    <row r="11" spans="3:34" s="512" customFormat="1" ht="16.5" customHeight="1" thickBot="1">
      <c r="C11" s="533" t="s">
        <v>217</v>
      </c>
      <c r="D11" s="534"/>
      <c r="E11" s="771"/>
      <c r="F11" s="534"/>
      <c r="G11" s="1030">
        <v>365</v>
      </c>
      <c r="H11" s="534" t="s">
        <v>314</v>
      </c>
      <c r="I11" s="534"/>
      <c r="J11" s="535"/>
      <c r="K11" s="601" t="s">
        <v>680</v>
      </c>
      <c r="L11" s="1044">
        <v>9155</v>
      </c>
      <c r="M11" s="1044">
        <v>17945</v>
      </c>
      <c r="N11" s="1044">
        <v>17580</v>
      </c>
      <c r="O11" s="1044">
        <v>17580</v>
      </c>
      <c r="P11" s="1044">
        <v>17580</v>
      </c>
      <c r="Q11" s="1044">
        <v>17215</v>
      </c>
      <c r="R11" s="1045">
        <v>28105</v>
      </c>
      <c r="S11" s="1045">
        <v>27740</v>
      </c>
      <c r="T11" s="1045">
        <v>27740</v>
      </c>
      <c r="U11" s="1045">
        <v>27375</v>
      </c>
      <c r="V11" s="1045">
        <v>27375</v>
      </c>
      <c r="W11" s="1045">
        <v>27375</v>
      </c>
      <c r="X11" s="1045">
        <v>27010</v>
      </c>
      <c r="Y11" s="1045">
        <v>27010</v>
      </c>
      <c r="Z11" s="1045">
        <v>26645</v>
      </c>
      <c r="AA11" s="1045">
        <v>26645</v>
      </c>
      <c r="AB11" s="1045">
        <v>26645</v>
      </c>
      <c r="AC11" s="1045">
        <v>26280</v>
      </c>
      <c r="AD11" s="1045">
        <v>26280</v>
      </c>
      <c r="AE11" s="1045">
        <v>26280</v>
      </c>
      <c r="AF11" s="1046">
        <v>13140</v>
      </c>
      <c r="AG11" s="1047">
        <v>488700</v>
      </c>
      <c r="AH11" s="536"/>
    </row>
    <row r="12" spans="3:34" s="512" customFormat="1" ht="16.5" customHeight="1" thickBot="1">
      <c r="C12" s="520" t="s">
        <v>315</v>
      </c>
      <c r="D12" s="522"/>
      <c r="E12" s="521"/>
      <c r="F12" s="522"/>
      <c r="G12" s="1031"/>
      <c r="H12" s="522"/>
      <c r="I12" s="522"/>
      <c r="J12" s="522"/>
      <c r="K12" s="602"/>
      <c r="L12" s="537"/>
      <c r="M12" s="537"/>
      <c r="N12" s="537"/>
      <c r="O12" s="537"/>
      <c r="P12" s="537"/>
      <c r="Q12" s="537"/>
      <c r="R12" s="537"/>
      <c r="S12" s="537"/>
      <c r="T12" s="537"/>
      <c r="U12" s="537"/>
      <c r="V12" s="537"/>
      <c r="W12" s="537"/>
      <c r="X12" s="537"/>
      <c r="Y12" s="537"/>
      <c r="Z12" s="537"/>
      <c r="AA12" s="537"/>
      <c r="AB12" s="537"/>
      <c r="AC12" s="537"/>
      <c r="AD12" s="537"/>
      <c r="AE12" s="537"/>
      <c r="AF12" s="522"/>
      <c r="AG12" s="522"/>
      <c r="AH12" s="520"/>
    </row>
    <row r="13" spans="3:34" s="512" customFormat="1" ht="16.5" customHeight="1">
      <c r="C13" s="538"/>
      <c r="D13" s="539" t="s">
        <v>575</v>
      </c>
      <c r="E13" s="839"/>
      <c r="F13" s="734" t="str">
        <f>'様式Ⅰ-12-2（提案単価の範囲と汚泥量比率）'!C16</f>
        <v>＜x1≦</v>
      </c>
      <c r="G13" s="1032">
        <f>'様式Ⅰ-12-2（提案単価の範囲と汚泥量比率）'!D16</f>
        <v>98</v>
      </c>
      <c r="H13" s="737" t="s">
        <v>316</v>
      </c>
      <c r="I13" s="737"/>
      <c r="J13" s="738"/>
      <c r="K13" s="599" t="s">
        <v>317</v>
      </c>
      <c r="L13" s="540"/>
      <c r="M13" s="541"/>
      <c r="N13" s="541"/>
      <c r="O13" s="541"/>
      <c r="P13" s="541"/>
      <c r="Q13" s="541"/>
      <c r="R13" s="541"/>
      <c r="S13" s="541"/>
      <c r="T13" s="541"/>
      <c r="U13" s="541"/>
      <c r="V13" s="541"/>
      <c r="W13" s="541"/>
      <c r="X13" s="541"/>
      <c r="Y13" s="541"/>
      <c r="Z13" s="541"/>
      <c r="AA13" s="541"/>
      <c r="AB13" s="541"/>
      <c r="AC13" s="541"/>
      <c r="AD13" s="541"/>
      <c r="AE13" s="541"/>
      <c r="AF13" s="542"/>
      <c r="AG13" s="605" t="s">
        <v>451</v>
      </c>
      <c r="AH13" s="543"/>
    </row>
    <row r="14" spans="3:34" s="512" customFormat="1" ht="16.5" customHeight="1">
      <c r="C14" s="544"/>
      <c r="D14" s="545" t="s">
        <v>576</v>
      </c>
      <c r="E14" s="840"/>
      <c r="F14" s="735" t="str">
        <f>'様式Ⅰ-12-2（提案単価の範囲と汚泥量比率）'!C17</f>
        <v>＜x1≦</v>
      </c>
      <c r="G14" s="546"/>
      <c r="H14" s="739" t="s">
        <v>316</v>
      </c>
      <c r="I14" s="739"/>
      <c r="J14" s="740"/>
      <c r="K14" s="741" t="s">
        <v>318</v>
      </c>
      <c r="L14" s="547"/>
      <c r="M14" s="548"/>
      <c r="N14" s="548"/>
      <c r="O14" s="548"/>
      <c r="P14" s="548"/>
      <c r="Q14" s="548"/>
      <c r="R14" s="548"/>
      <c r="S14" s="548"/>
      <c r="T14" s="548"/>
      <c r="U14" s="548"/>
      <c r="V14" s="548"/>
      <c r="W14" s="548"/>
      <c r="X14" s="548"/>
      <c r="Y14" s="548"/>
      <c r="Z14" s="548"/>
      <c r="AA14" s="548"/>
      <c r="AB14" s="548"/>
      <c r="AC14" s="548"/>
      <c r="AD14" s="548"/>
      <c r="AE14" s="548"/>
      <c r="AF14" s="549"/>
      <c r="AG14" s="606" t="s">
        <v>450</v>
      </c>
      <c r="AH14" s="550"/>
    </row>
    <row r="15" spans="3:34" s="512" customFormat="1" ht="16.5" customHeight="1">
      <c r="C15" s="544"/>
      <c r="D15" s="545" t="s">
        <v>577</v>
      </c>
      <c r="E15" s="840"/>
      <c r="F15" s="735" t="str">
        <f>'様式Ⅰ-12-2（提案単価の範囲と汚泥量比率）'!C18</f>
        <v>＜x1≦</v>
      </c>
      <c r="G15" s="546"/>
      <c r="H15" s="739" t="s">
        <v>316</v>
      </c>
      <c r="I15" s="739"/>
      <c r="J15" s="740"/>
      <c r="K15" s="741" t="s">
        <v>318</v>
      </c>
      <c r="L15" s="547"/>
      <c r="M15" s="548"/>
      <c r="N15" s="548"/>
      <c r="O15" s="548"/>
      <c r="P15" s="548"/>
      <c r="Q15" s="548"/>
      <c r="R15" s="548"/>
      <c r="S15" s="548"/>
      <c r="T15" s="548"/>
      <c r="U15" s="548"/>
      <c r="V15" s="548"/>
      <c r="W15" s="548"/>
      <c r="X15" s="548"/>
      <c r="Y15" s="548"/>
      <c r="Z15" s="548"/>
      <c r="AA15" s="548"/>
      <c r="AB15" s="548"/>
      <c r="AC15" s="548"/>
      <c r="AD15" s="548"/>
      <c r="AE15" s="548"/>
      <c r="AF15" s="549"/>
      <c r="AG15" s="606" t="s">
        <v>450</v>
      </c>
      <c r="AH15" s="551"/>
    </row>
    <row r="16" spans="3:34" s="512" customFormat="1" ht="16.5" customHeight="1">
      <c r="C16" s="544"/>
      <c r="D16" s="545" t="s">
        <v>578</v>
      </c>
      <c r="E16" s="840"/>
      <c r="F16" s="735" t="str">
        <f>'様式Ⅰ-12-2（提案単価の範囲と汚泥量比率）'!C19</f>
        <v>＜x1≦</v>
      </c>
      <c r="G16" s="546"/>
      <c r="H16" s="739" t="s">
        <v>316</v>
      </c>
      <c r="I16" s="739"/>
      <c r="J16" s="740"/>
      <c r="K16" s="741" t="s">
        <v>318</v>
      </c>
      <c r="L16" s="547"/>
      <c r="M16" s="548"/>
      <c r="N16" s="548"/>
      <c r="O16" s="548"/>
      <c r="P16" s="548"/>
      <c r="Q16" s="548"/>
      <c r="R16" s="548"/>
      <c r="S16" s="548"/>
      <c r="T16" s="548"/>
      <c r="U16" s="548"/>
      <c r="V16" s="548"/>
      <c r="W16" s="548"/>
      <c r="X16" s="548"/>
      <c r="Y16" s="548"/>
      <c r="Z16" s="548"/>
      <c r="AA16" s="548"/>
      <c r="AB16" s="548"/>
      <c r="AC16" s="548"/>
      <c r="AD16" s="548"/>
      <c r="AE16" s="548"/>
      <c r="AF16" s="552"/>
      <c r="AG16" s="606" t="s">
        <v>450</v>
      </c>
      <c r="AH16" s="550"/>
    </row>
    <row r="17" spans="3:34" s="512" customFormat="1" ht="16.5" customHeight="1" thickBot="1">
      <c r="C17" s="553"/>
      <c r="D17" s="554" t="s">
        <v>579</v>
      </c>
      <c r="E17" s="1033">
        <f>'様式Ⅰ-12-2（提案単価の範囲と汚泥量比率）'!B20</f>
        <v>57</v>
      </c>
      <c r="F17" s="736" t="str">
        <f>'様式Ⅰ-12-2（提案単価の範囲と汚泥量比率）'!C20</f>
        <v>≦x1≦</v>
      </c>
      <c r="G17" s="555"/>
      <c r="H17" s="742" t="s">
        <v>316</v>
      </c>
      <c r="I17" s="742"/>
      <c r="J17" s="743"/>
      <c r="K17" s="744" t="s">
        <v>318</v>
      </c>
      <c r="L17" s="556"/>
      <c r="M17" s="557"/>
      <c r="N17" s="557"/>
      <c r="O17" s="557"/>
      <c r="P17" s="557"/>
      <c r="Q17" s="557"/>
      <c r="R17" s="557"/>
      <c r="S17" s="557"/>
      <c r="T17" s="557"/>
      <c r="U17" s="557"/>
      <c r="V17" s="557"/>
      <c r="W17" s="557"/>
      <c r="X17" s="557"/>
      <c r="Y17" s="557"/>
      <c r="Z17" s="557"/>
      <c r="AA17" s="557"/>
      <c r="AB17" s="557"/>
      <c r="AC17" s="557"/>
      <c r="AD17" s="557"/>
      <c r="AE17" s="557"/>
      <c r="AF17" s="558"/>
      <c r="AG17" s="607" t="s">
        <v>450</v>
      </c>
      <c r="AH17" s="559"/>
    </row>
    <row r="18" spans="3:34" s="524" customFormat="1" ht="16.5" customHeight="1" thickBot="1">
      <c r="C18" s="522" t="s">
        <v>435</v>
      </c>
      <c r="D18" s="522"/>
      <c r="E18" s="521"/>
      <c r="F18" s="522"/>
      <c r="G18" s="521"/>
      <c r="H18" s="522"/>
      <c r="I18" s="522"/>
      <c r="J18" s="522"/>
      <c r="K18" s="602"/>
      <c r="L18" s="537"/>
      <c r="M18" s="537"/>
      <c r="N18" s="537"/>
      <c r="O18" s="537"/>
      <c r="P18" s="537"/>
      <c r="Q18" s="537"/>
      <c r="R18" s="537"/>
      <c r="S18" s="537"/>
      <c r="T18" s="537"/>
      <c r="U18" s="537"/>
      <c r="V18" s="537"/>
      <c r="W18" s="537"/>
      <c r="X18" s="537"/>
      <c r="Y18" s="537"/>
      <c r="Z18" s="537"/>
      <c r="AA18" s="537"/>
      <c r="AB18" s="537"/>
      <c r="AC18" s="537"/>
      <c r="AD18" s="537"/>
      <c r="AE18" s="537"/>
      <c r="AF18" s="522"/>
      <c r="AG18" s="522"/>
      <c r="AH18" s="520"/>
    </row>
    <row r="19" spans="3:34" s="512" customFormat="1" ht="16.5" customHeight="1">
      <c r="C19" s="525" t="s">
        <v>143</v>
      </c>
      <c r="D19" s="526"/>
      <c r="E19" s="769"/>
      <c r="F19" s="526"/>
      <c r="G19" s="769"/>
      <c r="H19" s="526"/>
      <c r="I19" s="526"/>
      <c r="J19" s="527"/>
      <c r="K19" s="603" t="s">
        <v>319</v>
      </c>
      <c r="L19" s="1048">
        <v>4440</v>
      </c>
      <c r="M19" s="1049">
        <v>4410</v>
      </c>
      <c r="N19" s="1049">
        <v>4380</v>
      </c>
      <c r="O19" s="1049">
        <v>4350</v>
      </c>
      <c r="P19" s="1049">
        <v>4320</v>
      </c>
      <c r="Q19" s="1049">
        <v>4300</v>
      </c>
      <c r="R19" s="1049">
        <v>4270</v>
      </c>
      <c r="S19" s="1049">
        <v>4250</v>
      </c>
      <c r="T19" s="1049">
        <v>4230</v>
      </c>
      <c r="U19" s="1049">
        <v>4200</v>
      </c>
      <c r="V19" s="1049">
        <v>4180</v>
      </c>
      <c r="W19" s="1049">
        <v>4160</v>
      </c>
      <c r="X19" s="1049">
        <v>4140</v>
      </c>
      <c r="Y19" s="1049">
        <v>4120</v>
      </c>
      <c r="Z19" s="1049">
        <v>4100</v>
      </c>
      <c r="AA19" s="1049">
        <v>4080</v>
      </c>
      <c r="AB19" s="1049">
        <v>4060</v>
      </c>
      <c r="AC19" s="1049">
        <v>4040</v>
      </c>
      <c r="AD19" s="1049">
        <v>4030</v>
      </c>
      <c r="AE19" s="1049">
        <v>4010</v>
      </c>
      <c r="AF19" s="1050">
        <v>3990</v>
      </c>
      <c r="AG19" s="1051" t="s">
        <v>451</v>
      </c>
      <c r="AH19" s="560"/>
    </row>
    <row r="20" spans="3:34" s="512" customFormat="1" ht="16.5" customHeight="1" thickBot="1">
      <c r="C20" s="533" t="s">
        <v>145</v>
      </c>
      <c r="D20" s="534"/>
      <c r="E20" s="771"/>
      <c r="F20" s="534"/>
      <c r="G20" s="771">
        <v>365</v>
      </c>
      <c r="H20" s="534" t="s">
        <v>314</v>
      </c>
      <c r="I20" s="534"/>
      <c r="J20" s="535"/>
      <c r="K20" s="601" t="s">
        <v>146</v>
      </c>
      <c r="L20" s="1052">
        <v>810300</v>
      </c>
      <c r="M20" s="1053">
        <v>1609650</v>
      </c>
      <c r="N20" s="1053">
        <v>1598700</v>
      </c>
      <c r="O20" s="1053">
        <v>1587750</v>
      </c>
      <c r="P20" s="1053">
        <v>1576800</v>
      </c>
      <c r="Q20" s="1053">
        <v>1569500</v>
      </c>
      <c r="R20" s="1053">
        <v>1558550</v>
      </c>
      <c r="S20" s="1053">
        <v>1551250</v>
      </c>
      <c r="T20" s="1053">
        <v>1543950</v>
      </c>
      <c r="U20" s="1053">
        <v>1533000</v>
      </c>
      <c r="V20" s="1053">
        <v>1525700</v>
      </c>
      <c r="W20" s="1053">
        <v>1518400</v>
      </c>
      <c r="X20" s="1053">
        <v>1511100</v>
      </c>
      <c r="Y20" s="1053">
        <v>1503800</v>
      </c>
      <c r="Z20" s="1053">
        <v>1496500</v>
      </c>
      <c r="AA20" s="1053">
        <v>1489200</v>
      </c>
      <c r="AB20" s="1053">
        <v>1481900</v>
      </c>
      <c r="AC20" s="1053">
        <v>1474600</v>
      </c>
      <c r="AD20" s="1053">
        <v>1470950</v>
      </c>
      <c r="AE20" s="1053">
        <v>1463650</v>
      </c>
      <c r="AF20" s="1054">
        <v>728175</v>
      </c>
      <c r="AG20" s="1055">
        <v>30603425</v>
      </c>
      <c r="AH20" s="561"/>
    </row>
    <row r="21" spans="3:34" s="512" customFormat="1" ht="16.5" customHeight="1" thickBot="1">
      <c r="C21" s="520" t="s">
        <v>320</v>
      </c>
      <c r="D21" s="522"/>
      <c r="E21" s="521"/>
      <c r="F21" s="522"/>
      <c r="G21" s="521"/>
      <c r="H21" s="522"/>
      <c r="I21" s="522"/>
      <c r="J21" s="522"/>
      <c r="K21" s="602"/>
      <c r="L21" s="562"/>
      <c r="M21" s="562"/>
      <c r="N21" s="562"/>
      <c r="O21" s="562"/>
      <c r="P21" s="562"/>
      <c r="Q21" s="562"/>
      <c r="R21" s="562"/>
      <c r="S21" s="562"/>
      <c r="T21" s="562"/>
      <c r="U21" s="562"/>
      <c r="V21" s="562"/>
      <c r="W21" s="562"/>
      <c r="X21" s="562"/>
      <c r="Y21" s="562"/>
      <c r="Z21" s="562"/>
      <c r="AA21" s="562"/>
      <c r="AB21" s="562"/>
      <c r="AC21" s="562"/>
      <c r="AD21" s="562"/>
      <c r="AE21" s="562"/>
      <c r="AF21" s="562"/>
      <c r="AG21" s="537"/>
      <c r="AH21" s="563"/>
    </row>
    <row r="22" spans="3:34" s="512" customFormat="1" ht="16.5" customHeight="1">
      <c r="C22" s="538"/>
      <c r="D22" s="539" t="s">
        <v>580</v>
      </c>
      <c r="E22" s="835"/>
      <c r="F22" s="745" t="str">
        <f>'様式Ⅰ-12-2（提案単価の範囲と汚泥量比率）'!C36</f>
        <v>＜x2≦</v>
      </c>
      <c r="G22" s="1032">
        <f>'様式Ⅰ-12-2（提案単価の範囲と汚泥量比率）'!D36</f>
        <v>5390</v>
      </c>
      <c r="H22" s="526" t="s">
        <v>321</v>
      </c>
      <c r="I22" s="526"/>
      <c r="J22" s="527"/>
      <c r="K22" s="599" t="s">
        <v>318</v>
      </c>
      <c r="L22" s="564"/>
      <c r="M22" s="565"/>
      <c r="N22" s="565"/>
      <c r="O22" s="565"/>
      <c r="P22" s="565"/>
      <c r="Q22" s="565"/>
      <c r="R22" s="565"/>
      <c r="S22" s="565"/>
      <c r="T22" s="565"/>
      <c r="U22" s="565"/>
      <c r="V22" s="565"/>
      <c r="W22" s="565"/>
      <c r="X22" s="565"/>
      <c r="Y22" s="565"/>
      <c r="Z22" s="565"/>
      <c r="AA22" s="565"/>
      <c r="AB22" s="565"/>
      <c r="AC22" s="565"/>
      <c r="AD22" s="565"/>
      <c r="AE22" s="565"/>
      <c r="AF22" s="566"/>
      <c r="AG22" s="605" t="s">
        <v>450</v>
      </c>
      <c r="AH22" s="543"/>
    </row>
    <row r="23" spans="3:34" s="512" customFormat="1" ht="16.5" customHeight="1">
      <c r="C23" s="544"/>
      <c r="D23" s="545" t="s">
        <v>581</v>
      </c>
      <c r="E23" s="836"/>
      <c r="F23" s="746" t="str">
        <f>'様式Ⅰ-12-2（提案単価の範囲と汚泥量比率）'!C37</f>
        <v>＜x2≦</v>
      </c>
      <c r="G23" s="751"/>
      <c r="H23" s="530" t="s">
        <v>321</v>
      </c>
      <c r="I23" s="530"/>
      <c r="J23" s="531"/>
      <c r="K23" s="741" t="s">
        <v>318</v>
      </c>
      <c r="L23" s="567"/>
      <c r="M23" s="568"/>
      <c r="N23" s="568"/>
      <c r="O23" s="568"/>
      <c r="P23" s="568"/>
      <c r="Q23" s="568"/>
      <c r="R23" s="568"/>
      <c r="S23" s="568"/>
      <c r="T23" s="568"/>
      <c r="U23" s="568"/>
      <c r="V23" s="568"/>
      <c r="W23" s="568"/>
      <c r="X23" s="568"/>
      <c r="Y23" s="568"/>
      <c r="Z23" s="568"/>
      <c r="AA23" s="568"/>
      <c r="AB23" s="568"/>
      <c r="AC23" s="568"/>
      <c r="AD23" s="568"/>
      <c r="AE23" s="568"/>
      <c r="AF23" s="569"/>
      <c r="AG23" s="606" t="s">
        <v>450</v>
      </c>
      <c r="AH23" s="550"/>
    </row>
    <row r="24" spans="3:34" s="512" customFormat="1" ht="16.5" customHeight="1">
      <c r="C24" s="544"/>
      <c r="D24" s="545" t="s">
        <v>582</v>
      </c>
      <c r="E24" s="836"/>
      <c r="F24" s="746" t="str">
        <f>'様式Ⅰ-12-2（提案単価の範囲と汚泥量比率）'!C38</f>
        <v>＜x2≦</v>
      </c>
      <c r="G24" s="751"/>
      <c r="H24" s="530" t="s">
        <v>321</v>
      </c>
      <c r="I24" s="530"/>
      <c r="J24" s="531"/>
      <c r="K24" s="741" t="s">
        <v>318</v>
      </c>
      <c r="L24" s="567"/>
      <c r="M24" s="568"/>
      <c r="N24" s="568"/>
      <c r="O24" s="568"/>
      <c r="P24" s="568"/>
      <c r="Q24" s="568"/>
      <c r="R24" s="568"/>
      <c r="S24" s="568"/>
      <c r="T24" s="568"/>
      <c r="U24" s="568"/>
      <c r="V24" s="568"/>
      <c r="W24" s="568"/>
      <c r="X24" s="568"/>
      <c r="Y24" s="568"/>
      <c r="Z24" s="568"/>
      <c r="AA24" s="568"/>
      <c r="AB24" s="568"/>
      <c r="AC24" s="568"/>
      <c r="AD24" s="568"/>
      <c r="AE24" s="568"/>
      <c r="AF24" s="569"/>
      <c r="AG24" s="606" t="s">
        <v>450</v>
      </c>
      <c r="AH24" s="551"/>
    </row>
    <row r="25" spans="3:34" s="512" customFormat="1" ht="16.5" customHeight="1">
      <c r="C25" s="544"/>
      <c r="D25" s="545" t="s">
        <v>583</v>
      </c>
      <c r="E25" s="836"/>
      <c r="F25" s="746" t="str">
        <f>'様式Ⅰ-12-2（提案単価の範囲と汚泥量比率）'!C39</f>
        <v>＜x2≦</v>
      </c>
      <c r="G25" s="751"/>
      <c r="H25" s="530" t="s">
        <v>321</v>
      </c>
      <c r="I25" s="530"/>
      <c r="J25" s="531"/>
      <c r="K25" s="741" t="s">
        <v>318</v>
      </c>
      <c r="L25" s="567"/>
      <c r="M25" s="568"/>
      <c r="N25" s="568"/>
      <c r="O25" s="568"/>
      <c r="P25" s="568"/>
      <c r="Q25" s="568"/>
      <c r="R25" s="568"/>
      <c r="S25" s="568"/>
      <c r="T25" s="568"/>
      <c r="U25" s="568"/>
      <c r="V25" s="568"/>
      <c r="W25" s="568"/>
      <c r="X25" s="568"/>
      <c r="Y25" s="568"/>
      <c r="Z25" s="568"/>
      <c r="AA25" s="568"/>
      <c r="AB25" s="568"/>
      <c r="AC25" s="568"/>
      <c r="AD25" s="568"/>
      <c r="AE25" s="568"/>
      <c r="AF25" s="569"/>
      <c r="AG25" s="606" t="s">
        <v>450</v>
      </c>
      <c r="AH25" s="550"/>
    </row>
    <row r="26" spans="3:34" s="512" customFormat="1" ht="16.5" customHeight="1" thickBot="1">
      <c r="C26" s="553"/>
      <c r="D26" s="554" t="s">
        <v>584</v>
      </c>
      <c r="E26" s="1033">
        <f>'様式Ⅰ-12-2（提案単価の範囲と汚泥量比率）'!B40</f>
        <v>3130</v>
      </c>
      <c r="F26" s="747" t="str">
        <f>'様式Ⅰ-12-2（提案単価の範囲と汚泥量比率）'!C40</f>
        <v>≦x2≦</v>
      </c>
      <c r="G26" s="752"/>
      <c r="H26" s="534" t="s">
        <v>321</v>
      </c>
      <c r="I26" s="534"/>
      <c r="J26" s="535"/>
      <c r="K26" s="744" t="s">
        <v>318</v>
      </c>
      <c r="L26" s="570"/>
      <c r="M26" s="571"/>
      <c r="N26" s="571"/>
      <c r="O26" s="571"/>
      <c r="P26" s="571"/>
      <c r="Q26" s="571"/>
      <c r="R26" s="571"/>
      <c r="S26" s="571"/>
      <c r="T26" s="571"/>
      <c r="U26" s="571"/>
      <c r="V26" s="571"/>
      <c r="W26" s="571"/>
      <c r="X26" s="571"/>
      <c r="Y26" s="571"/>
      <c r="Z26" s="571"/>
      <c r="AA26" s="571"/>
      <c r="AB26" s="571"/>
      <c r="AC26" s="571"/>
      <c r="AD26" s="571"/>
      <c r="AE26" s="571"/>
      <c r="AF26" s="572"/>
      <c r="AG26" s="607" t="s">
        <v>450</v>
      </c>
      <c r="AH26" s="559"/>
    </row>
    <row r="27" spans="3:34" s="576" customFormat="1" ht="16.5" customHeight="1" thickBot="1">
      <c r="C27" s="573" t="s">
        <v>219</v>
      </c>
      <c r="D27" s="574"/>
      <c r="E27" s="772"/>
      <c r="F27" s="574"/>
      <c r="G27" s="772"/>
      <c r="H27" s="574"/>
      <c r="I27" s="574"/>
      <c r="J27" s="574"/>
      <c r="K27" s="604"/>
      <c r="L27" s="575"/>
      <c r="M27" s="575"/>
      <c r="N27" s="575"/>
      <c r="O27" s="575"/>
      <c r="P27" s="575"/>
      <c r="Q27" s="575"/>
      <c r="R27" s="575"/>
      <c r="S27" s="575"/>
      <c r="T27" s="575"/>
      <c r="U27" s="575"/>
      <c r="V27" s="575"/>
      <c r="W27" s="575"/>
      <c r="X27" s="575"/>
      <c r="Y27" s="575"/>
      <c r="Z27" s="575"/>
      <c r="AA27" s="575"/>
      <c r="AB27" s="575"/>
      <c r="AC27" s="575"/>
      <c r="AD27" s="575"/>
      <c r="AE27" s="575"/>
      <c r="AF27" s="575"/>
      <c r="AG27" s="574"/>
      <c r="AH27" s="574"/>
    </row>
    <row r="28" spans="3:34" s="576" customFormat="1" ht="16.5" customHeight="1">
      <c r="C28" s="707" t="s">
        <v>719</v>
      </c>
      <c r="D28" s="708"/>
      <c r="E28" s="773"/>
      <c r="F28" s="708"/>
      <c r="G28" s="773"/>
      <c r="H28" s="708"/>
      <c r="I28" s="708"/>
      <c r="J28" s="709"/>
      <c r="K28" s="727" t="s">
        <v>220</v>
      </c>
      <c r="L28" s="710"/>
      <c r="M28" s="711"/>
      <c r="N28" s="711"/>
      <c r="O28" s="711"/>
      <c r="P28" s="711"/>
      <c r="Q28" s="711"/>
      <c r="R28" s="711"/>
      <c r="S28" s="711"/>
      <c r="T28" s="711"/>
      <c r="U28" s="711"/>
      <c r="V28" s="711"/>
      <c r="W28" s="711"/>
      <c r="X28" s="711"/>
      <c r="Y28" s="711"/>
      <c r="Z28" s="711"/>
      <c r="AA28" s="711"/>
      <c r="AB28" s="711"/>
      <c r="AC28" s="711"/>
      <c r="AD28" s="711"/>
      <c r="AE28" s="711"/>
      <c r="AF28" s="712"/>
      <c r="AG28" s="713"/>
      <c r="AH28" s="714"/>
    </row>
    <row r="29" spans="3:34" s="512" customFormat="1" ht="16.5" customHeight="1">
      <c r="C29" s="849" t="s">
        <v>720</v>
      </c>
      <c r="D29" s="615"/>
      <c r="E29" s="615"/>
      <c r="F29" s="731"/>
      <c r="G29" s="758"/>
      <c r="H29" s="615"/>
      <c r="I29" s="615"/>
      <c r="J29" s="715"/>
      <c r="K29" s="728" t="s">
        <v>680</v>
      </c>
      <c r="L29" s="716"/>
      <c r="M29" s="717"/>
      <c r="N29" s="717"/>
      <c r="O29" s="717"/>
      <c r="P29" s="717"/>
      <c r="Q29" s="717"/>
      <c r="R29" s="717"/>
      <c r="S29" s="717"/>
      <c r="T29" s="717"/>
      <c r="U29" s="717"/>
      <c r="V29" s="717"/>
      <c r="W29" s="717"/>
      <c r="X29" s="717"/>
      <c r="Y29" s="717"/>
      <c r="Z29" s="717"/>
      <c r="AA29" s="717"/>
      <c r="AB29" s="717"/>
      <c r="AC29" s="717"/>
      <c r="AD29" s="717"/>
      <c r="AE29" s="717"/>
      <c r="AF29" s="718"/>
      <c r="AG29" s="719"/>
      <c r="AH29" s="720"/>
    </row>
    <row r="30" spans="3:34" s="512" customFormat="1" ht="16.5" customHeight="1" thickBot="1">
      <c r="C30" s="850" t="s">
        <v>721</v>
      </c>
      <c r="D30" s="649"/>
      <c r="E30" s="649"/>
      <c r="F30" s="732"/>
      <c r="G30" s="759"/>
      <c r="H30" s="649"/>
      <c r="I30" s="649"/>
      <c r="J30" s="721"/>
      <c r="K30" s="729" t="s">
        <v>680</v>
      </c>
      <c r="L30" s="722"/>
      <c r="M30" s="723"/>
      <c r="N30" s="723"/>
      <c r="O30" s="723"/>
      <c r="P30" s="723"/>
      <c r="Q30" s="723"/>
      <c r="R30" s="723"/>
      <c r="S30" s="723"/>
      <c r="T30" s="723"/>
      <c r="U30" s="723"/>
      <c r="V30" s="723"/>
      <c r="W30" s="723"/>
      <c r="X30" s="723"/>
      <c r="Y30" s="723"/>
      <c r="Z30" s="723"/>
      <c r="AA30" s="789"/>
      <c r="AB30" s="723"/>
      <c r="AC30" s="723"/>
      <c r="AD30" s="723"/>
      <c r="AE30" s="723"/>
      <c r="AF30" s="724"/>
      <c r="AG30" s="725"/>
      <c r="AH30" s="726"/>
    </row>
    <row r="31" spans="3:34" s="579" customFormat="1" ht="16.5" customHeight="1" thickBot="1">
      <c r="C31" s="577" t="s">
        <v>223</v>
      </c>
      <c r="D31" s="577"/>
      <c r="E31" s="609"/>
      <c r="F31" s="577"/>
      <c r="G31" s="609"/>
      <c r="H31" s="608"/>
      <c r="I31" s="608"/>
      <c r="J31" s="608"/>
      <c r="K31" s="609"/>
      <c r="L31" s="608"/>
      <c r="M31" s="608"/>
      <c r="N31" s="608"/>
      <c r="O31" s="608"/>
      <c r="P31" s="608"/>
      <c r="Q31" s="608"/>
      <c r="R31" s="608"/>
      <c r="S31" s="608"/>
      <c r="T31" s="608"/>
      <c r="U31" s="608"/>
      <c r="V31" s="608"/>
      <c r="W31" s="608"/>
      <c r="X31" s="608"/>
      <c r="Y31" s="608"/>
      <c r="Z31" s="608"/>
      <c r="AA31" s="608"/>
      <c r="AB31" s="608"/>
      <c r="AC31" s="608"/>
      <c r="AD31" s="608"/>
      <c r="AE31" s="608"/>
      <c r="AF31" s="608"/>
      <c r="AG31" s="608"/>
      <c r="AH31" s="578"/>
    </row>
    <row r="32" spans="3:34" s="512" customFormat="1" ht="16.5" customHeight="1" thickBot="1">
      <c r="C32" s="669" t="s">
        <v>224</v>
      </c>
      <c r="D32" s="670"/>
      <c r="E32" s="774"/>
      <c r="F32" s="670"/>
      <c r="G32" s="774"/>
      <c r="H32" s="670"/>
      <c r="I32" s="808"/>
      <c r="J32" s="670"/>
      <c r="K32" s="809" t="s">
        <v>509</v>
      </c>
      <c r="L32" s="671"/>
      <c r="M32" s="672"/>
      <c r="N32" s="672"/>
      <c r="O32" s="672"/>
      <c r="P32" s="672"/>
      <c r="Q32" s="672"/>
      <c r="R32" s="672"/>
      <c r="S32" s="672"/>
      <c r="T32" s="672"/>
      <c r="U32" s="672"/>
      <c r="V32" s="672"/>
      <c r="W32" s="672"/>
      <c r="X32" s="672"/>
      <c r="Y32" s="672"/>
      <c r="Z32" s="672"/>
      <c r="AA32" s="672"/>
      <c r="AB32" s="672"/>
      <c r="AC32" s="672"/>
      <c r="AD32" s="672"/>
      <c r="AE32" s="672"/>
      <c r="AF32" s="673"/>
      <c r="AG32" s="674"/>
      <c r="AH32" s="675"/>
    </row>
    <row r="33" spans="3:34" s="512" customFormat="1" ht="16.5" customHeight="1">
      <c r="C33" s="610"/>
      <c r="D33" s="611" t="s">
        <v>225</v>
      </c>
      <c r="E33" s="837"/>
      <c r="F33" s="748" t="str">
        <f t="shared" ref="F33:G33" si="0">F22</f>
        <v>＜x2≦</v>
      </c>
      <c r="G33" s="1034">
        <f t="shared" si="0"/>
        <v>5390</v>
      </c>
      <c r="H33" s="612" t="s">
        <v>506</v>
      </c>
      <c r="I33" s="760"/>
      <c r="J33" s="612" t="s">
        <v>507</v>
      </c>
      <c r="K33" s="785" t="s">
        <v>509</v>
      </c>
      <c r="L33" s="631"/>
      <c r="M33" s="632"/>
      <c r="N33" s="632"/>
      <c r="O33" s="632"/>
      <c r="P33" s="632"/>
      <c r="Q33" s="632"/>
      <c r="R33" s="632"/>
      <c r="S33" s="632"/>
      <c r="T33" s="632"/>
      <c r="U33" s="632"/>
      <c r="V33" s="632"/>
      <c r="W33" s="632"/>
      <c r="X33" s="632"/>
      <c r="Y33" s="632"/>
      <c r="Z33" s="632"/>
      <c r="AA33" s="632"/>
      <c r="AB33" s="632"/>
      <c r="AC33" s="632"/>
      <c r="AD33" s="632"/>
      <c r="AE33" s="632"/>
      <c r="AF33" s="652"/>
      <c r="AG33" s="653"/>
      <c r="AH33" s="580"/>
    </row>
    <row r="34" spans="3:34" s="512" customFormat="1" ht="16.5" customHeight="1">
      <c r="C34" s="613"/>
      <c r="D34" s="614" t="s">
        <v>226</v>
      </c>
      <c r="E34" s="838"/>
      <c r="F34" s="749" t="str">
        <f t="shared" ref="F34" si="1">F23</f>
        <v>＜x2≦</v>
      </c>
      <c r="G34" s="756"/>
      <c r="H34" s="615" t="s">
        <v>506</v>
      </c>
      <c r="I34" s="761"/>
      <c r="J34" s="615" t="s">
        <v>507</v>
      </c>
      <c r="K34" s="728" t="s">
        <v>509</v>
      </c>
      <c r="L34" s="631"/>
      <c r="M34" s="633"/>
      <c r="N34" s="633"/>
      <c r="O34" s="633"/>
      <c r="P34" s="633"/>
      <c r="Q34" s="633"/>
      <c r="R34" s="633"/>
      <c r="S34" s="633"/>
      <c r="T34" s="633"/>
      <c r="U34" s="633"/>
      <c r="V34" s="633"/>
      <c r="W34" s="633"/>
      <c r="X34" s="633"/>
      <c r="Y34" s="633"/>
      <c r="Z34" s="633"/>
      <c r="AA34" s="633"/>
      <c r="AB34" s="633"/>
      <c r="AC34" s="633"/>
      <c r="AD34" s="633"/>
      <c r="AE34" s="633"/>
      <c r="AF34" s="654"/>
      <c r="AG34" s="655"/>
      <c r="AH34" s="581"/>
    </row>
    <row r="35" spans="3:34" s="512" customFormat="1" ht="16.5" customHeight="1">
      <c r="C35" s="613"/>
      <c r="D35" s="614" t="s">
        <v>227</v>
      </c>
      <c r="E35" s="838"/>
      <c r="F35" s="749" t="str">
        <f t="shared" ref="F35" si="2">F24</f>
        <v>＜x2≦</v>
      </c>
      <c r="G35" s="756"/>
      <c r="H35" s="615" t="s">
        <v>506</v>
      </c>
      <c r="I35" s="761"/>
      <c r="J35" s="615" t="s">
        <v>507</v>
      </c>
      <c r="K35" s="728" t="s">
        <v>509</v>
      </c>
      <c r="L35" s="631"/>
      <c r="M35" s="633"/>
      <c r="N35" s="633"/>
      <c r="O35" s="633"/>
      <c r="P35" s="633"/>
      <c r="Q35" s="633"/>
      <c r="R35" s="633"/>
      <c r="S35" s="633"/>
      <c r="T35" s="633"/>
      <c r="U35" s="633"/>
      <c r="V35" s="633"/>
      <c r="W35" s="633"/>
      <c r="X35" s="633"/>
      <c r="Y35" s="633"/>
      <c r="Z35" s="633"/>
      <c r="AA35" s="633"/>
      <c r="AB35" s="633"/>
      <c r="AC35" s="633"/>
      <c r="AD35" s="633"/>
      <c r="AE35" s="633"/>
      <c r="AF35" s="654"/>
      <c r="AG35" s="655"/>
      <c r="AH35" s="581"/>
    </row>
    <row r="36" spans="3:34" s="512" customFormat="1" ht="16.5" customHeight="1">
      <c r="C36" s="613"/>
      <c r="D36" s="614" t="s">
        <v>228</v>
      </c>
      <c r="E36" s="838"/>
      <c r="F36" s="749" t="str">
        <f t="shared" ref="F36" si="3">F25</f>
        <v>＜x2≦</v>
      </c>
      <c r="G36" s="756"/>
      <c r="H36" s="615" t="s">
        <v>506</v>
      </c>
      <c r="I36" s="761"/>
      <c r="J36" s="615" t="s">
        <v>507</v>
      </c>
      <c r="K36" s="728" t="s">
        <v>509</v>
      </c>
      <c r="L36" s="631"/>
      <c r="M36" s="634"/>
      <c r="N36" s="634"/>
      <c r="O36" s="634"/>
      <c r="P36" s="634"/>
      <c r="Q36" s="634"/>
      <c r="R36" s="634"/>
      <c r="S36" s="634"/>
      <c r="T36" s="634"/>
      <c r="U36" s="634"/>
      <c r="V36" s="634"/>
      <c r="W36" s="634"/>
      <c r="X36" s="634"/>
      <c r="Y36" s="634"/>
      <c r="Z36" s="634"/>
      <c r="AA36" s="634"/>
      <c r="AB36" s="634"/>
      <c r="AC36" s="634"/>
      <c r="AD36" s="634"/>
      <c r="AE36" s="634"/>
      <c r="AF36" s="656"/>
      <c r="AG36" s="655"/>
      <c r="AH36" s="581"/>
    </row>
    <row r="37" spans="3:34" s="512" customFormat="1" ht="16.5" customHeight="1" thickBot="1">
      <c r="C37" s="616"/>
      <c r="D37" s="617" t="s">
        <v>229</v>
      </c>
      <c r="E37" s="1035">
        <f t="shared" ref="E37" si="4">E26</f>
        <v>3130</v>
      </c>
      <c r="F37" s="750" t="str">
        <f t="shared" ref="F37" si="5">F26</f>
        <v>≦x2≦</v>
      </c>
      <c r="G37" s="757"/>
      <c r="H37" s="618" t="s">
        <v>506</v>
      </c>
      <c r="I37" s="762"/>
      <c r="J37" s="618" t="s">
        <v>507</v>
      </c>
      <c r="K37" s="786" t="s">
        <v>509</v>
      </c>
      <c r="L37" s="631"/>
      <c r="M37" s="635"/>
      <c r="N37" s="635"/>
      <c r="O37" s="635"/>
      <c r="P37" s="635"/>
      <c r="Q37" s="635"/>
      <c r="R37" s="635"/>
      <c r="S37" s="635"/>
      <c r="T37" s="635"/>
      <c r="U37" s="635"/>
      <c r="V37" s="635"/>
      <c r="W37" s="635"/>
      <c r="X37" s="635"/>
      <c r="Y37" s="635"/>
      <c r="Z37" s="635"/>
      <c r="AA37" s="635"/>
      <c r="AB37" s="635"/>
      <c r="AC37" s="635"/>
      <c r="AD37" s="635"/>
      <c r="AE37" s="635"/>
      <c r="AF37" s="657"/>
      <c r="AG37" s="658"/>
      <c r="AH37" s="582"/>
    </row>
    <row r="38" spans="3:34" s="512" customFormat="1" ht="16.5" customHeight="1">
      <c r="C38" s="676" t="s">
        <v>230</v>
      </c>
      <c r="D38" s="677"/>
      <c r="E38" s="775"/>
      <c r="F38" s="804"/>
      <c r="G38" s="775"/>
      <c r="H38" s="804"/>
      <c r="I38" s="805"/>
      <c r="J38" s="804"/>
      <c r="K38" s="810" t="s">
        <v>509</v>
      </c>
      <c r="L38" s="678"/>
      <c r="M38" s="679"/>
      <c r="N38" s="679"/>
      <c r="O38" s="679"/>
      <c r="P38" s="679"/>
      <c r="Q38" s="679"/>
      <c r="R38" s="679"/>
      <c r="S38" s="679"/>
      <c r="T38" s="679"/>
      <c r="U38" s="679"/>
      <c r="V38" s="679"/>
      <c r="W38" s="679"/>
      <c r="X38" s="679"/>
      <c r="Y38" s="679"/>
      <c r="Z38" s="679"/>
      <c r="AA38" s="679"/>
      <c r="AB38" s="679"/>
      <c r="AC38" s="679"/>
      <c r="AD38" s="679"/>
      <c r="AE38" s="679"/>
      <c r="AF38" s="680"/>
      <c r="AG38" s="681"/>
      <c r="AH38" s="682"/>
    </row>
    <row r="39" spans="3:34" s="512" customFormat="1" ht="16.5" customHeight="1" thickBot="1">
      <c r="C39" s="619"/>
      <c r="D39" s="620" t="s">
        <v>231</v>
      </c>
      <c r="E39" s="776"/>
      <c r="F39" s="811"/>
      <c r="G39" s="776"/>
      <c r="H39" s="811"/>
      <c r="I39" s="812"/>
      <c r="J39" s="811"/>
      <c r="K39" s="813" t="s">
        <v>509</v>
      </c>
      <c r="L39" s="636"/>
      <c r="M39" s="637"/>
      <c r="N39" s="637"/>
      <c r="O39" s="637"/>
      <c r="P39" s="637"/>
      <c r="Q39" s="637"/>
      <c r="R39" s="637"/>
      <c r="S39" s="637"/>
      <c r="T39" s="637"/>
      <c r="U39" s="637"/>
      <c r="V39" s="637"/>
      <c r="W39" s="637"/>
      <c r="X39" s="637"/>
      <c r="Y39" s="637"/>
      <c r="Z39" s="637"/>
      <c r="AA39" s="637"/>
      <c r="AB39" s="637"/>
      <c r="AC39" s="637"/>
      <c r="AD39" s="637"/>
      <c r="AE39" s="637"/>
      <c r="AF39" s="659"/>
      <c r="AG39" s="660"/>
      <c r="AH39" s="583"/>
    </row>
    <row r="40" spans="3:34" s="512" customFormat="1" ht="16.5" customHeight="1">
      <c r="C40" s="613"/>
      <c r="D40" s="611" t="s">
        <v>575</v>
      </c>
      <c r="E40" s="841"/>
      <c r="F40" s="753" t="str">
        <f t="shared" ref="F40:G40" si="6">F13</f>
        <v>＜x1≦</v>
      </c>
      <c r="G40" s="1034">
        <f t="shared" si="6"/>
        <v>98</v>
      </c>
      <c r="H40" s="621" t="s">
        <v>510</v>
      </c>
      <c r="I40" s="760"/>
      <c r="J40" s="621" t="s">
        <v>685</v>
      </c>
      <c r="K40" s="785" t="s">
        <v>509</v>
      </c>
      <c r="L40" s="631"/>
      <c r="M40" s="632"/>
      <c r="N40" s="632"/>
      <c r="O40" s="632"/>
      <c r="P40" s="632"/>
      <c r="Q40" s="632"/>
      <c r="R40" s="632"/>
      <c r="S40" s="632"/>
      <c r="T40" s="632"/>
      <c r="U40" s="632"/>
      <c r="V40" s="632"/>
      <c r="W40" s="632"/>
      <c r="X40" s="632"/>
      <c r="Y40" s="632"/>
      <c r="Z40" s="632"/>
      <c r="AA40" s="632"/>
      <c r="AB40" s="632"/>
      <c r="AC40" s="632"/>
      <c r="AD40" s="632"/>
      <c r="AE40" s="632"/>
      <c r="AF40" s="652"/>
      <c r="AG40" s="653"/>
      <c r="AH40" s="584"/>
    </row>
    <row r="41" spans="3:34" s="512" customFormat="1" ht="16.5" customHeight="1">
      <c r="C41" s="613"/>
      <c r="D41" s="614" t="s">
        <v>576</v>
      </c>
      <c r="E41" s="842"/>
      <c r="F41" s="749" t="str">
        <f t="shared" ref="F41" si="7">F14</f>
        <v>＜x1≦</v>
      </c>
      <c r="G41" s="754"/>
      <c r="H41" s="731" t="s">
        <v>510</v>
      </c>
      <c r="I41" s="761"/>
      <c r="J41" s="731" t="s">
        <v>685</v>
      </c>
      <c r="K41" s="728" t="s">
        <v>509</v>
      </c>
      <c r="L41" s="638"/>
      <c r="M41" s="633"/>
      <c r="N41" s="633"/>
      <c r="O41" s="633"/>
      <c r="P41" s="633"/>
      <c r="Q41" s="633"/>
      <c r="R41" s="633"/>
      <c r="S41" s="633"/>
      <c r="T41" s="633"/>
      <c r="U41" s="633"/>
      <c r="V41" s="633"/>
      <c r="W41" s="633"/>
      <c r="X41" s="633"/>
      <c r="Y41" s="633"/>
      <c r="Z41" s="633"/>
      <c r="AA41" s="633"/>
      <c r="AB41" s="633"/>
      <c r="AC41" s="633"/>
      <c r="AD41" s="633"/>
      <c r="AE41" s="633"/>
      <c r="AF41" s="654"/>
      <c r="AG41" s="655"/>
      <c r="AH41" s="585"/>
    </row>
    <row r="42" spans="3:34" s="512" customFormat="1" ht="16.5" customHeight="1">
      <c r="C42" s="613"/>
      <c r="D42" s="614" t="s">
        <v>577</v>
      </c>
      <c r="E42" s="842"/>
      <c r="F42" s="749" t="str">
        <f t="shared" ref="F42" si="8">F15</f>
        <v>＜x1≦</v>
      </c>
      <c r="G42" s="754"/>
      <c r="H42" s="731" t="s">
        <v>510</v>
      </c>
      <c r="I42" s="761"/>
      <c r="J42" s="731" t="s">
        <v>685</v>
      </c>
      <c r="K42" s="728" t="s">
        <v>509</v>
      </c>
      <c r="L42" s="638"/>
      <c r="M42" s="633"/>
      <c r="N42" s="633"/>
      <c r="O42" s="633"/>
      <c r="P42" s="633"/>
      <c r="Q42" s="633"/>
      <c r="R42" s="633"/>
      <c r="S42" s="633"/>
      <c r="T42" s="633"/>
      <c r="U42" s="633"/>
      <c r="V42" s="633"/>
      <c r="W42" s="633"/>
      <c r="X42" s="633"/>
      <c r="Y42" s="633"/>
      <c r="Z42" s="633"/>
      <c r="AA42" s="633"/>
      <c r="AB42" s="633"/>
      <c r="AC42" s="633"/>
      <c r="AD42" s="633"/>
      <c r="AE42" s="633"/>
      <c r="AF42" s="654"/>
      <c r="AG42" s="655"/>
      <c r="AH42" s="586"/>
    </row>
    <row r="43" spans="3:34" s="512" customFormat="1" ht="16.5" customHeight="1">
      <c r="C43" s="613"/>
      <c r="D43" s="614" t="s">
        <v>578</v>
      </c>
      <c r="E43" s="842"/>
      <c r="F43" s="749" t="str">
        <f t="shared" ref="F43" si="9">F16</f>
        <v>＜x1≦</v>
      </c>
      <c r="G43" s="754"/>
      <c r="H43" s="731" t="s">
        <v>510</v>
      </c>
      <c r="I43" s="761"/>
      <c r="J43" s="731" t="s">
        <v>685</v>
      </c>
      <c r="K43" s="728" t="s">
        <v>509</v>
      </c>
      <c r="L43" s="638"/>
      <c r="M43" s="634"/>
      <c r="N43" s="634"/>
      <c r="O43" s="634"/>
      <c r="P43" s="634"/>
      <c r="Q43" s="634"/>
      <c r="R43" s="634"/>
      <c r="S43" s="634"/>
      <c r="T43" s="634"/>
      <c r="U43" s="634"/>
      <c r="V43" s="634"/>
      <c r="W43" s="634"/>
      <c r="X43" s="634"/>
      <c r="Y43" s="634"/>
      <c r="Z43" s="634"/>
      <c r="AA43" s="634"/>
      <c r="AB43" s="634"/>
      <c r="AC43" s="634"/>
      <c r="AD43" s="634"/>
      <c r="AE43" s="634"/>
      <c r="AF43" s="656"/>
      <c r="AG43" s="655"/>
      <c r="AH43" s="585"/>
    </row>
    <row r="44" spans="3:34" s="512" customFormat="1" ht="16.5" customHeight="1" thickBot="1">
      <c r="C44" s="613"/>
      <c r="D44" s="617" t="s">
        <v>579</v>
      </c>
      <c r="E44" s="1035">
        <f t="shared" ref="E44:F44" si="10">E17</f>
        <v>57</v>
      </c>
      <c r="F44" s="750" t="str">
        <f t="shared" si="10"/>
        <v>≦x1≦</v>
      </c>
      <c r="G44" s="755"/>
      <c r="H44" s="618" t="s">
        <v>510</v>
      </c>
      <c r="I44" s="762"/>
      <c r="J44" s="618" t="s">
        <v>685</v>
      </c>
      <c r="K44" s="786" t="s">
        <v>509</v>
      </c>
      <c r="L44" s="639"/>
      <c r="M44" s="635"/>
      <c r="N44" s="635"/>
      <c r="O44" s="635"/>
      <c r="P44" s="635"/>
      <c r="Q44" s="635"/>
      <c r="R44" s="635"/>
      <c r="S44" s="635"/>
      <c r="T44" s="635"/>
      <c r="U44" s="635"/>
      <c r="V44" s="635"/>
      <c r="W44" s="635"/>
      <c r="X44" s="635"/>
      <c r="Y44" s="635"/>
      <c r="Z44" s="635"/>
      <c r="AA44" s="635"/>
      <c r="AB44" s="635"/>
      <c r="AC44" s="635"/>
      <c r="AD44" s="635"/>
      <c r="AE44" s="635"/>
      <c r="AF44" s="657"/>
      <c r="AG44" s="658"/>
      <c r="AH44" s="587"/>
    </row>
    <row r="45" spans="3:34" s="512" customFormat="1" ht="16.5" customHeight="1" thickBot="1">
      <c r="C45" s="613"/>
      <c r="D45" s="620" t="s">
        <v>746</v>
      </c>
      <c r="E45" s="776"/>
      <c r="F45" s="811"/>
      <c r="G45" s="776"/>
      <c r="H45" s="811"/>
      <c r="I45" s="814"/>
      <c r="J45" s="811"/>
      <c r="K45" s="813" t="s">
        <v>509</v>
      </c>
      <c r="L45" s="640"/>
      <c r="M45" s="641"/>
      <c r="N45" s="641"/>
      <c r="O45" s="641"/>
      <c r="P45" s="641"/>
      <c r="Q45" s="641"/>
      <c r="R45" s="641"/>
      <c r="S45" s="641"/>
      <c r="T45" s="641"/>
      <c r="U45" s="641"/>
      <c r="V45" s="641"/>
      <c r="W45" s="641"/>
      <c r="X45" s="641"/>
      <c r="Y45" s="641"/>
      <c r="Z45" s="641"/>
      <c r="AA45" s="641"/>
      <c r="AB45" s="641"/>
      <c r="AC45" s="641"/>
      <c r="AD45" s="641"/>
      <c r="AE45" s="641"/>
      <c r="AF45" s="661"/>
      <c r="AG45" s="660"/>
      <c r="AH45" s="583"/>
    </row>
    <row r="46" spans="3:34" s="512" customFormat="1" ht="16.5" customHeight="1">
      <c r="C46" s="613"/>
      <c r="D46" s="611" t="s">
        <v>580</v>
      </c>
      <c r="E46" s="837"/>
      <c r="F46" s="748" t="str">
        <f t="shared" ref="F46:G46" si="11">F33</f>
        <v>＜x2≦</v>
      </c>
      <c r="G46" s="1034">
        <f t="shared" si="11"/>
        <v>5390</v>
      </c>
      <c r="H46" s="612" t="s">
        <v>505</v>
      </c>
      <c r="I46" s="760"/>
      <c r="J46" s="612" t="s">
        <v>508</v>
      </c>
      <c r="K46" s="785" t="s">
        <v>509</v>
      </c>
      <c r="L46" s="642"/>
      <c r="M46" s="643"/>
      <c r="N46" s="643"/>
      <c r="O46" s="643"/>
      <c r="P46" s="643"/>
      <c r="Q46" s="643"/>
      <c r="R46" s="643"/>
      <c r="S46" s="643"/>
      <c r="T46" s="643"/>
      <c r="U46" s="643"/>
      <c r="V46" s="643"/>
      <c r="W46" s="643"/>
      <c r="X46" s="643"/>
      <c r="Y46" s="643"/>
      <c r="Z46" s="643"/>
      <c r="AA46" s="643"/>
      <c r="AB46" s="643"/>
      <c r="AC46" s="643"/>
      <c r="AD46" s="643"/>
      <c r="AE46" s="643"/>
      <c r="AF46" s="662"/>
      <c r="AG46" s="653"/>
      <c r="AH46" s="584"/>
    </row>
    <row r="47" spans="3:34" s="512" customFormat="1" ht="16.5" customHeight="1">
      <c r="C47" s="613"/>
      <c r="D47" s="614" t="s">
        <v>581</v>
      </c>
      <c r="E47" s="838"/>
      <c r="F47" s="749" t="str">
        <f t="shared" ref="F47" si="12">F34</f>
        <v>＜x2≦</v>
      </c>
      <c r="G47" s="756"/>
      <c r="H47" s="615" t="s">
        <v>505</v>
      </c>
      <c r="I47" s="761"/>
      <c r="J47" s="615" t="s">
        <v>508</v>
      </c>
      <c r="K47" s="728" t="s">
        <v>509</v>
      </c>
      <c r="L47" s="644"/>
      <c r="M47" s="645"/>
      <c r="N47" s="645"/>
      <c r="O47" s="645"/>
      <c r="P47" s="645"/>
      <c r="Q47" s="645"/>
      <c r="R47" s="645"/>
      <c r="S47" s="645"/>
      <c r="T47" s="645"/>
      <c r="U47" s="645"/>
      <c r="V47" s="645"/>
      <c r="W47" s="645"/>
      <c r="X47" s="645"/>
      <c r="Y47" s="645"/>
      <c r="Z47" s="645"/>
      <c r="AA47" s="645"/>
      <c r="AB47" s="645"/>
      <c r="AC47" s="645"/>
      <c r="AD47" s="645"/>
      <c r="AE47" s="645"/>
      <c r="AF47" s="663"/>
      <c r="AG47" s="655"/>
      <c r="AH47" s="585"/>
    </row>
    <row r="48" spans="3:34" s="512" customFormat="1" ht="16.5" customHeight="1">
      <c r="C48" s="613"/>
      <c r="D48" s="614" t="s">
        <v>582</v>
      </c>
      <c r="E48" s="838"/>
      <c r="F48" s="749" t="str">
        <f t="shared" ref="F48" si="13">F35</f>
        <v>＜x2≦</v>
      </c>
      <c r="G48" s="756"/>
      <c r="H48" s="615" t="s">
        <v>505</v>
      </c>
      <c r="I48" s="761"/>
      <c r="J48" s="615" t="s">
        <v>508</v>
      </c>
      <c r="K48" s="728" t="s">
        <v>509</v>
      </c>
      <c r="L48" s="644"/>
      <c r="M48" s="645"/>
      <c r="N48" s="645"/>
      <c r="O48" s="645"/>
      <c r="P48" s="645"/>
      <c r="Q48" s="645"/>
      <c r="R48" s="645"/>
      <c r="S48" s="645"/>
      <c r="T48" s="645"/>
      <c r="U48" s="645"/>
      <c r="V48" s="645"/>
      <c r="W48" s="645"/>
      <c r="X48" s="645"/>
      <c r="Y48" s="645"/>
      <c r="Z48" s="645"/>
      <c r="AA48" s="645"/>
      <c r="AB48" s="645"/>
      <c r="AC48" s="645"/>
      <c r="AD48" s="645"/>
      <c r="AE48" s="645"/>
      <c r="AF48" s="663"/>
      <c r="AG48" s="655"/>
      <c r="AH48" s="586"/>
    </row>
    <row r="49" spans="3:34" s="512" customFormat="1" ht="16.5" customHeight="1">
      <c r="C49" s="613"/>
      <c r="D49" s="614" t="s">
        <v>583</v>
      </c>
      <c r="E49" s="838"/>
      <c r="F49" s="749" t="str">
        <f t="shared" ref="F49" si="14">F36</f>
        <v>＜x2≦</v>
      </c>
      <c r="G49" s="756"/>
      <c r="H49" s="615" t="s">
        <v>505</v>
      </c>
      <c r="I49" s="761"/>
      <c r="J49" s="615" t="s">
        <v>508</v>
      </c>
      <c r="K49" s="728" t="s">
        <v>509</v>
      </c>
      <c r="L49" s="644"/>
      <c r="M49" s="645"/>
      <c r="N49" s="645"/>
      <c r="O49" s="645"/>
      <c r="P49" s="645"/>
      <c r="Q49" s="645"/>
      <c r="R49" s="645"/>
      <c r="S49" s="645"/>
      <c r="T49" s="645"/>
      <c r="U49" s="645"/>
      <c r="V49" s="645"/>
      <c r="W49" s="645"/>
      <c r="X49" s="645"/>
      <c r="Y49" s="645"/>
      <c r="Z49" s="645"/>
      <c r="AA49" s="645"/>
      <c r="AB49" s="645"/>
      <c r="AC49" s="645"/>
      <c r="AD49" s="645"/>
      <c r="AE49" s="645"/>
      <c r="AF49" s="663"/>
      <c r="AG49" s="655"/>
      <c r="AH49" s="585"/>
    </row>
    <row r="50" spans="3:34" s="512" customFormat="1" ht="16.5" customHeight="1" thickBot="1">
      <c r="C50" s="613"/>
      <c r="D50" s="617" t="s">
        <v>584</v>
      </c>
      <c r="E50" s="1035">
        <f t="shared" ref="E50:F50" si="15">E37</f>
        <v>3130</v>
      </c>
      <c r="F50" s="750" t="str">
        <f t="shared" si="15"/>
        <v>≦x2≦</v>
      </c>
      <c r="G50" s="757"/>
      <c r="H50" s="618" t="s">
        <v>505</v>
      </c>
      <c r="I50" s="762"/>
      <c r="J50" s="618" t="s">
        <v>508</v>
      </c>
      <c r="K50" s="786" t="s">
        <v>509</v>
      </c>
      <c r="L50" s="646"/>
      <c r="M50" s="647"/>
      <c r="N50" s="647"/>
      <c r="O50" s="647"/>
      <c r="P50" s="647"/>
      <c r="Q50" s="647"/>
      <c r="R50" s="647"/>
      <c r="S50" s="647"/>
      <c r="T50" s="647"/>
      <c r="U50" s="647"/>
      <c r="V50" s="647"/>
      <c r="W50" s="647"/>
      <c r="X50" s="647"/>
      <c r="Y50" s="647"/>
      <c r="Z50" s="647"/>
      <c r="AA50" s="647"/>
      <c r="AB50" s="647"/>
      <c r="AC50" s="647"/>
      <c r="AD50" s="647"/>
      <c r="AE50" s="647"/>
      <c r="AF50" s="664"/>
      <c r="AG50" s="658"/>
      <c r="AH50" s="587"/>
    </row>
    <row r="51" spans="3:34" s="512" customFormat="1" ht="16.5" customHeight="1">
      <c r="C51" s="613"/>
      <c r="D51" s="620" t="s">
        <v>722</v>
      </c>
      <c r="E51" s="776"/>
      <c r="F51" s="811"/>
      <c r="G51" s="776"/>
      <c r="H51" s="815" t="s">
        <v>511</v>
      </c>
      <c r="I51" s="1253">
        <v>173.74</v>
      </c>
      <c r="J51" s="811" t="s">
        <v>508</v>
      </c>
      <c r="K51" s="813" t="s">
        <v>509</v>
      </c>
      <c r="L51" s="640"/>
      <c r="M51" s="641"/>
      <c r="N51" s="641"/>
      <c r="O51" s="641"/>
      <c r="P51" s="641"/>
      <c r="Q51" s="641"/>
      <c r="R51" s="641"/>
      <c r="S51" s="641"/>
      <c r="T51" s="641"/>
      <c r="U51" s="641"/>
      <c r="V51" s="641"/>
      <c r="W51" s="641"/>
      <c r="X51" s="641"/>
      <c r="Y51" s="641"/>
      <c r="Z51" s="641"/>
      <c r="AA51" s="641"/>
      <c r="AB51" s="641"/>
      <c r="AC51" s="641"/>
      <c r="AD51" s="641"/>
      <c r="AE51" s="641"/>
      <c r="AF51" s="661"/>
      <c r="AG51" s="660"/>
      <c r="AH51" s="583"/>
    </row>
    <row r="52" spans="3:34" s="512" customFormat="1" ht="16.5" customHeight="1" thickBot="1">
      <c r="C52" s="676" t="s">
        <v>232</v>
      </c>
      <c r="D52" s="677"/>
      <c r="E52" s="775"/>
      <c r="F52" s="804"/>
      <c r="G52" s="775"/>
      <c r="H52" s="805"/>
      <c r="I52" s="806"/>
      <c r="J52" s="805"/>
      <c r="K52" s="807" t="s">
        <v>509</v>
      </c>
      <c r="L52" s="683"/>
      <c r="M52" s="684"/>
      <c r="N52" s="684"/>
      <c r="O52" s="684"/>
      <c r="P52" s="684"/>
      <c r="Q52" s="684"/>
      <c r="R52" s="684"/>
      <c r="S52" s="684"/>
      <c r="T52" s="684"/>
      <c r="U52" s="684"/>
      <c r="V52" s="684"/>
      <c r="W52" s="684"/>
      <c r="X52" s="684"/>
      <c r="Y52" s="684"/>
      <c r="Z52" s="684"/>
      <c r="AA52" s="684"/>
      <c r="AB52" s="684"/>
      <c r="AC52" s="684"/>
      <c r="AD52" s="684"/>
      <c r="AE52" s="684"/>
      <c r="AF52" s="685"/>
      <c r="AG52" s="681"/>
      <c r="AH52" s="682"/>
    </row>
    <row r="53" spans="3:34" s="512" customFormat="1" ht="16.5" customHeight="1" thickBot="1">
      <c r="C53" s="619"/>
      <c r="D53" s="622" t="s">
        <v>489</v>
      </c>
      <c r="E53" s="777"/>
      <c r="F53" s="612"/>
      <c r="G53" s="777"/>
      <c r="H53" s="612" t="s">
        <v>513</v>
      </c>
      <c r="I53" s="763"/>
      <c r="J53" s="612" t="s">
        <v>507</v>
      </c>
      <c r="K53" s="785" t="s">
        <v>509</v>
      </c>
      <c r="L53" s="648"/>
      <c r="M53" s="693"/>
      <c r="N53" s="643"/>
      <c r="O53" s="643"/>
      <c r="P53" s="643"/>
      <c r="Q53" s="643"/>
      <c r="R53" s="643"/>
      <c r="S53" s="643"/>
      <c r="T53" s="643"/>
      <c r="U53" s="643"/>
      <c r="V53" s="643"/>
      <c r="W53" s="643"/>
      <c r="X53" s="643"/>
      <c r="Y53" s="643"/>
      <c r="Z53" s="643"/>
      <c r="AA53" s="643"/>
      <c r="AB53" s="643"/>
      <c r="AC53" s="643"/>
      <c r="AD53" s="643"/>
      <c r="AE53" s="643"/>
      <c r="AF53" s="652"/>
      <c r="AG53" s="653"/>
      <c r="AH53" s="580"/>
    </row>
    <row r="54" spans="3:34" s="512" customFormat="1" ht="16.5" customHeight="1" thickBot="1">
      <c r="C54" s="613"/>
      <c r="D54" s="623" t="s">
        <v>233</v>
      </c>
      <c r="E54" s="778"/>
      <c r="F54" s="624"/>
      <c r="G54" s="778"/>
      <c r="H54" s="624"/>
      <c r="I54" s="764"/>
      <c r="J54" s="615" t="s">
        <v>517</v>
      </c>
      <c r="K54" s="728" t="s">
        <v>509</v>
      </c>
      <c r="L54" s="694"/>
      <c r="M54" s="695"/>
      <c r="N54" s="695"/>
      <c r="O54" s="695"/>
      <c r="P54" s="695"/>
      <c r="Q54" s="695"/>
      <c r="R54" s="695"/>
      <c r="S54" s="695"/>
      <c r="T54" s="695"/>
      <c r="U54" s="695"/>
      <c r="V54" s="695"/>
      <c r="W54" s="695"/>
      <c r="X54" s="695"/>
      <c r="Y54" s="695"/>
      <c r="Z54" s="695"/>
      <c r="AA54" s="695"/>
      <c r="AB54" s="695"/>
      <c r="AC54" s="695"/>
      <c r="AD54" s="695"/>
      <c r="AE54" s="695"/>
      <c r="AF54" s="696"/>
      <c r="AG54" s="655"/>
      <c r="AH54" s="581"/>
    </row>
    <row r="55" spans="3:34" s="512" customFormat="1" ht="16.5" customHeight="1" thickBot="1">
      <c r="C55" s="625"/>
      <c r="D55" s="626" t="s">
        <v>488</v>
      </c>
      <c r="E55" s="779"/>
      <c r="F55" s="627"/>
      <c r="G55" s="779"/>
      <c r="H55" s="627" t="s">
        <v>513</v>
      </c>
      <c r="I55" s="763"/>
      <c r="J55" s="618" t="s">
        <v>507</v>
      </c>
      <c r="K55" s="786" t="s">
        <v>509</v>
      </c>
      <c r="L55" s="697"/>
      <c r="M55" s="647"/>
      <c r="N55" s="647"/>
      <c r="O55" s="647"/>
      <c r="P55" s="647"/>
      <c r="Q55" s="647"/>
      <c r="R55" s="647"/>
      <c r="S55" s="647"/>
      <c r="T55" s="647"/>
      <c r="U55" s="647"/>
      <c r="V55" s="647"/>
      <c r="W55" s="647"/>
      <c r="X55" s="647"/>
      <c r="Y55" s="647"/>
      <c r="Z55" s="647"/>
      <c r="AA55" s="647"/>
      <c r="AB55" s="647"/>
      <c r="AC55" s="647"/>
      <c r="AD55" s="647"/>
      <c r="AE55" s="647"/>
      <c r="AF55" s="664"/>
      <c r="AG55" s="658"/>
      <c r="AH55" s="582"/>
    </row>
    <row r="56" spans="3:34" s="512" customFormat="1" ht="16.5" customHeight="1" thickBot="1">
      <c r="C56" s="676" t="s">
        <v>234</v>
      </c>
      <c r="D56" s="677"/>
      <c r="E56" s="775"/>
      <c r="F56" s="804"/>
      <c r="G56" s="775"/>
      <c r="H56" s="804"/>
      <c r="I56" s="806"/>
      <c r="J56" s="804"/>
      <c r="K56" s="810" t="s">
        <v>509</v>
      </c>
      <c r="L56" s="686"/>
      <c r="M56" s="683"/>
      <c r="N56" s="683"/>
      <c r="O56" s="683"/>
      <c r="P56" s="683"/>
      <c r="Q56" s="683"/>
      <c r="R56" s="683"/>
      <c r="S56" s="683"/>
      <c r="T56" s="683"/>
      <c r="U56" s="683"/>
      <c r="V56" s="683"/>
      <c r="W56" s="683"/>
      <c r="X56" s="683"/>
      <c r="Y56" s="683"/>
      <c r="Z56" s="683"/>
      <c r="AA56" s="683"/>
      <c r="AB56" s="683"/>
      <c r="AC56" s="683"/>
      <c r="AD56" s="683"/>
      <c r="AE56" s="683"/>
      <c r="AF56" s="687"/>
      <c r="AG56" s="681"/>
      <c r="AH56" s="682"/>
    </row>
    <row r="57" spans="3:34" s="512" customFormat="1" ht="16.5" customHeight="1">
      <c r="C57" s="619"/>
      <c r="D57" s="622" t="s">
        <v>235</v>
      </c>
      <c r="E57" s="777"/>
      <c r="F57" s="612"/>
      <c r="G57" s="777"/>
      <c r="H57" s="790" t="s">
        <v>587</v>
      </c>
      <c r="I57" s="765"/>
      <c r="J57" s="698" t="s">
        <v>682</v>
      </c>
      <c r="K57" s="785" t="s">
        <v>509</v>
      </c>
      <c r="L57" s="648"/>
      <c r="M57" s="643"/>
      <c r="N57" s="643"/>
      <c r="O57" s="643"/>
      <c r="P57" s="643"/>
      <c r="Q57" s="643"/>
      <c r="R57" s="643"/>
      <c r="S57" s="643"/>
      <c r="T57" s="643"/>
      <c r="U57" s="643"/>
      <c r="V57" s="643"/>
      <c r="W57" s="643"/>
      <c r="X57" s="643"/>
      <c r="Y57" s="643"/>
      <c r="Z57" s="643"/>
      <c r="AA57" s="643"/>
      <c r="AB57" s="643"/>
      <c r="AC57" s="643"/>
      <c r="AD57" s="643"/>
      <c r="AE57" s="643"/>
      <c r="AF57" s="662"/>
      <c r="AG57" s="666"/>
      <c r="AH57" s="584"/>
    </row>
    <row r="58" spans="3:34" s="512" customFormat="1" ht="16.5" customHeight="1">
      <c r="C58" s="613"/>
      <c r="D58" s="628" t="s">
        <v>236</v>
      </c>
      <c r="E58" s="780"/>
      <c r="F58" s="615"/>
      <c r="G58" s="780"/>
      <c r="H58" s="758" t="s">
        <v>587</v>
      </c>
      <c r="I58" s="766"/>
      <c r="J58" s="731" t="s">
        <v>682</v>
      </c>
      <c r="K58" s="728" t="s">
        <v>509</v>
      </c>
      <c r="L58" s="644"/>
      <c r="M58" s="645"/>
      <c r="N58" s="645"/>
      <c r="O58" s="645"/>
      <c r="P58" s="645"/>
      <c r="Q58" s="645"/>
      <c r="R58" s="645"/>
      <c r="S58" s="645"/>
      <c r="T58" s="645"/>
      <c r="U58" s="645"/>
      <c r="V58" s="645"/>
      <c r="W58" s="645"/>
      <c r="X58" s="645"/>
      <c r="Y58" s="645"/>
      <c r="Z58" s="645"/>
      <c r="AA58" s="645"/>
      <c r="AB58" s="645"/>
      <c r="AC58" s="645"/>
      <c r="AD58" s="645"/>
      <c r="AE58" s="645"/>
      <c r="AF58" s="663"/>
      <c r="AG58" s="667"/>
      <c r="AH58" s="586"/>
    </row>
    <row r="59" spans="3:34" s="512" customFormat="1" ht="16.5" customHeight="1" thickBot="1">
      <c r="C59" s="629"/>
      <c r="D59" s="630" t="s">
        <v>727</v>
      </c>
      <c r="E59" s="781"/>
      <c r="F59" s="784"/>
      <c r="G59" s="781"/>
      <c r="H59" s="791" t="s">
        <v>587</v>
      </c>
      <c r="I59" s="767"/>
      <c r="J59" s="699" t="s">
        <v>682</v>
      </c>
      <c r="K59" s="729" t="s">
        <v>509</v>
      </c>
      <c r="L59" s="650"/>
      <c r="M59" s="651"/>
      <c r="N59" s="651"/>
      <c r="O59" s="651"/>
      <c r="P59" s="651"/>
      <c r="Q59" s="651"/>
      <c r="R59" s="651"/>
      <c r="S59" s="651"/>
      <c r="T59" s="651"/>
      <c r="U59" s="651"/>
      <c r="V59" s="651"/>
      <c r="W59" s="651"/>
      <c r="X59" s="651"/>
      <c r="Y59" s="651"/>
      <c r="Z59" s="651"/>
      <c r="AA59" s="651"/>
      <c r="AB59" s="651"/>
      <c r="AC59" s="651"/>
      <c r="AD59" s="651"/>
      <c r="AE59" s="651"/>
      <c r="AF59" s="665"/>
      <c r="AG59" s="668"/>
      <c r="AH59" s="588"/>
    </row>
    <row r="60" spans="3:34" s="512" customFormat="1" ht="16.5" customHeight="1" thickBot="1">
      <c r="C60" s="2034" t="s">
        <v>237</v>
      </c>
      <c r="D60" s="2035"/>
      <c r="E60" s="2035"/>
      <c r="F60" s="2035"/>
      <c r="G60" s="2035"/>
      <c r="H60" s="2035"/>
      <c r="I60" s="2035"/>
      <c r="J60" s="2035"/>
      <c r="K60" s="2036"/>
      <c r="L60" s="688"/>
      <c r="M60" s="689"/>
      <c r="N60" s="689"/>
      <c r="O60" s="689"/>
      <c r="P60" s="689"/>
      <c r="Q60" s="689"/>
      <c r="R60" s="689"/>
      <c r="S60" s="689"/>
      <c r="T60" s="689"/>
      <c r="U60" s="689"/>
      <c r="V60" s="689"/>
      <c r="W60" s="689"/>
      <c r="X60" s="689"/>
      <c r="Y60" s="689"/>
      <c r="Z60" s="689"/>
      <c r="AA60" s="689"/>
      <c r="AB60" s="689"/>
      <c r="AC60" s="689"/>
      <c r="AD60" s="689"/>
      <c r="AE60" s="689"/>
      <c r="AF60" s="690"/>
      <c r="AG60" s="691"/>
      <c r="AH60" s="692"/>
    </row>
    <row r="61" spans="3:34" s="511" customFormat="1" ht="16.5" customHeight="1">
      <c r="C61" s="816"/>
      <c r="D61" s="816"/>
      <c r="E61" s="816"/>
      <c r="F61" s="816"/>
      <c r="G61" s="816"/>
      <c r="H61" s="816"/>
      <c r="I61" s="816"/>
      <c r="J61" s="816"/>
      <c r="K61" s="816"/>
      <c r="L61" s="817"/>
      <c r="M61" s="817"/>
      <c r="N61" s="817"/>
      <c r="O61" s="817"/>
      <c r="P61" s="817"/>
      <c r="Q61" s="817"/>
      <c r="R61" s="817"/>
      <c r="S61" s="817"/>
      <c r="T61" s="817"/>
      <c r="U61" s="817"/>
      <c r="V61" s="817"/>
      <c r="W61" s="817"/>
      <c r="X61" s="817"/>
      <c r="Y61" s="817"/>
      <c r="Z61" s="817"/>
      <c r="AA61" s="817"/>
      <c r="AB61" s="817"/>
      <c r="AC61" s="817"/>
      <c r="AD61" s="817"/>
      <c r="AE61" s="817"/>
      <c r="AF61" s="817"/>
      <c r="AG61" s="818"/>
      <c r="AH61" s="522"/>
    </row>
    <row r="62" spans="3:34" s="802" customFormat="1" ht="16.5" customHeight="1">
      <c r="C62" s="733" t="s">
        <v>1</v>
      </c>
      <c r="D62" s="598" t="s">
        <v>498</v>
      </c>
      <c r="E62" s="733"/>
      <c r="F62" s="796"/>
      <c r="G62" s="733"/>
      <c r="H62" s="796"/>
      <c r="I62" s="796"/>
      <c r="J62" s="796"/>
      <c r="K62" s="796"/>
      <c r="L62" s="796"/>
      <c r="M62" s="796"/>
      <c r="N62" s="796"/>
      <c r="O62" s="796"/>
      <c r="P62" s="796"/>
      <c r="Q62" s="796"/>
      <c r="R62" s="796"/>
      <c r="S62" s="796"/>
      <c r="T62" s="796"/>
      <c r="U62" s="796"/>
      <c r="V62" s="796"/>
      <c r="W62" s="796"/>
      <c r="X62" s="796"/>
      <c r="Y62" s="795"/>
      <c r="Z62" s="795"/>
      <c r="AA62" s="795"/>
      <c r="AB62" s="795"/>
      <c r="AC62" s="795"/>
      <c r="AD62" s="795"/>
      <c r="AE62" s="795"/>
      <c r="AF62" s="795"/>
      <c r="AG62" s="795"/>
      <c r="AH62" s="795"/>
    </row>
    <row r="63" spans="3:34" s="512" customFormat="1" ht="16.5" customHeight="1">
      <c r="C63" s="782" t="s">
        <v>1</v>
      </c>
      <c r="D63" s="787" t="s">
        <v>669</v>
      </c>
      <c r="E63" s="787"/>
      <c r="F63" s="787"/>
      <c r="G63" s="787"/>
      <c r="H63" s="787"/>
      <c r="I63" s="787"/>
      <c r="J63" s="787"/>
      <c r="K63" s="787"/>
      <c r="L63" s="787"/>
      <c r="M63" s="787"/>
      <c r="N63" s="787"/>
      <c r="O63" s="787"/>
      <c r="P63" s="787"/>
      <c r="Q63" s="787"/>
      <c r="R63" s="787"/>
      <c r="S63" s="787"/>
      <c r="T63" s="787"/>
      <c r="U63" s="787"/>
      <c r="V63" s="787"/>
      <c r="W63" s="787"/>
      <c r="X63" s="787"/>
      <c r="Y63" s="511"/>
      <c r="Z63" s="511"/>
      <c r="AA63" s="511"/>
      <c r="AB63" s="511"/>
      <c r="AC63" s="511"/>
      <c r="AD63" s="511"/>
      <c r="AE63" s="511"/>
      <c r="AF63" s="511"/>
      <c r="AG63" s="511"/>
      <c r="AH63" s="511"/>
    </row>
    <row r="64" spans="3:34" s="512" customFormat="1" ht="16.5" customHeight="1">
      <c r="C64" s="782" t="s">
        <v>1</v>
      </c>
      <c r="D64" s="590" t="s">
        <v>134</v>
      </c>
      <c r="E64" s="782"/>
      <c r="F64" s="591"/>
      <c r="G64" s="782"/>
      <c r="H64" s="591"/>
      <c r="I64" s="591"/>
      <c r="J64" s="591"/>
      <c r="K64" s="591"/>
      <c r="L64" s="591"/>
      <c r="M64" s="787"/>
      <c r="N64" s="787"/>
      <c r="O64" s="787"/>
      <c r="P64" s="787"/>
      <c r="Q64" s="787"/>
      <c r="R64" s="787"/>
      <c r="S64" s="787"/>
      <c r="T64" s="787"/>
      <c r="U64" s="787"/>
      <c r="V64" s="787"/>
      <c r="W64" s="787"/>
      <c r="X64" s="787"/>
      <c r="Y64" s="511"/>
      <c r="Z64" s="511"/>
      <c r="AA64" s="511"/>
      <c r="AB64" s="511"/>
      <c r="AC64" s="511"/>
      <c r="AD64" s="511"/>
      <c r="AE64" s="511"/>
      <c r="AF64" s="511"/>
      <c r="AG64" s="511"/>
      <c r="AH64" s="511"/>
    </row>
    <row r="65" spans="3:34" s="801" customFormat="1" ht="16.5" customHeight="1">
      <c r="C65" s="733" t="s">
        <v>1</v>
      </c>
      <c r="D65" s="590" t="s">
        <v>442</v>
      </c>
      <c r="E65" s="798"/>
      <c r="F65" s="799"/>
      <c r="G65" s="798"/>
      <c r="H65" s="799"/>
      <c r="I65" s="799"/>
      <c r="J65" s="799"/>
      <c r="K65" s="799"/>
      <c r="L65" s="799"/>
      <c r="M65" s="803"/>
      <c r="N65" s="803"/>
      <c r="O65" s="803"/>
      <c r="P65" s="803"/>
      <c r="Q65" s="803"/>
      <c r="R65" s="803"/>
      <c r="S65" s="803"/>
      <c r="T65" s="803"/>
      <c r="U65" s="803"/>
      <c r="V65" s="803"/>
      <c r="W65" s="803"/>
      <c r="X65" s="803"/>
      <c r="Y65" s="800"/>
      <c r="Z65" s="800"/>
      <c r="AA65" s="800"/>
      <c r="AB65" s="800"/>
      <c r="AC65" s="800"/>
      <c r="AD65" s="800"/>
      <c r="AE65" s="800"/>
      <c r="AF65" s="800"/>
      <c r="AG65" s="800"/>
      <c r="AH65" s="800"/>
    </row>
    <row r="66" spans="3:34" s="596" customFormat="1" ht="16.5" customHeight="1">
      <c r="C66" s="1722" t="s">
        <v>1</v>
      </c>
      <c r="D66" s="2027" t="s">
        <v>734</v>
      </c>
      <c r="E66" s="2027"/>
      <c r="F66" s="2027"/>
      <c r="G66" s="2027"/>
      <c r="H66" s="2027"/>
      <c r="I66" s="2027"/>
      <c r="J66" s="2027"/>
      <c r="K66" s="2027"/>
      <c r="L66" s="2027"/>
      <c r="M66" s="2027"/>
      <c r="N66" s="2027"/>
      <c r="O66" s="2027"/>
      <c r="P66" s="2027"/>
      <c r="Q66" s="2027"/>
      <c r="R66" s="2027"/>
      <c r="S66" s="2027"/>
      <c r="T66" s="2027"/>
      <c r="U66" s="2027"/>
      <c r="V66" s="2027"/>
      <c r="W66" s="2027"/>
      <c r="X66" s="2027"/>
      <c r="Y66" s="595"/>
      <c r="Z66" s="595"/>
      <c r="AA66" s="595"/>
      <c r="AB66" s="595"/>
      <c r="AC66" s="595"/>
      <c r="AD66" s="595"/>
      <c r="AE66" s="595"/>
      <c r="AF66" s="595"/>
      <c r="AG66" s="595"/>
      <c r="AH66" s="595"/>
    </row>
    <row r="67" spans="3:34">
      <c r="C67" s="1694" t="s">
        <v>1</v>
      </c>
      <c r="D67" s="1695" t="s">
        <v>260</v>
      </c>
      <c r="E67" s="1720"/>
      <c r="F67" s="1721"/>
      <c r="G67" s="1720"/>
      <c r="H67" s="1721"/>
      <c r="I67" s="1721"/>
      <c r="J67" s="1721"/>
      <c r="K67" s="1721"/>
      <c r="L67" s="1721"/>
      <c r="M67" s="1721"/>
      <c r="N67" s="1721"/>
      <c r="O67" s="1721"/>
      <c r="P67" s="1721"/>
      <c r="Q67" s="1721"/>
      <c r="R67" s="1721"/>
      <c r="S67" s="1721"/>
      <c r="T67" s="1721"/>
      <c r="U67" s="1721"/>
      <c r="V67" s="1721"/>
      <c r="W67" s="1721"/>
      <c r="X67" s="1721"/>
      <c r="Y67" s="593"/>
      <c r="Z67" s="593"/>
      <c r="AA67" s="593"/>
      <c r="AB67" s="593"/>
      <c r="AC67" s="593"/>
      <c r="AD67" s="593"/>
      <c r="AE67" s="593"/>
      <c r="AF67" s="593"/>
      <c r="AG67" s="593"/>
      <c r="AH67" s="593"/>
    </row>
  </sheetData>
  <sheetProtection algorithmName="SHA-512" hashValue="WnPGUf5TD05QYKWNVycBPVwyO/EgotsjWeYDz9LAbqMa2G0tJmHypGqIRYwjnGMa6XWCUI8L5tTbqUZz9saMUg==" saltValue="9OwdEqsOP73fgcHfSwQbrg==" spinCount="100000" sheet="1" formatCells="0" formatColumns="0" formatRows="0" insertColumns="0" insertRows="0" insertHyperlinks="0" deleteColumns="0" deleteRows="0" sort="0" autoFilter="0" pivotTables="0"/>
  <mergeCells count="5">
    <mergeCell ref="D66:X66"/>
    <mergeCell ref="AF3:AG3"/>
    <mergeCell ref="C4:AH4"/>
    <mergeCell ref="C6:H6"/>
    <mergeCell ref="C60:K60"/>
  </mergeCells>
  <phoneticPr fontId="13"/>
  <pageMargins left="0.70866141732283472" right="0.70866141732283472" top="0.74803149606299213" bottom="0.74803149606299213" header="0.31496062992125984" footer="0.31496062992125984"/>
  <pageSetup paperSize="8" scale="59" orientation="landscape" r:id="rId1"/>
  <ignoredErrors>
    <ignoredError sqref="E37:F37 E44:F44 E50:F50 E26:F26 E17:F17 F13:G13 F14:F16 F22:H22 H26 F23:F25 H23:H25 F33:G33 F34:F36 F40:G40 F41:F43 F46:G46 F47:F49" unlockedFormula="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Z50"/>
  <sheetViews>
    <sheetView view="pageBreakPreview" topLeftCell="A19" zoomScale="55" zoomScaleNormal="100" zoomScaleSheetLayoutView="55" workbookViewId="0">
      <selection activeCell="A45" sqref="A45:Z45"/>
    </sheetView>
  </sheetViews>
  <sheetFormatPr defaultColWidth="9" defaultRowHeight="13.5"/>
  <cols>
    <col min="1" max="1" width="17.875" style="1057" customWidth="1"/>
    <col min="2" max="2" width="8.875" style="1057" customWidth="1"/>
    <col min="3" max="3" width="7.125" style="1057" bestFit="1" customWidth="1"/>
    <col min="4" max="4" width="8.5" style="1057" customWidth="1"/>
    <col min="5" max="5" width="10.5" style="1057" bestFit="1" customWidth="1"/>
    <col min="6" max="26" width="10.5" style="1057" customWidth="1"/>
    <col min="27" max="16384" width="9" style="1057"/>
  </cols>
  <sheetData>
    <row r="1" spans="1:26" ht="18" customHeight="1" thickBot="1">
      <c r="A1" s="1845" t="s">
        <v>752</v>
      </c>
      <c r="B1" s="1056"/>
      <c r="C1" s="1056"/>
      <c r="D1" s="1056"/>
      <c r="E1" s="1056"/>
      <c r="F1" s="1056"/>
      <c r="G1" s="1056"/>
      <c r="H1" s="1056"/>
      <c r="I1" s="1056"/>
      <c r="J1" s="1056"/>
      <c r="K1" s="1056"/>
      <c r="L1" s="1056"/>
      <c r="M1" s="1056"/>
      <c r="N1" s="1056"/>
      <c r="O1" s="1056"/>
      <c r="P1" s="1056"/>
      <c r="Q1" s="1056"/>
      <c r="R1" s="1056"/>
      <c r="S1" s="1056"/>
      <c r="T1" s="1056"/>
      <c r="U1" s="1056"/>
      <c r="V1" s="1056"/>
      <c r="W1" s="1056"/>
      <c r="X1" s="1056"/>
      <c r="Y1" s="1056"/>
      <c r="Z1" s="1056"/>
    </row>
    <row r="2" spans="1:26" ht="18" customHeight="1" thickBot="1">
      <c r="A2" s="1058" t="s">
        <v>603</v>
      </c>
      <c r="B2" s="1056"/>
      <c r="C2" s="1056"/>
      <c r="D2" s="1056"/>
      <c r="E2" s="1056"/>
      <c r="F2" s="1056"/>
      <c r="G2" s="1056"/>
      <c r="H2" s="1056"/>
      <c r="I2" s="1056"/>
      <c r="J2" s="1056"/>
      <c r="K2" s="1056"/>
      <c r="L2" s="1056"/>
      <c r="M2" s="1056"/>
      <c r="N2" s="1056"/>
      <c r="O2" s="1056"/>
      <c r="P2" s="1056"/>
      <c r="Q2" s="1056"/>
      <c r="R2" s="1056"/>
      <c r="S2" s="1056"/>
      <c r="T2" s="1056"/>
      <c r="U2" s="1056"/>
      <c r="V2" s="1056"/>
      <c r="W2" s="2028" t="s">
        <v>2</v>
      </c>
      <c r="X2" s="2029"/>
      <c r="Y2" s="2045"/>
      <c r="Z2" s="2046"/>
    </row>
    <row r="3" spans="1:26" s="802" customFormat="1" ht="18" customHeight="1">
      <c r="A3" s="1059" t="s">
        <v>501</v>
      </c>
      <c r="B3" s="797" t="s">
        <v>703</v>
      </c>
      <c r="C3" s="795"/>
      <c r="D3" s="795"/>
      <c r="E3" s="597"/>
      <c r="F3" s="795"/>
      <c r="G3" s="597"/>
      <c r="H3" s="795"/>
      <c r="I3" s="795"/>
      <c r="J3" s="795"/>
      <c r="K3" s="795"/>
      <c r="L3" s="795"/>
      <c r="M3" s="795"/>
      <c r="N3" s="795"/>
      <c r="O3" s="795"/>
      <c r="P3" s="795"/>
      <c r="Q3" s="795"/>
      <c r="R3" s="795"/>
      <c r="S3" s="795"/>
      <c r="T3" s="795"/>
      <c r="U3" s="795"/>
      <c r="V3" s="795"/>
      <c r="W3" s="795"/>
      <c r="X3" s="795"/>
      <c r="Y3" s="795"/>
      <c r="Z3" s="795"/>
    </row>
    <row r="4" spans="1:26" ht="18" customHeight="1" thickBot="1">
      <c r="A4" s="1059" t="s">
        <v>501</v>
      </c>
      <c r="B4" s="828" t="s">
        <v>502</v>
      </c>
      <c r="C4" s="828"/>
      <c r="D4" s="828"/>
      <c r="E4" s="828"/>
      <c r="F4" s="828"/>
      <c r="G4" s="828"/>
      <c r="H4" s="828"/>
      <c r="I4" s="828"/>
      <c r="J4" s="828"/>
      <c r="K4" s="828"/>
      <c r="L4" s="828"/>
      <c r="M4" s="828"/>
      <c r="N4" s="828"/>
      <c r="O4" s="828"/>
      <c r="P4" s="828"/>
      <c r="Q4" s="828"/>
      <c r="R4" s="828"/>
      <c r="S4" s="828"/>
      <c r="T4" s="828"/>
      <c r="U4" s="828"/>
      <c r="V4" s="828"/>
      <c r="W4" s="1056"/>
      <c r="X4" s="1056"/>
      <c r="Y4" s="1056"/>
      <c r="Z4" s="1056"/>
    </row>
    <row r="5" spans="1:26" ht="18" customHeight="1" thickBot="1">
      <c r="A5" s="1059" t="s">
        <v>501</v>
      </c>
      <c r="B5" s="828" t="s">
        <v>607</v>
      </c>
      <c r="C5" s="828"/>
      <c r="D5" s="828"/>
      <c r="E5" s="828"/>
      <c r="F5" s="828"/>
      <c r="G5" s="828"/>
      <c r="I5" s="1060"/>
      <c r="J5" s="830" t="s">
        <v>604</v>
      </c>
      <c r="K5" s="1061"/>
      <c r="L5" s="828" t="s">
        <v>608</v>
      </c>
      <c r="M5" s="828"/>
      <c r="N5" s="828"/>
      <c r="O5" s="828"/>
      <c r="P5" s="828"/>
      <c r="Q5" s="828"/>
      <c r="R5" s="828"/>
      <c r="S5" s="1062"/>
      <c r="T5" s="1062"/>
      <c r="U5" s="1062"/>
      <c r="V5" s="1062"/>
      <c r="W5" s="1056"/>
      <c r="X5" s="1056"/>
      <c r="Y5" s="1056"/>
      <c r="Z5" s="1056"/>
    </row>
    <row r="6" spans="1:26" ht="18" customHeight="1">
      <c r="A6" s="1059" t="s">
        <v>501</v>
      </c>
      <c r="B6" s="828" t="s">
        <v>666</v>
      </c>
      <c r="C6" s="828"/>
      <c r="D6" s="828"/>
      <c r="E6" s="828"/>
      <c r="F6" s="828"/>
      <c r="G6" s="828"/>
      <c r="H6" s="828"/>
      <c r="I6" s="828"/>
      <c r="J6" s="828"/>
      <c r="K6" s="828"/>
      <c r="L6" s="828"/>
      <c r="M6" s="828"/>
      <c r="N6" s="828"/>
      <c r="O6" s="828"/>
      <c r="P6" s="828"/>
      <c r="Q6" s="828"/>
      <c r="R6" s="828"/>
      <c r="S6" s="1062"/>
      <c r="T6" s="1062"/>
      <c r="U6" s="1062"/>
      <c r="V6" s="1062"/>
      <c r="W6" s="1056"/>
      <c r="X6" s="1056"/>
      <c r="Y6" s="1056"/>
      <c r="Z6" s="1056"/>
    </row>
    <row r="7" spans="1:26" s="788" customFormat="1" ht="18" customHeight="1">
      <c r="A7" s="589" t="s">
        <v>1</v>
      </c>
      <c r="B7" s="828" t="s">
        <v>609</v>
      </c>
      <c r="C7" s="828"/>
      <c r="D7" s="828"/>
      <c r="E7" s="829"/>
      <c r="F7" s="830" t="s">
        <v>604</v>
      </c>
      <c r="G7" s="831"/>
      <c r="H7" s="828" t="s">
        <v>667</v>
      </c>
      <c r="I7" s="832"/>
      <c r="J7" s="828"/>
      <c r="K7" s="828"/>
      <c r="L7" s="828"/>
      <c r="M7" s="828"/>
      <c r="N7" s="828"/>
      <c r="O7" s="828"/>
      <c r="P7" s="828"/>
      <c r="Q7" s="828"/>
      <c r="R7" s="828"/>
      <c r="S7" s="828"/>
      <c r="T7" s="828"/>
      <c r="U7" s="828"/>
      <c r="V7" s="828"/>
      <c r="W7" s="787"/>
      <c r="X7" s="787"/>
      <c r="Y7" s="787"/>
      <c r="Z7" s="787"/>
    </row>
    <row r="8" spans="1:26" s="788" customFormat="1" ht="18" customHeight="1">
      <c r="A8" s="589" t="s">
        <v>1</v>
      </c>
      <c r="B8" s="828" t="s">
        <v>668</v>
      </c>
      <c r="C8" s="828"/>
      <c r="D8" s="828"/>
      <c r="E8" s="834"/>
      <c r="F8" s="833"/>
      <c r="G8" s="832"/>
      <c r="H8" s="828"/>
      <c r="I8" s="832"/>
      <c r="J8" s="828"/>
      <c r="K8" s="828"/>
      <c r="L8" s="828"/>
      <c r="M8" s="828"/>
      <c r="N8" s="828"/>
      <c r="O8" s="828"/>
      <c r="P8" s="828"/>
      <c r="Q8" s="828"/>
      <c r="R8" s="828"/>
      <c r="S8" s="828"/>
      <c r="T8" s="828"/>
      <c r="U8" s="828"/>
      <c r="V8" s="828"/>
      <c r="W8" s="787"/>
      <c r="X8" s="787"/>
      <c r="Y8" s="787"/>
      <c r="Z8" s="787"/>
    </row>
    <row r="9" spans="1:26" ht="18" customHeight="1">
      <c r="A9" s="827" t="s">
        <v>1</v>
      </c>
      <c r="B9" s="2064" t="s">
        <v>734</v>
      </c>
      <c r="C9" s="2064"/>
      <c r="D9" s="2064"/>
      <c r="E9" s="2064"/>
      <c r="F9" s="2064"/>
      <c r="G9" s="2064"/>
      <c r="H9" s="2064"/>
      <c r="I9" s="2064"/>
      <c r="J9" s="2064"/>
      <c r="K9" s="2064"/>
      <c r="L9" s="2064"/>
      <c r="M9" s="2064"/>
      <c r="N9" s="2064"/>
      <c r="O9" s="2064"/>
      <c r="P9" s="2064"/>
      <c r="Q9" s="2064"/>
      <c r="R9" s="2064"/>
      <c r="S9" s="2064"/>
      <c r="T9" s="2064"/>
      <c r="U9" s="2064"/>
      <c r="V9" s="2064"/>
      <c r="W9" s="1056"/>
      <c r="X9" s="1056"/>
      <c r="Y9" s="1056"/>
      <c r="Z9" s="1056"/>
    </row>
    <row r="10" spans="1:26" ht="18" customHeight="1">
      <c r="A10" s="1702" t="s">
        <v>1</v>
      </c>
      <c r="B10" s="1703" t="s">
        <v>260</v>
      </c>
      <c r="C10" s="1056"/>
      <c r="D10" s="1056"/>
      <c r="E10" s="1056"/>
      <c r="F10" s="1056"/>
      <c r="G10" s="1056"/>
      <c r="H10" s="1056"/>
      <c r="I10" s="1056"/>
      <c r="J10" s="1056"/>
      <c r="K10" s="1056"/>
      <c r="L10" s="1056"/>
      <c r="M10" s="1056"/>
      <c r="N10" s="1056"/>
      <c r="O10" s="1056"/>
      <c r="P10" s="1056"/>
      <c r="Q10" s="1056"/>
      <c r="R10" s="1056"/>
      <c r="S10" s="1056"/>
      <c r="T10" s="1056"/>
      <c r="U10" s="1056"/>
      <c r="V10" s="1056"/>
      <c r="W10" s="1056"/>
      <c r="X10" s="1056"/>
      <c r="Y10" s="1056"/>
      <c r="Z10" s="1056"/>
    </row>
    <row r="11" spans="1:26" ht="18" customHeight="1">
      <c r="A11" s="1056"/>
      <c r="B11" s="1056"/>
      <c r="C11" s="1056"/>
      <c r="D11" s="1056"/>
      <c r="E11" s="1056"/>
      <c r="F11" s="1056"/>
      <c r="G11" s="1056"/>
      <c r="H11" s="1056"/>
      <c r="I11" s="1056"/>
      <c r="J11" s="1056"/>
      <c r="K11" s="1056"/>
      <c r="L11" s="1056"/>
      <c r="M11" s="1056"/>
      <c r="N11" s="1056"/>
      <c r="O11" s="1056"/>
      <c r="P11" s="1056"/>
      <c r="Q11" s="1056"/>
      <c r="R11" s="1056"/>
      <c r="S11" s="1056"/>
      <c r="T11" s="1056"/>
      <c r="U11" s="1056"/>
      <c r="V11" s="1056"/>
      <c r="W11" s="1056"/>
      <c r="X11" s="1056"/>
      <c r="Y11" s="1056"/>
      <c r="Z11" s="1056"/>
    </row>
    <row r="12" spans="1:26" ht="18" customHeight="1">
      <c r="A12" s="1063" t="s">
        <v>322</v>
      </c>
      <c r="B12" s="1056"/>
      <c r="C12" s="1056"/>
      <c r="D12" s="1056"/>
      <c r="E12" s="1056"/>
      <c r="F12" s="1056"/>
      <c r="G12" s="1056"/>
      <c r="H12" s="1056"/>
      <c r="I12" s="1056"/>
      <c r="J12" s="1056"/>
      <c r="K12" s="1056"/>
      <c r="L12" s="1056"/>
      <c r="M12" s="1056"/>
      <c r="N12" s="1056"/>
      <c r="O12" s="1056"/>
      <c r="P12" s="1056"/>
      <c r="Q12" s="1056"/>
      <c r="R12" s="1056"/>
      <c r="S12" s="1056"/>
      <c r="T12" s="1056"/>
      <c r="U12" s="1056"/>
      <c r="V12" s="1056"/>
      <c r="W12" s="1056"/>
      <c r="X12" s="1056"/>
      <c r="Y12" s="1056"/>
      <c r="Z12" s="1056"/>
    </row>
    <row r="13" spans="1:26" ht="18" customHeight="1">
      <c r="A13" s="2052" t="s">
        <v>323</v>
      </c>
      <c r="B13" s="2053"/>
      <c r="C13" s="2053"/>
      <c r="D13" s="2053"/>
      <c r="E13" s="2054"/>
      <c r="F13" s="1056"/>
      <c r="G13" s="1056"/>
      <c r="H13" s="1056"/>
      <c r="I13" s="1056"/>
      <c r="J13" s="1056"/>
      <c r="K13" s="1056"/>
      <c r="L13" s="1056"/>
      <c r="M13" s="1056"/>
      <c r="N13" s="1056"/>
      <c r="O13" s="1056"/>
      <c r="P13" s="1056"/>
      <c r="Q13" s="1056"/>
      <c r="R13" s="1056"/>
      <c r="S13" s="1056"/>
      <c r="T13" s="1056"/>
      <c r="U13" s="1056"/>
      <c r="V13" s="1056"/>
      <c r="W13" s="1056"/>
      <c r="X13" s="1056"/>
      <c r="Y13" s="1056"/>
      <c r="Z13" s="1056"/>
    </row>
    <row r="14" spans="1:26" ht="18" customHeight="1" thickBot="1">
      <c r="A14" s="2055"/>
      <c r="B14" s="2056"/>
      <c r="C14" s="2056"/>
      <c r="D14" s="2056"/>
      <c r="E14" s="2057"/>
      <c r="F14" s="1056"/>
      <c r="G14" s="1056"/>
      <c r="H14" s="1056"/>
      <c r="I14" s="1056"/>
      <c r="J14" s="1056"/>
      <c r="K14" s="1056"/>
      <c r="L14" s="1056"/>
      <c r="M14" s="1056"/>
      <c r="N14" s="1056"/>
      <c r="O14" s="1056"/>
      <c r="P14" s="1056"/>
      <c r="Q14" s="1056"/>
      <c r="R14" s="1056"/>
      <c r="S14" s="1056"/>
      <c r="T14" s="1056"/>
      <c r="U14" s="1056"/>
      <c r="V14" s="1056"/>
      <c r="W14" s="1056"/>
      <c r="X14" s="1056"/>
      <c r="Y14" s="1056"/>
      <c r="Z14" s="1056"/>
    </row>
    <row r="15" spans="1:26" ht="18" customHeight="1" thickTop="1" thickBot="1">
      <c r="A15" s="2040" t="s">
        <v>495</v>
      </c>
      <c r="B15" s="2051"/>
      <c r="C15" s="2041"/>
      <c r="D15" s="2041"/>
      <c r="E15" s="2042"/>
      <c r="F15" s="1056"/>
      <c r="G15" s="1056"/>
      <c r="H15" s="1056"/>
      <c r="I15" s="1056"/>
      <c r="J15" s="1056"/>
      <c r="K15" s="1056"/>
      <c r="L15" s="1056"/>
      <c r="M15" s="1056"/>
      <c r="N15" s="1056"/>
      <c r="O15" s="1056"/>
      <c r="P15" s="1056"/>
      <c r="Q15" s="1056"/>
      <c r="R15" s="1056"/>
      <c r="S15" s="1056"/>
      <c r="T15" s="1056"/>
      <c r="U15" s="1056"/>
      <c r="V15" s="1056"/>
      <c r="W15" s="1056"/>
      <c r="X15" s="1056"/>
      <c r="Y15" s="1056"/>
      <c r="Z15" s="1056"/>
    </row>
    <row r="16" spans="1:26" ht="18" customHeight="1">
      <c r="A16" s="1064" t="s">
        <v>424</v>
      </c>
      <c r="B16" s="1065"/>
      <c r="C16" s="1066" t="s">
        <v>392</v>
      </c>
      <c r="D16" s="1098">
        <v>98</v>
      </c>
      <c r="E16" s="1067" t="s">
        <v>686</v>
      </c>
      <c r="F16" s="1056"/>
      <c r="H16" s="1056"/>
      <c r="I16" s="1056"/>
      <c r="J16" s="1056"/>
      <c r="K16" s="1056"/>
      <c r="L16" s="1056"/>
      <c r="M16" s="1056"/>
      <c r="N16" s="1056"/>
      <c r="O16" s="1056"/>
      <c r="P16" s="1056"/>
      <c r="Q16" s="1056"/>
      <c r="R16" s="1056"/>
      <c r="S16" s="1056"/>
      <c r="T16" s="1056"/>
      <c r="U16" s="1056"/>
      <c r="V16" s="1056"/>
      <c r="W16" s="1056"/>
      <c r="X16" s="1056"/>
      <c r="Y16" s="1056"/>
      <c r="Z16" s="1056"/>
    </row>
    <row r="17" spans="1:26" ht="18" customHeight="1">
      <c r="A17" s="1068" t="s">
        <v>425</v>
      </c>
      <c r="B17" s="1069"/>
      <c r="C17" s="1070" t="s">
        <v>391</v>
      </c>
      <c r="D17" s="1099">
        <f>B16</f>
        <v>0</v>
      </c>
      <c r="E17" s="1071" t="s">
        <v>686</v>
      </c>
      <c r="F17" s="1056"/>
      <c r="G17" s="1056"/>
      <c r="H17" s="1056"/>
      <c r="I17" s="1056"/>
      <c r="J17" s="1056"/>
      <c r="K17" s="1056"/>
      <c r="L17" s="1056"/>
      <c r="M17" s="1056"/>
      <c r="N17" s="1056"/>
      <c r="O17" s="1056"/>
      <c r="P17" s="1056"/>
      <c r="Q17" s="1056"/>
      <c r="R17" s="1056"/>
      <c r="S17" s="1056"/>
      <c r="T17" s="1056"/>
      <c r="U17" s="1056"/>
      <c r="V17" s="1056"/>
      <c r="W17" s="1056"/>
      <c r="X17" s="1056"/>
      <c r="Y17" s="1056"/>
      <c r="Z17" s="1056"/>
    </row>
    <row r="18" spans="1:26" ht="18" customHeight="1">
      <c r="A18" s="1068" t="s">
        <v>426</v>
      </c>
      <c r="B18" s="1069"/>
      <c r="C18" s="1070" t="s">
        <v>391</v>
      </c>
      <c r="D18" s="1099">
        <f>B17</f>
        <v>0</v>
      </c>
      <c r="E18" s="1071" t="s">
        <v>686</v>
      </c>
      <c r="F18" s="1056"/>
      <c r="G18" s="1056"/>
      <c r="H18" s="1056"/>
      <c r="I18" s="1056"/>
      <c r="J18" s="1056"/>
      <c r="K18" s="1056"/>
      <c r="L18" s="1056"/>
      <c r="M18" s="1056"/>
      <c r="N18" s="1056"/>
      <c r="O18" s="1056"/>
      <c r="P18" s="1056"/>
      <c r="Q18" s="1056"/>
      <c r="R18" s="1056"/>
      <c r="S18" s="1056"/>
      <c r="T18" s="1056"/>
      <c r="U18" s="1056"/>
      <c r="V18" s="1056"/>
      <c r="W18" s="1056"/>
      <c r="X18" s="1056"/>
      <c r="Y18" s="1056"/>
      <c r="Z18" s="1056"/>
    </row>
    <row r="19" spans="1:26" ht="18" customHeight="1" thickBot="1">
      <c r="A19" s="1068" t="s">
        <v>427</v>
      </c>
      <c r="B19" s="1072"/>
      <c r="C19" s="1070" t="s">
        <v>391</v>
      </c>
      <c r="D19" s="1099">
        <f t="shared" ref="D19:D20" si="0">B18</f>
        <v>0</v>
      </c>
      <c r="E19" s="1071" t="s">
        <v>686</v>
      </c>
      <c r="F19" s="1056"/>
      <c r="G19" s="1056"/>
      <c r="H19" s="1056"/>
      <c r="I19" s="1056"/>
      <c r="J19" s="1056"/>
      <c r="K19" s="1056"/>
      <c r="L19" s="1056"/>
      <c r="M19" s="1056"/>
      <c r="N19" s="1056"/>
      <c r="O19" s="1056"/>
      <c r="P19" s="1056"/>
      <c r="Q19" s="1056"/>
      <c r="R19" s="1056"/>
      <c r="S19" s="1056"/>
      <c r="T19" s="1056"/>
      <c r="U19" s="1056"/>
      <c r="V19" s="1056"/>
      <c r="W19" s="1056"/>
      <c r="X19" s="1056"/>
      <c r="Y19" s="1056"/>
      <c r="Z19" s="1056"/>
    </row>
    <row r="20" spans="1:26" ht="18" customHeight="1">
      <c r="A20" s="1073" t="s">
        <v>428</v>
      </c>
      <c r="B20" s="1098">
        <v>57</v>
      </c>
      <c r="C20" s="1074" t="s">
        <v>423</v>
      </c>
      <c r="D20" s="1099">
        <f t="shared" si="0"/>
        <v>0</v>
      </c>
      <c r="E20" s="1071" t="s">
        <v>686</v>
      </c>
      <c r="F20" s="1075" t="s">
        <v>700</v>
      </c>
      <c r="H20" s="1056"/>
      <c r="I20" s="1056"/>
      <c r="J20" s="1056"/>
      <c r="K20" s="1056"/>
      <c r="L20" s="1056"/>
      <c r="M20" s="1056"/>
      <c r="N20" s="1056"/>
      <c r="O20" s="1056"/>
      <c r="P20" s="1056"/>
      <c r="Q20" s="1056"/>
      <c r="R20" s="1056"/>
      <c r="S20" s="1056"/>
      <c r="T20" s="1056"/>
      <c r="U20" s="1056"/>
      <c r="V20" s="1056"/>
      <c r="W20" s="1056"/>
      <c r="X20" s="1056"/>
      <c r="Y20" s="1056"/>
      <c r="Z20" s="1056"/>
    </row>
    <row r="21" spans="1:26" ht="18" customHeight="1">
      <c r="A21" s="2038"/>
      <c r="B21" s="2038"/>
      <c r="C21" s="2038"/>
      <c r="D21" s="2038"/>
      <c r="E21" s="2038"/>
      <c r="F21" s="1076"/>
      <c r="G21" s="1056"/>
      <c r="H21" s="1056"/>
      <c r="I21" s="1056"/>
      <c r="J21" s="1056"/>
      <c r="K21" s="1056"/>
      <c r="L21" s="1056"/>
      <c r="M21" s="1056"/>
      <c r="N21" s="1056"/>
      <c r="O21" s="1056"/>
      <c r="P21" s="1056"/>
      <c r="Q21" s="1056"/>
      <c r="R21" s="1056"/>
      <c r="S21" s="1056"/>
      <c r="T21" s="1056"/>
      <c r="U21" s="1056"/>
      <c r="V21" s="1056"/>
      <c r="W21" s="1056"/>
      <c r="X21" s="1056"/>
      <c r="Y21" s="1056"/>
      <c r="Z21" s="1056"/>
    </row>
    <row r="22" spans="1:26" ht="18" customHeight="1">
      <c r="A22" s="2061" t="s">
        <v>503</v>
      </c>
      <c r="B22" s="2061"/>
      <c r="C22" s="2061"/>
      <c r="D22" s="2061"/>
      <c r="E22" s="2061"/>
      <c r="F22" s="2061"/>
      <c r="G22" s="2061"/>
      <c r="H22" s="2061"/>
      <c r="I22" s="2061"/>
      <c r="J22" s="2061"/>
      <c r="K22" s="2061"/>
      <c r="L22" s="2061"/>
      <c r="M22" s="2061"/>
      <c r="N22" s="2061"/>
      <c r="O22" s="2061"/>
      <c r="P22" s="2061"/>
      <c r="Q22" s="2061"/>
      <c r="R22" s="2061"/>
      <c r="S22" s="2061"/>
      <c r="T22" s="2061"/>
      <c r="U22" s="2061"/>
      <c r="V22" s="2061"/>
      <c r="W22" s="2061"/>
      <c r="X22" s="2061"/>
      <c r="Y22" s="2061"/>
      <c r="Z22" s="2062"/>
    </row>
    <row r="23" spans="1:26" ht="18" customHeight="1">
      <c r="A23" s="2063" t="s">
        <v>324</v>
      </c>
      <c r="B23" s="2059"/>
      <c r="C23" s="2059"/>
      <c r="D23" s="2060"/>
      <c r="E23" s="1077" t="s">
        <v>497</v>
      </c>
      <c r="F23" s="1078" t="s">
        <v>493</v>
      </c>
      <c r="G23" s="1079" t="s">
        <v>330</v>
      </c>
      <c r="H23" s="1079" t="s">
        <v>331</v>
      </c>
      <c r="I23" s="1079" t="s">
        <v>332</v>
      </c>
      <c r="J23" s="1079" t="s">
        <v>333</v>
      </c>
      <c r="K23" s="1079" t="s">
        <v>334</v>
      </c>
      <c r="L23" s="1079" t="s">
        <v>335</v>
      </c>
      <c r="M23" s="1079" t="s">
        <v>336</v>
      </c>
      <c r="N23" s="1079" t="s">
        <v>337</v>
      </c>
      <c r="O23" s="1079" t="s">
        <v>338</v>
      </c>
      <c r="P23" s="1079" t="s">
        <v>339</v>
      </c>
      <c r="Q23" s="1079" t="s">
        <v>340</v>
      </c>
      <c r="R23" s="1079" t="s">
        <v>341</v>
      </c>
      <c r="S23" s="1079" t="s">
        <v>342</v>
      </c>
      <c r="T23" s="1079" t="s">
        <v>343</v>
      </c>
      <c r="U23" s="1079" t="s">
        <v>344</v>
      </c>
      <c r="V23" s="1079" t="s">
        <v>345</v>
      </c>
      <c r="W23" s="1079" t="s">
        <v>346</v>
      </c>
      <c r="X23" s="1079" t="s">
        <v>347</v>
      </c>
      <c r="Y23" s="1079" t="s">
        <v>348</v>
      </c>
      <c r="Z23" s="1077" t="s">
        <v>494</v>
      </c>
    </row>
    <row r="24" spans="1:26" ht="18" customHeight="1">
      <c r="A24" s="2058" t="s">
        <v>349</v>
      </c>
      <c r="B24" s="2059"/>
      <c r="C24" s="2059"/>
      <c r="D24" s="2060"/>
      <c r="E24" s="1079" t="s">
        <v>687</v>
      </c>
      <c r="F24" s="1101">
        <v>9155</v>
      </c>
      <c r="G24" s="1102">
        <v>17945</v>
      </c>
      <c r="H24" s="1102">
        <v>17580</v>
      </c>
      <c r="I24" s="1102">
        <v>17580</v>
      </c>
      <c r="J24" s="1102">
        <v>17580</v>
      </c>
      <c r="K24" s="1102">
        <v>17215</v>
      </c>
      <c r="L24" s="1102">
        <v>28105</v>
      </c>
      <c r="M24" s="1102">
        <v>27740</v>
      </c>
      <c r="N24" s="1102">
        <v>27740</v>
      </c>
      <c r="O24" s="1102">
        <v>27375</v>
      </c>
      <c r="P24" s="1102">
        <v>27375</v>
      </c>
      <c r="Q24" s="1102">
        <v>27375</v>
      </c>
      <c r="R24" s="1102">
        <v>27010</v>
      </c>
      <c r="S24" s="1102">
        <v>27010</v>
      </c>
      <c r="T24" s="1102">
        <v>26645</v>
      </c>
      <c r="U24" s="1102">
        <v>26645</v>
      </c>
      <c r="V24" s="1102">
        <v>26645</v>
      </c>
      <c r="W24" s="1102">
        <v>26280</v>
      </c>
      <c r="X24" s="1102">
        <v>26280</v>
      </c>
      <c r="Y24" s="1102">
        <v>26280</v>
      </c>
      <c r="Z24" s="1102">
        <v>13140</v>
      </c>
    </row>
    <row r="25" spans="1:26" ht="18" customHeight="1" thickBot="1">
      <c r="A25" s="1080" t="s">
        <v>350</v>
      </c>
      <c r="B25" s="1081"/>
      <c r="C25" s="1081"/>
      <c r="D25" s="1082"/>
      <c r="E25" s="1083" t="s">
        <v>686</v>
      </c>
      <c r="F25" s="1103">
        <f>F24/182.5</f>
        <v>50.164383561643838</v>
      </c>
      <c r="G25" s="1104">
        <f t="shared" ref="G25:Y25" si="1">G24/365</f>
        <v>49.164383561643838</v>
      </c>
      <c r="H25" s="1104">
        <f t="shared" si="1"/>
        <v>48.164383561643838</v>
      </c>
      <c r="I25" s="1104">
        <f t="shared" si="1"/>
        <v>48.164383561643838</v>
      </c>
      <c r="J25" s="1104">
        <f t="shared" si="1"/>
        <v>48.164383561643838</v>
      </c>
      <c r="K25" s="1104">
        <f t="shared" si="1"/>
        <v>47.164383561643838</v>
      </c>
      <c r="L25" s="1104">
        <f t="shared" si="1"/>
        <v>77</v>
      </c>
      <c r="M25" s="1104">
        <f t="shared" si="1"/>
        <v>76</v>
      </c>
      <c r="N25" s="1104">
        <f t="shared" si="1"/>
        <v>76</v>
      </c>
      <c r="O25" s="1104">
        <f t="shared" si="1"/>
        <v>75</v>
      </c>
      <c r="P25" s="1104">
        <f t="shared" si="1"/>
        <v>75</v>
      </c>
      <c r="Q25" s="1104">
        <f t="shared" si="1"/>
        <v>75</v>
      </c>
      <c r="R25" s="1104">
        <f t="shared" si="1"/>
        <v>74</v>
      </c>
      <c r="S25" s="1104">
        <f t="shared" si="1"/>
        <v>74</v>
      </c>
      <c r="T25" s="1104">
        <f t="shared" si="1"/>
        <v>73</v>
      </c>
      <c r="U25" s="1104">
        <f t="shared" si="1"/>
        <v>73</v>
      </c>
      <c r="V25" s="1104">
        <f t="shared" si="1"/>
        <v>73</v>
      </c>
      <c r="W25" s="1104">
        <f t="shared" si="1"/>
        <v>72</v>
      </c>
      <c r="X25" s="1104">
        <f t="shared" si="1"/>
        <v>72</v>
      </c>
      <c r="Y25" s="1104">
        <f t="shared" si="1"/>
        <v>72</v>
      </c>
      <c r="Z25" s="1104">
        <f>Z24/182.5</f>
        <v>72</v>
      </c>
    </row>
    <row r="26" spans="1:26" ht="18" customHeight="1" thickTop="1">
      <c r="A26" s="1084" t="s">
        <v>322</v>
      </c>
      <c r="B26" s="2050" t="s">
        <v>424</v>
      </c>
      <c r="C26" s="2041"/>
      <c r="D26" s="2042"/>
      <c r="E26" s="1085" t="s">
        <v>496</v>
      </c>
      <c r="F26" s="1100">
        <f>ROUNDUP(SUMIFS('様式Ⅰ-12-3（汚泥量頻度分布表）'!I$58:I$167,'様式Ⅰ-12-3（汚泥量頻度分布表）'!$B$58:$B$167,"&gt;="&amp;$B16),2)</f>
        <v>0</v>
      </c>
      <c r="G26" s="1105">
        <f>ROUNDUP(SUMIFS('様式Ⅰ-12-3（汚泥量頻度分布表）'!J$58:J$167,'様式Ⅰ-12-3（汚泥量頻度分布表）'!$B$58:$B$167,"&gt;="&amp;$B16),2)</f>
        <v>0</v>
      </c>
      <c r="H26" s="1105">
        <f>ROUNDUP(SUMIFS('様式Ⅰ-12-3（汚泥量頻度分布表）'!K$58:K$167,'様式Ⅰ-12-3（汚泥量頻度分布表）'!$B$58:$B$167,"&gt;="&amp;$B16),2)</f>
        <v>0</v>
      </c>
      <c r="I26" s="1105">
        <f>ROUNDUP(SUMIFS('様式Ⅰ-12-3（汚泥量頻度分布表）'!L$58:L$167,'様式Ⅰ-12-3（汚泥量頻度分布表）'!$B$58:$B$167,"&gt;="&amp;$B16),2)</f>
        <v>0</v>
      </c>
      <c r="J26" s="1105">
        <f>ROUNDUP(SUMIFS('様式Ⅰ-12-3（汚泥量頻度分布表）'!M$58:M$167,'様式Ⅰ-12-3（汚泥量頻度分布表）'!$B$58:$B$167,"&gt;="&amp;$B16),2)</f>
        <v>0</v>
      </c>
      <c r="K26" s="1105">
        <f>ROUNDUP(SUMIFS('様式Ⅰ-12-3（汚泥量頻度分布表）'!N$58:N$167,'様式Ⅰ-12-3（汚泥量頻度分布表）'!$B$58:$B$167,"&gt;="&amp;$B16),2)</f>
        <v>0</v>
      </c>
      <c r="L26" s="1105">
        <f>ROUNDUP(SUMIFS('様式Ⅰ-12-3（汚泥量頻度分布表）'!O$58:O$167,'様式Ⅰ-12-3（汚泥量頻度分布表）'!$B$58:$B$167,"&gt;="&amp;$B16),2)</f>
        <v>0</v>
      </c>
      <c r="M26" s="1105">
        <f>ROUNDUP(SUMIFS('様式Ⅰ-12-3（汚泥量頻度分布表）'!P$58:P$167,'様式Ⅰ-12-3（汚泥量頻度分布表）'!$B$58:$B$167,"&gt;="&amp;$B16),2)</f>
        <v>0</v>
      </c>
      <c r="N26" s="1105">
        <f>ROUNDUP(SUMIFS('様式Ⅰ-12-3（汚泥量頻度分布表）'!Q$58:Q$167,'様式Ⅰ-12-3（汚泥量頻度分布表）'!$B$58:$B$167,"&gt;="&amp;$B16),2)</f>
        <v>0</v>
      </c>
      <c r="O26" s="1105">
        <f>ROUNDUP(SUMIFS('様式Ⅰ-12-3（汚泥量頻度分布表）'!R$58:R$167,'様式Ⅰ-12-3（汚泥量頻度分布表）'!$B$58:$B$167,"&gt;="&amp;$B16),2)</f>
        <v>0</v>
      </c>
      <c r="P26" s="1105">
        <f>ROUNDUP(SUMIFS('様式Ⅰ-12-3（汚泥量頻度分布表）'!S$58:S$167,'様式Ⅰ-12-3（汚泥量頻度分布表）'!$B$58:$B$167,"&gt;="&amp;$B16),2)</f>
        <v>0</v>
      </c>
      <c r="Q26" s="1105">
        <f>ROUNDUP(SUMIFS('様式Ⅰ-12-3（汚泥量頻度分布表）'!T$58:T$167,'様式Ⅰ-12-3（汚泥量頻度分布表）'!$B$58:$B$167,"&gt;="&amp;$B16),2)</f>
        <v>0</v>
      </c>
      <c r="R26" s="1105">
        <f>ROUNDUP(SUMIFS('様式Ⅰ-12-3（汚泥量頻度分布表）'!U$58:U$167,'様式Ⅰ-12-3（汚泥量頻度分布表）'!$B$58:$B$167,"&gt;="&amp;$B16),2)</f>
        <v>0</v>
      </c>
      <c r="S26" s="1105">
        <f>ROUNDUP(SUMIFS('様式Ⅰ-12-3（汚泥量頻度分布表）'!V$58:V$167,'様式Ⅰ-12-3（汚泥量頻度分布表）'!$B$58:$B$167,"&gt;="&amp;$B16),2)</f>
        <v>0</v>
      </c>
      <c r="T26" s="1105">
        <f>ROUNDUP(SUMIFS('様式Ⅰ-12-3（汚泥量頻度分布表）'!W$58:W$167,'様式Ⅰ-12-3（汚泥量頻度分布表）'!$B$58:$B$167,"&gt;="&amp;$B16),2)</f>
        <v>0</v>
      </c>
      <c r="U26" s="1105">
        <f>ROUNDUP(SUMIFS('様式Ⅰ-12-3（汚泥量頻度分布表）'!X$58:X$167,'様式Ⅰ-12-3（汚泥量頻度分布表）'!$B$58:$B$167,"&gt;="&amp;$B16),2)</f>
        <v>0</v>
      </c>
      <c r="V26" s="1105">
        <f>ROUNDUP(SUMIFS('様式Ⅰ-12-3（汚泥量頻度分布表）'!Y$58:Y$167,'様式Ⅰ-12-3（汚泥量頻度分布表）'!$B$58:$B$167,"&gt;="&amp;$B16),2)</f>
        <v>0</v>
      </c>
      <c r="W26" s="1105">
        <f>ROUNDUP(SUMIFS('様式Ⅰ-12-3（汚泥量頻度分布表）'!Z$58:Z$167,'様式Ⅰ-12-3（汚泥量頻度分布表）'!$B$58:$B$167,"&gt;="&amp;$B16),2)</f>
        <v>0</v>
      </c>
      <c r="X26" s="1105">
        <f>ROUNDUP(SUMIFS('様式Ⅰ-12-3（汚泥量頻度分布表）'!AA$58:AA$167,'様式Ⅰ-12-3（汚泥量頻度分布表）'!$B$58:$B$167,"&gt;="&amp;$B16),2)</f>
        <v>0</v>
      </c>
      <c r="Y26" s="1105">
        <f>ROUNDUP(SUMIFS('様式Ⅰ-12-3（汚泥量頻度分布表）'!AB$58:AB$167,'様式Ⅰ-12-3（汚泥量頻度分布表）'!$B$58:$B$167,"&gt;="&amp;$B16),2)</f>
        <v>0</v>
      </c>
      <c r="Z26" s="1105">
        <f>ROUNDUP(SUMIFS('様式Ⅰ-12-3（汚泥量頻度分布表）'!AC$58:AC$167,'様式Ⅰ-12-3（汚泥量頻度分布表）'!$B$58:$B$167,"&gt;="&amp;$B16),2)</f>
        <v>0</v>
      </c>
    </row>
    <row r="27" spans="1:26" ht="18" customHeight="1">
      <c r="A27" s="1086" t="s">
        <v>640</v>
      </c>
      <c r="B27" s="2044" t="s">
        <v>425</v>
      </c>
      <c r="C27" s="2038"/>
      <c r="D27" s="2039"/>
      <c r="E27" s="1079" t="s">
        <v>496</v>
      </c>
      <c r="F27" s="1106">
        <f>ROUNDUP(SUMIFS('様式Ⅰ-12-3（汚泥量頻度分布表）'!I$58:I$167,'様式Ⅰ-12-3（汚泥量頻度分布表）'!$B$58:$B$167,"&gt;="&amp;$B17,'様式Ⅰ-12-3（汚泥量頻度分布表）'!$C$58:$C$167,"&lt;"&amp;$D17),2)</f>
        <v>0</v>
      </c>
      <c r="G27" s="1107">
        <f>ROUNDUP(SUMIFS('様式Ⅰ-12-3（汚泥量頻度分布表）'!J$58:J$167,'様式Ⅰ-12-3（汚泥量頻度分布表）'!$B$58:$B$167,"&gt;="&amp;$B17,'様式Ⅰ-12-3（汚泥量頻度分布表）'!$C$58:$C$167,"&lt;"&amp;$D17),2)</f>
        <v>0</v>
      </c>
      <c r="H27" s="1107">
        <f>ROUNDUP(SUMIFS('様式Ⅰ-12-3（汚泥量頻度分布表）'!K$58:K$167,'様式Ⅰ-12-3（汚泥量頻度分布表）'!$B$58:$B$167,"&gt;="&amp;$B17,'様式Ⅰ-12-3（汚泥量頻度分布表）'!$C$58:$C$167,"&lt;"&amp;$D17),2)</f>
        <v>0</v>
      </c>
      <c r="I27" s="1107">
        <f>ROUNDUP(SUMIFS('様式Ⅰ-12-3（汚泥量頻度分布表）'!L$58:L$167,'様式Ⅰ-12-3（汚泥量頻度分布表）'!$B$58:$B$167,"&gt;="&amp;$B17,'様式Ⅰ-12-3（汚泥量頻度分布表）'!$C$58:$C$167,"&lt;"&amp;$D17),2)</f>
        <v>0</v>
      </c>
      <c r="J27" s="1107">
        <f>ROUNDUP(SUMIFS('様式Ⅰ-12-3（汚泥量頻度分布表）'!M$58:M$167,'様式Ⅰ-12-3（汚泥量頻度分布表）'!$B$58:$B$167,"&gt;="&amp;$B17,'様式Ⅰ-12-3（汚泥量頻度分布表）'!$C$58:$C$167,"&lt;"&amp;$D17),2)</f>
        <v>0</v>
      </c>
      <c r="K27" s="1107">
        <f>ROUNDUP(SUMIFS('様式Ⅰ-12-3（汚泥量頻度分布表）'!N$58:N$167,'様式Ⅰ-12-3（汚泥量頻度分布表）'!$B$58:$B$167,"&gt;="&amp;$B17,'様式Ⅰ-12-3（汚泥量頻度分布表）'!$C$58:$C$167,"&lt;"&amp;$D17),2)</f>
        <v>0</v>
      </c>
      <c r="L27" s="1107">
        <f>ROUNDUP(SUMIFS('様式Ⅰ-12-3（汚泥量頻度分布表）'!O$58:O$167,'様式Ⅰ-12-3（汚泥量頻度分布表）'!$B$58:$B$167,"&gt;="&amp;$B17,'様式Ⅰ-12-3（汚泥量頻度分布表）'!$C$58:$C$167,"&lt;"&amp;$D17),2)</f>
        <v>0</v>
      </c>
      <c r="M27" s="1107">
        <f>ROUNDUP(SUMIFS('様式Ⅰ-12-3（汚泥量頻度分布表）'!P$58:P$167,'様式Ⅰ-12-3（汚泥量頻度分布表）'!$B$58:$B$167,"&gt;="&amp;$B17,'様式Ⅰ-12-3（汚泥量頻度分布表）'!$C$58:$C$167,"&lt;"&amp;$D17),2)</f>
        <v>0</v>
      </c>
      <c r="N27" s="1107">
        <f>ROUNDUP(SUMIFS('様式Ⅰ-12-3（汚泥量頻度分布表）'!Q$58:Q$167,'様式Ⅰ-12-3（汚泥量頻度分布表）'!$B$58:$B$167,"&gt;="&amp;$B17,'様式Ⅰ-12-3（汚泥量頻度分布表）'!$C$58:$C$167,"&lt;"&amp;$D17),2)</f>
        <v>0</v>
      </c>
      <c r="O27" s="1107">
        <f>ROUNDUP(SUMIFS('様式Ⅰ-12-3（汚泥量頻度分布表）'!R$58:R$167,'様式Ⅰ-12-3（汚泥量頻度分布表）'!$B$58:$B$167,"&gt;="&amp;$B17,'様式Ⅰ-12-3（汚泥量頻度分布表）'!$C$58:$C$167,"&lt;"&amp;$D17),2)</f>
        <v>0</v>
      </c>
      <c r="P27" s="1107">
        <f>ROUNDUP(SUMIFS('様式Ⅰ-12-3（汚泥量頻度分布表）'!S$58:S$167,'様式Ⅰ-12-3（汚泥量頻度分布表）'!$B$58:$B$167,"&gt;="&amp;$B17,'様式Ⅰ-12-3（汚泥量頻度分布表）'!$C$58:$C$167,"&lt;"&amp;$D17),2)</f>
        <v>0</v>
      </c>
      <c r="Q27" s="1107">
        <f>ROUNDUP(SUMIFS('様式Ⅰ-12-3（汚泥量頻度分布表）'!T$58:T$167,'様式Ⅰ-12-3（汚泥量頻度分布表）'!$B$58:$B$167,"&gt;="&amp;$B17,'様式Ⅰ-12-3（汚泥量頻度分布表）'!$C$58:$C$167,"&lt;"&amp;$D17),2)</f>
        <v>0</v>
      </c>
      <c r="R27" s="1107">
        <f>ROUNDUP(SUMIFS('様式Ⅰ-12-3（汚泥量頻度分布表）'!U$58:U$167,'様式Ⅰ-12-3（汚泥量頻度分布表）'!$B$58:$B$167,"&gt;="&amp;$B17,'様式Ⅰ-12-3（汚泥量頻度分布表）'!$C$58:$C$167,"&lt;"&amp;$D17),2)</f>
        <v>0</v>
      </c>
      <c r="S27" s="1107">
        <f>ROUNDUP(SUMIFS('様式Ⅰ-12-3（汚泥量頻度分布表）'!V$58:V$167,'様式Ⅰ-12-3（汚泥量頻度分布表）'!$B$58:$B$167,"&gt;="&amp;$B17,'様式Ⅰ-12-3（汚泥量頻度分布表）'!$C$58:$C$167,"&lt;"&amp;$D17),2)</f>
        <v>0</v>
      </c>
      <c r="T27" s="1107">
        <f>ROUNDUP(SUMIFS('様式Ⅰ-12-3（汚泥量頻度分布表）'!W$58:W$167,'様式Ⅰ-12-3（汚泥量頻度分布表）'!$B$58:$B$167,"&gt;="&amp;$B17,'様式Ⅰ-12-3（汚泥量頻度分布表）'!$C$58:$C$167,"&lt;"&amp;$D17),2)</f>
        <v>0</v>
      </c>
      <c r="U27" s="1107">
        <f>ROUNDUP(SUMIFS('様式Ⅰ-12-3（汚泥量頻度分布表）'!X$58:X$167,'様式Ⅰ-12-3（汚泥量頻度分布表）'!$B$58:$B$167,"&gt;="&amp;$B17,'様式Ⅰ-12-3（汚泥量頻度分布表）'!$C$58:$C$167,"&lt;"&amp;$D17),2)</f>
        <v>0</v>
      </c>
      <c r="V27" s="1107">
        <f>ROUNDUP(SUMIFS('様式Ⅰ-12-3（汚泥量頻度分布表）'!Y$58:Y$167,'様式Ⅰ-12-3（汚泥量頻度分布表）'!$B$58:$B$167,"&gt;="&amp;$B17,'様式Ⅰ-12-3（汚泥量頻度分布表）'!$C$58:$C$167,"&lt;"&amp;$D17),2)</f>
        <v>0</v>
      </c>
      <c r="W27" s="1107">
        <f>ROUNDUP(SUMIFS('様式Ⅰ-12-3（汚泥量頻度分布表）'!Z$58:Z$167,'様式Ⅰ-12-3（汚泥量頻度分布表）'!$B$58:$B$167,"&gt;="&amp;$B17,'様式Ⅰ-12-3（汚泥量頻度分布表）'!$C$58:$C$167,"&lt;"&amp;$D17),2)</f>
        <v>0</v>
      </c>
      <c r="X27" s="1107">
        <f>ROUNDUP(SUMIFS('様式Ⅰ-12-3（汚泥量頻度分布表）'!AA$58:AA$167,'様式Ⅰ-12-3（汚泥量頻度分布表）'!$B$58:$B$167,"&gt;="&amp;$B17,'様式Ⅰ-12-3（汚泥量頻度分布表）'!$C$58:$C$167,"&lt;"&amp;$D17),2)</f>
        <v>0</v>
      </c>
      <c r="Y27" s="1107">
        <f>ROUNDUP(SUMIFS('様式Ⅰ-12-3（汚泥量頻度分布表）'!AB$58:AB$167,'様式Ⅰ-12-3（汚泥量頻度分布表）'!$B$58:$B$167,"&gt;="&amp;$B17,'様式Ⅰ-12-3（汚泥量頻度分布表）'!$C$58:$C$167,"&lt;"&amp;$D17),2)</f>
        <v>0</v>
      </c>
      <c r="Z27" s="1107">
        <f>ROUNDUP(SUMIFS('様式Ⅰ-12-3（汚泥量頻度分布表）'!AC$58:AC$167,'様式Ⅰ-12-3（汚泥量頻度分布表）'!$B$58:$B$167,"&gt;="&amp;$B17,'様式Ⅰ-12-3（汚泥量頻度分布表）'!$C$58:$C$167,"&lt;"&amp;$D17),2)</f>
        <v>0</v>
      </c>
    </row>
    <row r="28" spans="1:26" ht="18" customHeight="1">
      <c r="A28" s="1087"/>
      <c r="B28" s="2044" t="s">
        <v>426</v>
      </c>
      <c r="C28" s="2038"/>
      <c r="D28" s="2039"/>
      <c r="E28" s="1079" t="s">
        <v>496</v>
      </c>
      <c r="F28" s="1106">
        <f>ROUNDUP(SUMIFS('様式Ⅰ-12-3（汚泥量頻度分布表）'!I$58:I$167,'様式Ⅰ-12-3（汚泥量頻度分布表）'!$B$58:$B$167,"&gt;="&amp;$B18,'様式Ⅰ-12-3（汚泥量頻度分布表）'!$C$58:$C$167,"&lt;"&amp;$D18),2)</f>
        <v>0</v>
      </c>
      <c r="G28" s="1107">
        <f>ROUNDUP(SUMIFS('様式Ⅰ-12-3（汚泥量頻度分布表）'!J$58:J$167,'様式Ⅰ-12-3（汚泥量頻度分布表）'!$B$58:$B$167,"&gt;="&amp;$B18,'様式Ⅰ-12-3（汚泥量頻度分布表）'!$C$58:$C$167,"&lt;"&amp;$D18),2)</f>
        <v>0</v>
      </c>
      <c r="H28" s="1107">
        <f>ROUNDUP(SUMIFS('様式Ⅰ-12-3（汚泥量頻度分布表）'!K$58:K$167,'様式Ⅰ-12-3（汚泥量頻度分布表）'!$B$58:$B$167,"&gt;="&amp;$B18,'様式Ⅰ-12-3（汚泥量頻度分布表）'!$C$58:$C$167,"&lt;"&amp;$D18),2)</f>
        <v>0</v>
      </c>
      <c r="I28" s="1107">
        <f>ROUNDUP(SUMIFS('様式Ⅰ-12-3（汚泥量頻度分布表）'!L$58:L$167,'様式Ⅰ-12-3（汚泥量頻度分布表）'!$B$58:$B$167,"&gt;="&amp;$B18,'様式Ⅰ-12-3（汚泥量頻度分布表）'!$C$58:$C$167,"&lt;"&amp;$D18),2)</f>
        <v>0</v>
      </c>
      <c r="J28" s="1107">
        <f>ROUNDUP(SUMIFS('様式Ⅰ-12-3（汚泥量頻度分布表）'!M$58:M$167,'様式Ⅰ-12-3（汚泥量頻度分布表）'!$B$58:$B$167,"&gt;="&amp;$B18,'様式Ⅰ-12-3（汚泥量頻度分布表）'!$C$58:$C$167,"&lt;"&amp;$D18),2)</f>
        <v>0</v>
      </c>
      <c r="K28" s="1107">
        <f>ROUNDUP(SUMIFS('様式Ⅰ-12-3（汚泥量頻度分布表）'!N$58:N$167,'様式Ⅰ-12-3（汚泥量頻度分布表）'!$B$58:$B$167,"&gt;="&amp;$B18,'様式Ⅰ-12-3（汚泥量頻度分布表）'!$C$58:$C$167,"&lt;"&amp;$D18),2)</f>
        <v>0</v>
      </c>
      <c r="L28" s="1107">
        <f>ROUNDUP(SUMIFS('様式Ⅰ-12-3（汚泥量頻度分布表）'!O$58:O$167,'様式Ⅰ-12-3（汚泥量頻度分布表）'!$B$58:$B$167,"&gt;="&amp;$B18,'様式Ⅰ-12-3（汚泥量頻度分布表）'!$C$58:$C$167,"&lt;"&amp;$D18),2)</f>
        <v>0</v>
      </c>
      <c r="M28" s="1107">
        <f>ROUNDUP(SUMIFS('様式Ⅰ-12-3（汚泥量頻度分布表）'!P$58:P$167,'様式Ⅰ-12-3（汚泥量頻度分布表）'!$B$58:$B$167,"&gt;="&amp;$B18,'様式Ⅰ-12-3（汚泥量頻度分布表）'!$C$58:$C$167,"&lt;"&amp;$D18),2)</f>
        <v>0</v>
      </c>
      <c r="N28" s="1107">
        <f>ROUNDUP(SUMIFS('様式Ⅰ-12-3（汚泥量頻度分布表）'!Q$58:Q$167,'様式Ⅰ-12-3（汚泥量頻度分布表）'!$B$58:$B$167,"&gt;="&amp;$B18,'様式Ⅰ-12-3（汚泥量頻度分布表）'!$C$58:$C$167,"&lt;"&amp;$D18),2)</f>
        <v>0</v>
      </c>
      <c r="O28" s="1107">
        <f>ROUNDUP(SUMIFS('様式Ⅰ-12-3（汚泥量頻度分布表）'!R$58:R$167,'様式Ⅰ-12-3（汚泥量頻度分布表）'!$B$58:$B$167,"&gt;="&amp;$B18,'様式Ⅰ-12-3（汚泥量頻度分布表）'!$C$58:$C$167,"&lt;"&amp;$D18),2)</f>
        <v>0</v>
      </c>
      <c r="P28" s="1107">
        <f>ROUNDUP(SUMIFS('様式Ⅰ-12-3（汚泥量頻度分布表）'!S$58:S$167,'様式Ⅰ-12-3（汚泥量頻度分布表）'!$B$58:$B$167,"&gt;="&amp;$B18,'様式Ⅰ-12-3（汚泥量頻度分布表）'!$C$58:$C$167,"&lt;"&amp;$D18),2)</f>
        <v>0</v>
      </c>
      <c r="Q28" s="1107">
        <f>ROUNDUP(SUMIFS('様式Ⅰ-12-3（汚泥量頻度分布表）'!T$58:T$167,'様式Ⅰ-12-3（汚泥量頻度分布表）'!$B$58:$B$167,"&gt;="&amp;$B18,'様式Ⅰ-12-3（汚泥量頻度分布表）'!$C$58:$C$167,"&lt;"&amp;$D18),2)</f>
        <v>0</v>
      </c>
      <c r="R28" s="1107">
        <f>ROUNDUP(SUMIFS('様式Ⅰ-12-3（汚泥量頻度分布表）'!U$58:U$167,'様式Ⅰ-12-3（汚泥量頻度分布表）'!$B$58:$B$167,"&gt;="&amp;$B18,'様式Ⅰ-12-3（汚泥量頻度分布表）'!$C$58:$C$167,"&lt;"&amp;$D18),2)</f>
        <v>0</v>
      </c>
      <c r="S28" s="1107">
        <f>ROUNDUP(SUMIFS('様式Ⅰ-12-3（汚泥量頻度分布表）'!V$58:V$167,'様式Ⅰ-12-3（汚泥量頻度分布表）'!$B$58:$B$167,"&gt;="&amp;$B18,'様式Ⅰ-12-3（汚泥量頻度分布表）'!$C$58:$C$167,"&lt;"&amp;$D18),2)</f>
        <v>0</v>
      </c>
      <c r="T28" s="1107">
        <f>ROUNDUP(SUMIFS('様式Ⅰ-12-3（汚泥量頻度分布表）'!W$58:W$167,'様式Ⅰ-12-3（汚泥量頻度分布表）'!$B$58:$B$167,"&gt;="&amp;$B18,'様式Ⅰ-12-3（汚泥量頻度分布表）'!$C$58:$C$167,"&lt;"&amp;$D18),2)</f>
        <v>0</v>
      </c>
      <c r="U28" s="1107">
        <f>ROUNDUP(SUMIFS('様式Ⅰ-12-3（汚泥量頻度分布表）'!X$58:X$167,'様式Ⅰ-12-3（汚泥量頻度分布表）'!$B$58:$B$167,"&gt;="&amp;$B18,'様式Ⅰ-12-3（汚泥量頻度分布表）'!$C$58:$C$167,"&lt;"&amp;$D18),2)</f>
        <v>0</v>
      </c>
      <c r="V28" s="1107">
        <f>ROUNDUP(SUMIFS('様式Ⅰ-12-3（汚泥量頻度分布表）'!Y$58:Y$167,'様式Ⅰ-12-3（汚泥量頻度分布表）'!$B$58:$B$167,"&gt;="&amp;$B18,'様式Ⅰ-12-3（汚泥量頻度分布表）'!$C$58:$C$167,"&lt;"&amp;$D18),2)</f>
        <v>0</v>
      </c>
      <c r="W28" s="1107">
        <f>ROUNDUP(SUMIFS('様式Ⅰ-12-3（汚泥量頻度分布表）'!Z$58:Z$167,'様式Ⅰ-12-3（汚泥量頻度分布表）'!$B$58:$B$167,"&gt;="&amp;$B18,'様式Ⅰ-12-3（汚泥量頻度分布表）'!$C$58:$C$167,"&lt;"&amp;$D18),2)</f>
        <v>0</v>
      </c>
      <c r="X28" s="1107">
        <f>ROUNDUP(SUMIFS('様式Ⅰ-12-3（汚泥量頻度分布表）'!AA$58:AA$167,'様式Ⅰ-12-3（汚泥量頻度分布表）'!$B$58:$B$167,"&gt;="&amp;$B18,'様式Ⅰ-12-3（汚泥量頻度分布表）'!$C$58:$C$167,"&lt;"&amp;$D18),2)</f>
        <v>0</v>
      </c>
      <c r="Y28" s="1107">
        <f>ROUNDUP(SUMIFS('様式Ⅰ-12-3（汚泥量頻度分布表）'!AB$58:AB$167,'様式Ⅰ-12-3（汚泥量頻度分布表）'!$B$58:$B$167,"&gt;="&amp;$B18,'様式Ⅰ-12-3（汚泥量頻度分布表）'!$C$58:$C$167,"&lt;"&amp;$D18),2)</f>
        <v>0</v>
      </c>
      <c r="Z28" s="1107">
        <f>ROUNDUP(SUMIFS('様式Ⅰ-12-3（汚泥量頻度分布表）'!AC$58:AC$167,'様式Ⅰ-12-3（汚泥量頻度分布表）'!$B$58:$B$167,"&gt;="&amp;$B18,'様式Ⅰ-12-3（汚泥量頻度分布表）'!$C$58:$C$167,"&lt;"&amp;$D18),2)</f>
        <v>0</v>
      </c>
    </row>
    <row r="29" spans="1:26" ht="18" customHeight="1">
      <c r="A29" s="1087"/>
      <c r="B29" s="2044" t="s">
        <v>427</v>
      </c>
      <c r="C29" s="2038"/>
      <c r="D29" s="2039"/>
      <c r="E29" s="1079" t="s">
        <v>496</v>
      </c>
      <c r="F29" s="1106">
        <f>ROUNDUP(SUMIFS('様式Ⅰ-12-3（汚泥量頻度分布表）'!I$58:I$167,'様式Ⅰ-12-3（汚泥量頻度分布表）'!$B$58:$B$167,"&gt;="&amp;$B19,'様式Ⅰ-12-3（汚泥量頻度分布表）'!$C$58:$C$167,"&lt;"&amp;$D19),2)</f>
        <v>0</v>
      </c>
      <c r="G29" s="1107">
        <f>ROUNDUP(SUMIFS('様式Ⅰ-12-3（汚泥量頻度分布表）'!J$58:J$167,'様式Ⅰ-12-3（汚泥量頻度分布表）'!$B$58:$B$167,"&gt;="&amp;$B19,'様式Ⅰ-12-3（汚泥量頻度分布表）'!$C$58:$C$167,"&lt;"&amp;$D19),2)</f>
        <v>0</v>
      </c>
      <c r="H29" s="1107">
        <f>ROUNDUP(SUMIFS('様式Ⅰ-12-3（汚泥量頻度分布表）'!K$58:K$167,'様式Ⅰ-12-3（汚泥量頻度分布表）'!$B$58:$B$167,"&gt;="&amp;$B19,'様式Ⅰ-12-3（汚泥量頻度分布表）'!$C$58:$C$167,"&lt;"&amp;$D19),2)</f>
        <v>0</v>
      </c>
      <c r="I29" s="1107">
        <f>ROUNDUP(SUMIFS('様式Ⅰ-12-3（汚泥量頻度分布表）'!L$58:L$167,'様式Ⅰ-12-3（汚泥量頻度分布表）'!$B$58:$B$167,"&gt;="&amp;$B19,'様式Ⅰ-12-3（汚泥量頻度分布表）'!$C$58:$C$167,"&lt;"&amp;$D19),2)</f>
        <v>0</v>
      </c>
      <c r="J29" s="1107">
        <f>ROUNDUP(SUMIFS('様式Ⅰ-12-3（汚泥量頻度分布表）'!M$58:M$167,'様式Ⅰ-12-3（汚泥量頻度分布表）'!$B$58:$B$167,"&gt;="&amp;$B19,'様式Ⅰ-12-3（汚泥量頻度分布表）'!$C$58:$C$167,"&lt;"&amp;$D19),2)</f>
        <v>0</v>
      </c>
      <c r="K29" s="1107">
        <f>ROUNDUP(SUMIFS('様式Ⅰ-12-3（汚泥量頻度分布表）'!N$58:N$167,'様式Ⅰ-12-3（汚泥量頻度分布表）'!$B$58:$B$167,"&gt;="&amp;$B19,'様式Ⅰ-12-3（汚泥量頻度分布表）'!$C$58:$C$167,"&lt;"&amp;$D19),2)</f>
        <v>0</v>
      </c>
      <c r="L29" s="1107">
        <f>ROUNDUP(SUMIFS('様式Ⅰ-12-3（汚泥量頻度分布表）'!O$58:O$167,'様式Ⅰ-12-3（汚泥量頻度分布表）'!$B$58:$B$167,"&gt;="&amp;$B19,'様式Ⅰ-12-3（汚泥量頻度分布表）'!$C$58:$C$167,"&lt;"&amp;$D19),2)</f>
        <v>0</v>
      </c>
      <c r="M29" s="1107">
        <f>ROUNDUP(SUMIFS('様式Ⅰ-12-3（汚泥量頻度分布表）'!P$58:P$167,'様式Ⅰ-12-3（汚泥量頻度分布表）'!$B$58:$B$167,"&gt;="&amp;$B19,'様式Ⅰ-12-3（汚泥量頻度分布表）'!$C$58:$C$167,"&lt;"&amp;$D19),2)</f>
        <v>0</v>
      </c>
      <c r="N29" s="1107">
        <f>ROUNDUP(SUMIFS('様式Ⅰ-12-3（汚泥量頻度分布表）'!Q$58:Q$167,'様式Ⅰ-12-3（汚泥量頻度分布表）'!$B$58:$B$167,"&gt;="&amp;$B19,'様式Ⅰ-12-3（汚泥量頻度分布表）'!$C$58:$C$167,"&lt;"&amp;$D19),2)</f>
        <v>0</v>
      </c>
      <c r="O29" s="1107">
        <f>ROUNDUP(SUMIFS('様式Ⅰ-12-3（汚泥量頻度分布表）'!R$58:R$167,'様式Ⅰ-12-3（汚泥量頻度分布表）'!$B$58:$B$167,"&gt;="&amp;$B19,'様式Ⅰ-12-3（汚泥量頻度分布表）'!$C$58:$C$167,"&lt;"&amp;$D19),2)</f>
        <v>0</v>
      </c>
      <c r="P29" s="1107">
        <f>ROUNDUP(SUMIFS('様式Ⅰ-12-3（汚泥量頻度分布表）'!S$58:S$167,'様式Ⅰ-12-3（汚泥量頻度分布表）'!$B$58:$B$167,"&gt;="&amp;$B19,'様式Ⅰ-12-3（汚泥量頻度分布表）'!$C$58:$C$167,"&lt;"&amp;$D19),2)</f>
        <v>0</v>
      </c>
      <c r="Q29" s="1107">
        <f>ROUNDUP(SUMIFS('様式Ⅰ-12-3（汚泥量頻度分布表）'!T$58:T$167,'様式Ⅰ-12-3（汚泥量頻度分布表）'!$B$58:$B$167,"&gt;="&amp;$B19,'様式Ⅰ-12-3（汚泥量頻度分布表）'!$C$58:$C$167,"&lt;"&amp;$D19),2)</f>
        <v>0</v>
      </c>
      <c r="R29" s="1107">
        <f>ROUNDUP(SUMIFS('様式Ⅰ-12-3（汚泥量頻度分布表）'!U$58:U$167,'様式Ⅰ-12-3（汚泥量頻度分布表）'!$B$58:$B$167,"&gt;="&amp;$B19,'様式Ⅰ-12-3（汚泥量頻度分布表）'!$C$58:$C$167,"&lt;"&amp;$D19),2)</f>
        <v>0</v>
      </c>
      <c r="S29" s="1107">
        <f>ROUNDUP(SUMIFS('様式Ⅰ-12-3（汚泥量頻度分布表）'!V$58:V$167,'様式Ⅰ-12-3（汚泥量頻度分布表）'!$B$58:$B$167,"&gt;="&amp;$B19,'様式Ⅰ-12-3（汚泥量頻度分布表）'!$C$58:$C$167,"&lt;"&amp;$D19),2)</f>
        <v>0</v>
      </c>
      <c r="T29" s="1107">
        <f>ROUNDUP(SUMIFS('様式Ⅰ-12-3（汚泥量頻度分布表）'!W$58:W$167,'様式Ⅰ-12-3（汚泥量頻度分布表）'!$B$58:$B$167,"&gt;="&amp;$B19,'様式Ⅰ-12-3（汚泥量頻度分布表）'!$C$58:$C$167,"&lt;"&amp;$D19),2)</f>
        <v>0</v>
      </c>
      <c r="U29" s="1107">
        <f>ROUNDUP(SUMIFS('様式Ⅰ-12-3（汚泥量頻度分布表）'!X$58:X$167,'様式Ⅰ-12-3（汚泥量頻度分布表）'!$B$58:$B$167,"&gt;="&amp;$B19,'様式Ⅰ-12-3（汚泥量頻度分布表）'!$C$58:$C$167,"&lt;"&amp;$D19),2)</f>
        <v>0</v>
      </c>
      <c r="V29" s="1107">
        <f>ROUNDUP(SUMIFS('様式Ⅰ-12-3（汚泥量頻度分布表）'!Y$58:Y$167,'様式Ⅰ-12-3（汚泥量頻度分布表）'!$B$58:$B$167,"&gt;="&amp;$B19,'様式Ⅰ-12-3（汚泥量頻度分布表）'!$C$58:$C$167,"&lt;"&amp;$D19),2)</f>
        <v>0</v>
      </c>
      <c r="W29" s="1107">
        <f>ROUNDUP(SUMIFS('様式Ⅰ-12-3（汚泥量頻度分布表）'!Z$58:Z$167,'様式Ⅰ-12-3（汚泥量頻度分布表）'!$B$58:$B$167,"&gt;="&amp;$B19,'様式Ⅰ-12-3（汚泥量頻度分布表）'!$C$58:$C$167,"&lt;"&amp;$D19),2)</f>
        <v>0</v>
      </c>
      <c r="X29" s="1107">
        <f>ROUNDUP(SUMIFS('様式Ⅰ-12-3（汚泥量頻度分布表）'!AA$58:AA$167,'様式Ⅰ-12-3（汚泥量頻度分布表）'!$B$58:$B$167,"&gt;="&amp;$B19,'様式Ⅰ-12-3（汚泥量頻度分布表）'!$C$58:$C$167,"&lt;"&amp;$D19),2)</f>
        <v>0</v>
      </c>
      <c r="Y29" s="1107">
        <f>ROUNDUP(SUMIFS('様式Ⅰ-12-3（汚泥量頻度分布表）'!AB$58:AB$167,'様式Ⅰ-12-3（汚泥量頻度分布表）'!$B$58:$B$167,"&gt;="&amp;$B19,'様式Ⅰ-12-3（汚泥量頻度分布表）'!$C$58:$C$167,"&lt;"&amp;$D19),2)</f>
        <v>0</v>
      </c>
      <c r="Z29" s="1107">
        <f>ROUNDUP(SUMIFS('様式Ⅰ-12-3（汚泥量頻度分布表）'!AC$58:AC$167,'様式Ⅰ-12-3（汚泥量頻度分布表）'!$B$58:$B$167,"&gt;="&amp;$B19,'様式Ⅰ-12-3（汚泥量頻度分布表）'!$C$58:$C$167,"&lt;"&amp;$D19),2)</f>
        <v>0</v>
      </c>
    </row>
    <row r="30" spans="1:26" ht="18" customHeight="1">
      <c r="A30" s="1088"/>
      <c r="B30" s="2044" t="s">
        <v>428</v>
      </c>
      <c r="C30" s="2038"/>
      <c r="D30" s="2039"/>
      <c r="E30" s="1079" t="s">
        <v>496</v>
      </c>
      <c r="F30" s="1106">
        <f t="shared" ref="F30:Z30" si="2">1-SUM(F26:F29)</f>
        <v>1</v>
      </c>
      <c r="G30" s="1107">
        <f t="shared" si="2"/>
        <v>1</v>
      </c>
      <c r="H30" s="1107">
        <f t="shared" si="2"/>
        <v>1</v>
      </c>
      <c r="I30" s="1107">
        <f t="shared" si="2"/>
        <v>1</v>
      </c>
      <c r="J30" s="1107">
        <f t="shared" si="2"/>
        <v>1</v>
      </c>
      <c r="K30" s="1107">
        <f t="shared" si="2"/>
        <v>1</v>
      </c>
      <c r="L30" s="1107">
        <f t="shared" si="2"/>
        <v>1</v>
      </c>
      <c r="M30" s="1107">
        <f t="shared" si="2"/>
        <v>1</v>
      </c>
      <c r="N30" s="1107">
        <f t="shared" si="2"/>
        <v>1</v>
      </c>
      <c r="O30" s="1107">
        <f t="shared" si="2"/>
        <v>1</v>
      </c>
      <c r="P30" s="1107">
        <f t="shared" si="2"/>
        <v>1</v>
      </c>
      <c r="Q30" s="1107">
        <f t="shared" si="2"/>
        <v>1</v>
      </c>
      <c r="R30" s="1107">
        <f t="shared" si="2"/>
        <v>1</v>
      </c>
      <c r="S30" s="1107">
        <f t="shared" si="2"/>
        <v>1</v>
      </c>
      <c r="T30" s="1107">
        <f t="shared" si="2"/>
        <v>1</v>
      </c>
      <c r="U30" s="1107">
        <f t="shared" si="2"/>
        <v>1</v>
      </c>
      <c r="V30" s="1107">
        <f t="shared" si="2"/>
        <v>1</v>
      </c>
      <c r="W30" s="1107">
        <f t="shared" si="2"/>
        <v>1</v>
      </c>
      <c r="X30" s="1107">
        <f t="shared" si="2"/>
        <v>1</v>
      </c>
      <c r="Y30" s="1107">
        <f t="shared" si="2"/>
        <v>1</v>
      </c>
      <c r="Z30" s="1107">
        <f t="shared" si="2"/>
        <v>1</v>
      </c>
    </row>
    <row r="31" spans="1:26" ht="18" customHeight="1">
      <c r="A31" s="1056"/>
      <c r="B31" s="1056"/>
      <c r="C31" s="1056"/>
      <c r="D31" s="1056"/>
      <c r="E31" s="1056"/>
      <c r="F31" s="1056"/>
      <c r="G31" s="1056"/>
      <c r="H31" s="1056"/>
      <c r="I31" s="1056"/>
      <c r="J31" s="1056"/>
      <c r="K31" s="1056"/>
      <c r="L31" s="1056"/>
      <c r="M31" s="1056"/>
      <c r="N31" s="1056"/>
      <c r="O31" s="1056"/>
      <c r="P31" s="1056"/>
      <c r="Q31" s="1056"/>
      <c r="R31" s="1056"/>
      <c r="S31" s="1056"/>
      <c r="T31" s="1056"/>
      <c r="U31" s="1056"/>
      <c r="V31" s="1056"/>
      <c r="W31" s="1056"/>
      <c r="X31" s="1056"/>
      <c r="Y31" s="1056"/>
      <c r="Z31" s="1056"/>
    </row>
    <row r="32" spans="1:26" ht="18" customHeight="1">
      <c r="A32" s="1063" t="s">
        <v>352</v>
      </c>
      <c r="B32" s="1056"/>
      <c r="C32" s="1056"/>
      <c r="D32" s="1056"/>
      <c r="E32" s="1056"/>
      <c r="F32" s="1056"/>
      <c r="G32" s="1056"/>
      <c r="H32" s="1056"/>
      <c r="I32" s="1056"/>
      <c r="J32" s="1056"/>
      <c r="K32" s="1056"/>
      <c r="L32" s="1056"/>
      <c r="M32" s="1056"/>
      <c r="N32" s="1056"/>
      <c r="O32" s="1056"/>
      <c r="P32" s="1056"/>
      <c r="Q32" s="1056"/>
      <c r="R32" s="1056"/>
      <c r="S32" s="1056"/>
      <c r="T32" s="1056"/>
      <c r="U32" s="1056"/>
      <c r="V32" s="1056"/>
      <c r="W32" s="1056"/>
      <c r="X32" s="1056"/>
      <c r="Y32" s="1056"/>
      <c r="Z32" s="1056"/>
    </row>
    <row r="33" spans="1:26" ht="18" customHeight="1">
      <c r="A33" s="2052" t="s">
        <v>323</v>
      </c>
      <c r="B33" s="2053"/>
      <c r="C33" s="2053"/>
      <c r="D33" s="2053"/>
      <c r="E33" s="2054"/>
      <c r="F33" s="1056"/>
      <c r="G33" s="1056"/>
      <c r="H33" s="1056"/>
      <c r="I33" s="1056"/>
      <c r="J33" s="1056"/>
      <c r="K33" s="1056"/>
      <c r="L33" s="1056"/>
      <c r="M33" s="1056"/>
      <c r="N33" s="1056"/>
      <c r="O33" s="1056"/>
      <c r="P33" s="1056"/>
      <c r="Q33" s="1056"/>
      <c r="R33" s="1056"/>
      <c r="S33" s="1056"/>
      <c r="T33" s="1056"/>
      <c r="U33" s="1056"/>
      <c r="V33" s="1056"/>
      <c r="W33" s="1056"/>
      <c r="X33" s="1056"/>
      <c r="Y33" s="1056"/>
      <c r="Z33" s="1056"/>
    </row>
    <row r="34" spans="1:26" ht="18" customHeight="1" thickBot="1">
      <c r="A34" s="2055"/>
      <c r="B34" s="2056"/>
      <c r="C34" s="2056"/>
      <c r="D34" s="2056"/>
      <c r="E34" s="2057"/>
      <c r="F34" s="1056"/>
      <c r="G34" s="1056"/>
      <c r="H34" s="1056"/>
      <c r="I34" s="1056"/>
      <c r="J34" s="1056"/>
      <c r="K34" s="1056"/>
      <c r="L34" s="1056"/>
      <c r="M34" s="1056"/>
      <c r="N34" s="1056"/>
      <c r="O34" s="1056"/>
      <c r="P34" s="1056"/>
      <c r="Q34" s="1056"/>
      <c r="R34" s="1056"/>
      <c r="S34" s="1056"/>
      <c r="T34" s="1056"/>
      <c r="U34" s="1056"/>
      <c r="V34" s="1056"/>
      <c r="W34" s="1056"/>
      <c r="X34" s="1056"/>
      <c r="Y34" s="1056"/>
      <c r="Z34" s="1056"/>
    </row>
    <row r="35" spans="1:26" ht="18" customHeight="1" thickTop="1" thickBot="1">
      <c r="A35" s="2050" t="s">
        <v>351</v>
      </c>
      <c r="B35" s="2051"/>
      <c r="C35" s="2041"/>
      <c r="D35" s="2041"/>
      <c r="E35" s="2042"/>
      <c r="F35" s="1056"/>
      <c r="G35" s="1056"/>
      <c r="H35" s="1056"/>
      <c r="I35" s="1056"/>
      <c r="J35" s="1056"/>
      <c r="K35" s="1056"/>
      <c r="L35" s="1056"/>
      <c r="M35" s="1056"/>
      <c r="N35" s="1056"/>
      <c r="O35" s="1056"/>
      <c r="P35" s="1056"/>
      <c r="Q35" s="1056"/>
      <c r="R35" s="1056"/>
      <c r="S35" s="1056"/>
      <c r="T35" s="1056"/>
      <c r="U35" s="1056"/>
      <c r="V35" s="1056"/>
      <c r="W35" s="1056"/>
      <c r="X35" s="1056"/>
      <c r="Y35" s="1056"/>
      <c r="Z35" s="1056"/>
    </row>
    <row r="36" spans="1:26" ht="18" customHeight="1">
      <c r="A36" s="1068" t="s">
        <v>429</v>
      </c>
      <c r="B36" s="1089"/>
      <c r="C36" s="1090" t="s">
        <v>393</v>
      </c>
      <c r="D36" s="1112">
        <v>5390</v>
      </c>
      <c r="E36" s="1091" t="s">
        <v>354</v>
      </c>
      <c r="F36" s="1056"/>
      <c r="H36" s="1056"/>
      <c r="I36" s="1056"/>
      <c r="J36" s="1056"/>
      <c r="K36" s="1056"/>
      <c r="L36" s="1056"/>
      <c r="M36" s="1056"/>
      <c r="N36" s="1056"/>
      <c r="O36" s="1056"/>
      <c r="P36" s="1056"/>
      <c r="Q36" s="1056"/>
      <c r="R36" s="1056"/>
      <c r="S36" s="1056"/>
      <c r="T36" s="1056"/>
      <c r="U36" s="1056"/>
      <c r="V36" s="1056"/>
      <c r="W36" s="1056"/>
      <c r="X36" s="1056"/>
      <c r="Y36" s="1056"/>
      <c r="Z36" s="1056"/>
    </row>
    <row r="37" spans="1:26" ht="18" customHeight="1">
      <c r="A37" s="1068" t="s">
        <v>430</v>
      </c>
      <c r="B37" s="1092"/>
      <c r="C37" s="1070" t="s">
        <v>394</v>
      </c>
      <c r="D37" s="1093">
        <f>B36</f>
        <v>0</v>
      </c>
      <c r="E37" s="1091" t="s">
        <v>354</v>
      </c>
      <c r="F37" s="1056"/>
      <c r="G37" s="1056"/>
      <c r="H37" s="1056"/>
      <c r="I37" s="1056"/>
      <c r="J37" s="1056"/>
      <c r="K37" s="1056"/>
      <c r="L37" s="1056"/>
      <c r="M37" s="1056"/>
      <c r="N37" s="1056"/>
      <c r="O37" s="1056"/>
      <c r="P37" s="1056"/>
      <c r="Q37" s="1056"/>
      <c r="R37" s="1056"/>
      <c r="S37" s="1056"/>
      <c r="T37" s="1056"/>
      <c r="U37" s="1056"/>
      <c r="V37" s="1056"/>
      <c r="W37" s="1056"/>
      <c r="X37" s="1056"/>
      <c r="Y37" s="1056"/>
      <c r="Z37" s="1056"/>
    </row>
    <row r="38" spans="1:26" ht="18" customHeight="1">
      <c r="A38" s="1068" t="s">
        <v>431</v>
      </c>
      <c r="B38" s="1092"/>
      <c r="C38" s="1070" t="s">
        <v>394</v>
      </c>
      <c r="D38" s="1093">
        <f>B37</f>
        <v>0</v>
      </c>
      <c r="E38" s="1091" t="s">
        <v>354</v>
      </c>
      <c r="F38" s="1056"/>
      <c r="G38" s="1056"/>
      <c r="H38" s="1056"/>
      <c r="I38" s="1056"/>
      <c r="J38" s="1056"/>
      <c r="K38" s="1056"/>
      <c r="L38" s="1056"/>
      <c r="M38" s="1056"/>
      <c r="N38" s="1056"/>
      <c r="O38" s="1056"/>
      <c r="P38" s="1056"/>
      <c r="Q38" s="1056"/>
      <c r="R38" s="1056"/>
      <c r="S38" s="1056"/>
      <c r="T38" s="1056"/>
      <c r="U38" s="1056"/>
      <c r="V38" s="1056"/>
      <c r="W38" s="1056"/>
      <c r="X38" s="1056"/>
      <c r="Y38" s="1056"/>
      <c r="Z38" s="1056"/>
    </row>
    <row r="39" spans="1:26" ht="18" customHeight="1" thickBot="1">
      <c r="A39" s="1068" t="s">
        <v>432</v>
      </c>
      <c r="B39" s="1094"/>
      <c r="C39" s="1070" t="s">
        <v>394</v>
      </c>
      <c r="D39" s="1093">
        <f t="shared" ref="D39:D40" si="3">B38</f>
        <v>0</v>
      </c>
      <c r="E39" s="1091" t="s">
        <v>354</v>
      </c>
      <c r="F39" s="1056"/>
      <c r="G39" s="1056"/>
      <c r="H39" s="1056"/>
      <c r="I39" s="1056"/>
      <c r="J39" s="1056"/>
      <c r="K39" s="1056"/>
      <c r="L39" s="1056"/>
      <c r="M39" s="1056"/>
      <c r="N39" s="1056"/>
      <c r="O39" s="1056"/>
      <c r="P39" s="1056"/>
      <c r="Q39" s="1056"/>
      <c r="R39" s="1056"/>
      <c r="S39" s="1056"/>
      <c r="T39" s="1056"/>
      <c r="U39" s="1056"/>
      <c r="V39" s="1056"/>
      <c r="W39" s="1056"/>
      <c r="X39" s="1056"/>
      <c r="Y39" s="1056"/>
      <c r="Z39" s="1056"/>
    </row>
    <row r="40" spans="1:26" ht="18" customHeight="1">
      <c r="A40" s="1073" t="s">
        <v>433</v>
      </c>
      <c r="B40" s="1111">
        <v>3130</v>
      </c>
      <c r="C40" s="1095" t="s">
        <v>499</v>
      </c>
      <c r="D40" s="1093">
        <f t="shared" si="3"/>
        <v>0</v>
      </c>
      <c r="E40" s="1091" t="s">
        <v>354</v>
      </c>
      <c r="F40" s="1096" t="s">
        <v>701</v>
      </c>
      <c r="G40" s="1056"/>
      <c r="H40" s="1056"/>
      <c r="I40" s="1056"/>
      <c r="J40" s="1056"/>
      <c r="K40" s="1056"/>
      <c r="L40" s="1056"/>
      <c r="M40" s="1056"/>
      <c r="N40" s="1056"/>
      <c r="O40" s="1056"/>
      <c r="P40" s="1056"/>
      <c r="Q40" s="1056"/>
      <c r="R40" s="1056"/>
      <c r="S40" s="1056"/>
      <c r="T40" s="1056"/>
      <c r="U40" s="1056"/>
      <c r="V40" s="1056"/>
      <c r="W40" s="1056"/>
      <c r="X40" s="1056"/>
      <c r="Y40" s="1056"/>
      <c r="Z40" s="1056"/>
    </row>
    <row r="41" spans="1:26" ht="18" customHeight="1">
      <c r="A41" s="1056"/>
      <c r="B41" s="1056"/>
      <c r="C41" s="1056"/>
      <c r="D41" s="1056"/>
      <c r="E41" s="1056"/>
      <c r="F41" s="1056"/>
      <c r="G41" s="1056"/>
      <c r="H41" s="1056"/>
      <c r="I41" s="1056"/>
      <c r="J41" s="1056"/>
      <c r="K41" s="1056"/>
      <c r="L41" s="1056"/>
      <c r="M41" s="1056"/>
      <c r="N41" s="1056"/>
      <c r="O41" s="1056"/>
      <c r="P41" s="1056"/>
      <c r="Q41" s="1056"/>
      <c r="R41" s="1056"/>
      <c r="S41" s="1056"/>
      <c r="T41" s="1056"/>
      <c r="U41" s="1056"/>
      <c r="V41" s="1056"/>
      <c r="W41" s="1056"/>
      <c r="X41" s="1056"/>
      <c r="Y41" s="1056"/>
      <c r="Z41" s="1056"/>
    </row>
    <row r="42" spans="1:26" ht="18" customHeight="1">
      <c r="A42" s="2068" t="s">
        <v>504</v>
      </c>
      <c r="B42" s="2068"/>
      <c r="C42" s="2068"/>
      <c r="D42" s="2068"/>
      <c r="E42" s="2068"/>
      <c r="F42" s="2068"/>
      <c r="G42" s="2068"/>
      <c r="H42" s="2068"/>
      <c r="I42" s="2068"/>
      <c r="J42" s="2068"/>
      <c r="K42" s="2068"/>
      <c r="L42" s="2068"/>
      <c r="M42" s="2068"/>
      <c r="N42" s="2068"/>
      <c r="O42" s="2068"/>
      <c r="P42" s="2068"/>
      <c r="Q42" s="2068"/>
      <c r="R42" s="2068"/>
      <c r="S42" s="2068"/>
      <c r="T42" s="2068"/>
      <c r="U42" s="2068"/>
      <c r="V42" s="2068"/>
      <c r="W42" s="2068"/>
      <c r="X42" s="2068"/>
      <c r="Y42" s="2068"/>
      <c r="Z42" s="2068"/>
    </row>
    <row r="43" spans="1:26" ht="18" customHeight="1">
      <c r="A43" s="2066" t="s">
        <v>324</v>
      </c>
      <c r="B43" s="2067"/>
      <c r="C43" s="2067"/>
      <c r="D43" s="2067"/>
      <c r="E43" s="1077" t="s">
        <v>497</v>
      </c>
      <c r="F43" s="1079" t="s">
        <v>493</v>
      </c>
      <c r="G43" s="1079" t="s">
        <v>330</v>
      </c>
      <c r="H43" s="1079" t="s">
        <v>331</v>
      </c>
      <c r="I43" s="1079" t="s">
        <v>332</v>
      </c>
      <c r="J43" s="1079" t="s">
        <v>333</v>
      </c>
      <c r="K43" s="1079" t="s">
        <v>334</v>
      </c>
      <c r="L43" s="1079" t="s">
        <v>335</v>
      </c>
      <c r="M43" s="1079" t="s">
        <v>336</v>
      </c>
      <c r="N43" s="1079" t="s">
        <v>337</v>
      </c>
      <c r="O43" s="1079" t="s">
        <v>338</v>
      </c>
      <c r="P43" s="1079" t="s">
        <v>339</v>
      </c>
      <c r="Q43" s="1079" t="s">
        <v>340</v>
      </c>
      <c r="R43" s="1079" t="s">
        <v>341</v>
      </c>
      <c r="S43" s="1079" t="s">
        <v>342</v>
      </c>
      <c r="T43" s="1079" t="s">
        <v>343</v>
      </c>
      <c r="U43" s="1079" t="s">
        <v>344</v>
      </c>
      <c r="V43" s="1079" t="s">
        <v>345</v>
      </c>
      <c r="W43" s="1079" t="s">
        <v>346</v>
      </c>
      <c r="X43" s="1079" t="s">
        <v>347</v>
      </c>
      <c r="Y43" s="1079" t="s">
        <v>348</v>
      </c>
      <c r="Z43" s="1079" t="s">
        <v>494</v>
      </c>
    </row>
    <row r="44" spans="1:26" ht="18" customHeight="1">
      <c r="A44" s="2065" t="s">
        <v>349</v>
      </c>
      <c r="B44" s="2065"/>
      <c r="C44" s="2065"/>
      <c r="D44" s="2065"/>
      <c r="E44" s="1071" t="s">
        <v>353</v>
      </c>
      <c r="F44" s="1108">
        <v>810300</v>
      </c>
      <c r="G44" s="1108">
        <v>1609650</v>
      </c>
      <c r="H44" s="1108">
        <v>1598700</v>
      </c>
      <c r="I44" s="1108">
        <v>1587750</v>
      </c>
      <c r="J44" s="1108">
        <v>1576800</v>
      </c>
      <c r="K44" s="1108">
        <v>1569500</v>
      </c>
      <c r="L44" s="1108">
        <v>1558550</v>
      </c>
      <c r="M44" s="1108">
        <v>1551250</v>
      </c>
      <c r="N44" s="1108">
        <v>1543950</v>
      </c>
      <c r="O44" s="1108">
        <v>1533000</v>
      </c>
      <c r="P44" s="1108">
        <v>1525700</v>
      </c>
      <c r="Q44" s="1108">
        <v>1518400</v>
      </c>
      <c r="R44" s="1108">
        <v>1511100</v>
      </c>
      <c r="S44" s="1108">
        <v>1503800</v>
      </c>
      <c r="T44" s="1108">
        <v>1496500</v>
      </c>
      <c r="U44" s="1108">
        <v>1489200</v>
      </c>
      <c r="V44" s="1108">
        <v>1481900</v>
      </c>
      <c r="W44" s="1108">
        <v>1474600</v>
      </c>
      <c r="X44" s="1108">
        <v>1470950</v>
      </c>
      <c r="Y44" s="1108">
        <v>1463650</v>
      </c>
      <c r="Z44" s="1108">
        <v>728175</v>
      </c>
    </row>
    <row r="45" spans="1:26" ht="18" customHeight="1" thickBot="1">
      <c r="A45" s="2047" t="s">
        <v>350</v>
      </c>
      <c r="B45" s="2048"/>
      <c r="C45" s="2048"/>
      <c r="D45" s="2049"/>
      <c r="E45" s="1097" t="s">
        <v>354</v>
      </c>
      <c r="F45" s="1103">
        <v>4440</v>
      </c>
      <c r="G45" s="1104">
        <v>4410</v>
      </c>
      <c r="H45" s="1104">
        <v>4380</v>
      </c>
      <c r="I45" s="1104">
        <v>4350</v>
      </c>
      <c r="J45" s="1104">
        <v>4320</v>
      </c>
      <c r="K45" s="1104">
        <v>4300</v>
      </c>
      <c r="L45" s="1104">
        <v>4270</v>
      </c>
      <c r="M45" s="1104">
        <v>4250</v>
      </c>
      <c r="N45" s="1104">
        <v>4230</v>
      </c>
      <c r="O45" s="1104">
        <v>4200</v>
      </c>
      <c r="P45" s="1104">
        <v>4180</v>
      </c>
      <c r="Q45" s="1104">
        <v>4160</v>
      </c>
      <c r="R45" s="1104">
        <v>4140</v>
      </c>
      <c r="S45" s="1104">
        <v>4120</v>
      </c>
      <c r="T45" s="1104">
        <v>4100</v>
      </c>
      <c r="U45" s="1104">
        <v>4080</v>
      </c>
      <c r="V45" s="1104">
        <v>4060</v>
      </c>
      <c r="W45" s="1104">
        <v>4040</v>
      </c>
      <c r="X45" s="1104">
        <v>4030</v>
      </c>
      <c r="Y45" s="1104">
        <v>4010</v>
      </c>
      <c r="Z45" s="1104">
        <v>3990</v>
      </c>
    </row>
    <row r="46" spans="1:26" ht="18" customHeight="1" thickTop="1">
      <c r="A46" s="1084" t="s">
        <v>352</v>
      </c>
      <c r="B46" s="2040" t="s">
        <v>500</v>
      </c>
      <c r="C46" s="2041"/>
      <c r="D46" s="2042"/>
      <c r="E46" s="1085" t="s">
        <v>496</v>
      </c>
      <c r="F46" s="1109">
        <f>ROUNDUP((SUMIFS('様式Ⅰ-12-3（汚泥量頻度分布表）'!I$8:I$48,'様式Ⅰ-12-3（汚泥量頻度分布表）'!$B$8:$B$48,"&gt;="&amp;$B36)),2)</f>
        <v>0</v>
      </c>
      <c r="G46" s="1110">
        <f>ROUNDUP((SUMIFS('様式Ⅰ-12-3（汚泥量頻度分布表）'!J$8:J$48,'様式Ⅰ-12-3（汚泥量頻度分布表）'!$B$8:$B$48,"&gt;="&amp;$B36)),2)</f>
        <v>0</v>
      </c>
      <c r="H46" s="1110">
        <f>ROUNDUP((SUMIFS('様式Ⅰ-12-3（汚泥量頻度分布表）'!K$8:K$48,'様式Ⅰ-12-3（汚泥量頻度分布表）'!$B$8:$B$48,"&gt;="&amp;$B36)),2)</f>
        <v>0</v>
      </c>
      <c r="I46" s="1110">
        <f>ROUNDUP((SUMIFS('様式Ⅰ-12-3（汚泥量頻度分布表）'!L$8:L$48,'様式Ⅰ-12-3（汚泥量頻度分布表）'!$B$8:$B$48,"&gt;="&amp;$B36)),2)</f>
        <v>0</v>
      </c>
      <c r="J46" s="1110">
        <f>ROUNDUP((SUMIFS('様式Ⅰ-12-3（汚泥量頻度分布表）'!M$8:M$48,'様式Ⅰ-12-3（汚泥量頻度分布表）'!$B$8:$B$48,"&gt;="&amp;$B36)),2)</f>
        <v>0</v>
      </c>
      <c r="K46" s="1110">
        <f>ROUNDUP((SUMIFS('様式Ⅰ-12-3（汚泥量頻度分布表）'!N$8:N$48,'様式Ⅰ-12-3（汚泥量頻度分布表）'!$B$8:$B$48,"&gt;="&amp;$B36)),2)</f>
        <v>0</v>
      </c>
      <c r="L46" s="1110">
        <f>ROUNDUP((SUMIFS('様式Ⅰ-12-3（汚泥量頻度分布表）'!O$8:O$48,'様式Ⅰ-12-3（汚泥量頻度分布表）'!$B$8:$B$48,"&gt;="&amp;$B36)),2)</f>
        <v>0</v>
      </c>
      <c r="M46" s="1110">
        <f>ROUNDUP((SUMIFS('様式Ⅰ-12-3（汚泥量頻度分布表）'!P$8:P$48,'様式Ⅰ-12-3（汚泥量頻度分布表）'!$B$8:$B$48,"&gt;="&amp;$B36)),2)</f>
        <v>0</v>
      </c>
      <c r="N46" s="1110">
        <f>ROUNDUP((SUMIFS('様式Ⅰ-12-3（汚泥量頻度分布表）'!Q$8:Q$48,'様式Ⅰ-12-3（汚泥量頻度分布表）'!$B$8:$B$48,"&gt;="&amp;$B36)),2)</f>
        <v>0</v>
      </c>
      <c r="O46" s="1110">
        <f>ROUNDUP((SUMIFS('様式Ⅰ-12-3（汚泥量頻度分布表）'!R$8:R$48,'様式Ⅰ-12-3（汚泥量頻度分布表）'!$B$8:$B$48,"&gt;="&amp;$B36)),2)</f>
        <v>0</v>
      </c>
      <c r="P46" s="1110">
        <f>ROUNDUP((SUMIFS('様式Ⅰ-12-3（汚泥量頻度分布表）'!S$8:S$48,'様式Ⅰ-12-3（汚泥量頻度分布表）'!$B$8:$B$48,"&gt;="&amp;$B36)),2)</f>
        <v>0</v>
      </c>
      <c r="Q46" s="1110">
        <f>ROUNDUP((SUMIFS('様式Ⅰ-12-3（汚泥量頻度分布表）'!T$8:T$48,'様式Ⅰ-12-3（汚泥量頻度分布表）'!$B$8:$B$48,"&gt;="&amp;$B36)),2)</f>
        <v>0</v>
      </c>
      <c r="R46" s="1110">
        <f>ROUNDUP((SUMIFS('様式Ⅰ-12-3（汚泥量頻度分布表）'!U$8:U$48,'様式Ⅰ-12-3（汚泥量頻度分布表）'!$B$8:$B$48,"&gt;="&amp;$B36)),2)</f>
        <v>0</v>
      </c>
      <c r="S46" s="1110">
        <f>ROUNDUP((SUMIFS('様式Ⅰ-12-3（汚泥量頻度分布表）'!V$8:V$48,'様式Ⅰ-12-3（汚泥量頻度分布表）'!$B$8:$B$48,"&gt;="&amp;$B36)),2)</f>
        <v>0</v>
      </c>
      <c r="T46" s="1110">
        <f>ROUNDUP((SUMIFS('様式Ⅰ-12-3（汚泥量頻度分布表）'!W$8:W$48,'様式Ⅰ-12-3（汚泥量頻度分布表）'!$B$8:$B$48,"&gt;="&amp;$B36)),2)</f>
        <v>0</v>
      </c>
      <c r="U46" s="1110">
        <f>ROUNDUP((SUMIFS('様式Ⅰ-12-3（汚泥量頻度分布表）'!X$8:X$48,'様式Ⅰ-12-3（汚泥量頻度分布表）'!$B$8:$B$48,"&gt;="&amp;$B36)),2)</f>
        <v>0</v>
      </c>
      <c r="V46" s="1110">
        <f>ROUNDUP((SUMIFS('様式Ⅰ-12-3（汚泥量頻度分布表）'!Y$8:Y$48,'様式Ⅰ-12-3（汚泥量頻度分布表）'!$B$8:$B$48,"&gt;="&amp;$B36)),2)</f>
        <v>0</v>
      </c>
      <c r="W46" s="1110">
        <f>ROUNDUP((SUMIFS('様式Ⅰ-12-3（汚泥量頻度分布表）'!Z$8:Z$48,'様式Ⅰ-12-3（汚泥量頻度分布表）'!$B$8:$B$48,"&gt;="&amp;$B36)),2)</f>
        <v>0</v>
      </c>
      <c r="X46" s="1110">
        <f>ROUNDUP((SUMIFS('様式Ⅰ-12-3（汚泥量頻度分布表）'!AA$8:AA$48,'様式Ⅰ-12-3（汚泥量頻度分布表）'!$B$8:$B$48,"&gt;="&amp;$B36)),2)</f>
        <v>0</v>
      </c>
      <c r="Y46" s="1110">
        <f>ROUNDUP((SUMIFS('様式Ⅰ-12-3（汚泥量頻度分布表）'!AB$8:AB$48,'様式Ⅰ-12-3（汚泥量頻度分布表）'!$B$8:$B$48,"&gt;="&amp;$B36)),2)</f>
        <v>0</v>
      </c>
      <c r="Z46" s="1110">
        <f>ROUNDUP((SUMIFS('様式Ⅰ-12-3（汚泥量頻度分布表）'!AC$8:AC$48,'様式Ⅰ-12-3（汚泥量頻度分布表）'!$B$8:$B$48,"&gt;="&amp;$B36)),2)</f>
        <v>0</v>
      </c>
    </row>
    <row r="47" spans="1:26" ht="18" customHeight="1">
      <c r="A47" s="1086" t="s">
        <v>640</v>
      </c>
      <c r="B47" s="2043" t="s">
        <v>430</v>
      </c>
      <c r="C47" s="2038"/>
      <c r="D47" s="2039"/>
      <c r="E47" s="1079" t="s">
        <v>496</v>
      </c>
      <c r="F47" s="1109">
        <f>ROUNDUP(SUMIFS('様式Ⅰ-12-3（汚泥量頻度分布表）'!I$8:I$48,'様式Ⅰ-12-3（汚泥量頻度分布表）'!$B$8:$B$48,"&gt;="&amp;$B37,'様式Ⅰ-12-3（汚泥量頻度分布表）'!$C$8:$C$48,"&lt;"&amp;$D37),2)</f>
        <v>0</v>
      </c>
      <c r="G47" s="1110">
        <f>ROUNDUP(SUMIFS('様式Ⅰ-12-3（汚泥量頻度分布表）'!J$8:J$48,'様式Ⅰ-12-3（汚泥量頻度分布表）'!$B$8:$B$48,"&gt;="&amp;$B37,'様式Ⅰ-12-3（汚泥量頻度分布表）'!$C$8:$C$48,"&lt;"&amp;$D37),2)</f>
        <v>0</v>
      </c>
      <c r="H47" s="1110">
        <f>ROUNDUP(SUMIFS('様式Ⅰ-12-3（汚泥量頻度分布表）'!K$8:K$48,'様式Ⅰ-12-3（汚泥量頻度分布表）'!$B$8:$B$48,"&gt;="&amp;$B37,'様式Ⅰ-12-3（汚泥量頻度分布表）'!$C$8:$C$48,"&lt;"&amp;$D37),2)</f>
        <v>0</v>
      </c>
      <c r="I47" s="1110">
        <f>ROUNDUP(SUMIFS('様式Ⅰ-12-3（汚泥量頻度分布表）'!L$8:L$48,'様式Ⅰ-12-3（汚泥量頻度分布表）'!$B$8:$B$48,"&gt;="&amp;$B37,'様式Ⅰ-12-3（汚泥量頻度分布表）'!$C$8:$C$48,"&lt;"&amp;$D37),2)</f>
        <v>0</v>
      </c>
      <c r="J47" s="1110">
        <f>ROUNDUP(SUMIFS('様式Ⅰ-12-3（汚泥量頻度分布表）'!M$8:M$48,'様式Ⅰ-12-3（汚泥量頻度分布表）'!$B$8:$B$48,"&gt;="&amp;$B37,'様式Ⅰ-12-3（汚泥量頻度分布表）'!$C$8:$C$48,"&lt;"&amp;$D37),2)</f>
        <v>0</v>
      </c>
      <c r="K47" s="1110">
        <f>ROUNDUP(SUMIFS('様式Ⅰ-12-3（汚泥量頻度分布表）'!N$8:N$48,'様式Ⅰ-12-3（汚泥量頻度分布表）'!$B$8:$B$48,"&gt;="&amp;$B37,'様式Ⅰ-12-3（汚泥量頻度分布表）'!$C$8:$C$48,"&lt;"&amp;$D37),2)</f>
        <v>0</v>
      </c>
      <c r="L47" s="1110">
        <f>ROUNDUP(SUMIFS('様式Ⅰ-12-3（汚泥量頻度分布表）'!O$8:O$48,'様式Ⅰ-12-3（汚泥量頻度分布表）'!$B$8:$B$48,"&gt;="&amp;$B37,'様式Ⅰ-12-3（汚泥量頻度分布表）'!$C$8:$C$48,"&lt;"&amp;$D37),2)</f>
        <v>0</v>
      </c>
      <c r="M47" s="1110">
        <f>ROUNDUP(SUMIFS('様式Ⅰ-12-3（汚泥量頻度分布表）'!P$8:P$48,'様式Ⅰ-12-3（汚泥量頻度分布表）'!$B$8:$B$48,"&gt;="&amp;$B37,'様式Ⅰ-12-3（汚泥量頻度分布表）'!$C$8:$C$48,"&lt;"&amp;$D37),2)</f>
        <v>0</v>
      </c>
      <c r="N47" s="1110">
        <f>ROUNDUP(SUMIFS('様式Ⅰ-12-3（汚泥量頻度分布表）'!Q$8:Q$48,'様式Ⅰ-12-3（汚泥量頻度分布表）'!$B$8:$B$48,"&gt;="&amp;$B37,'様式Ⅰ-12-3（汚泥量頻度分布表）'!$C$8:$C$48,"&lt;"&amp;$D37),2)</f>
        <v>0</v>
      </c>
      <c r="O47" s="1110">
        <f>ROUNDUP(SUMIFS('様式Ⅰ-12-3（汚泥量頻度分布表）'!R$8:R$48,'様式Ⅰ-12-3（汚泥量頻度分布表）'!$B$8:$B$48,"&gt;="&amp;$B37,'様式Ⅰ-12-3（汚泥量頻度分布表）'!$C$8:$C$48,"&lt;"&amp;$D37),2)</f>
        <v>0</v>
      </c>
      <c r="P47" s="1110">
        <f>ROUNDUP(SUMIFS('様式Ⅰ-12-3（汚泥量頻度分布表）'!S$8:S$48,'様式Ⅰ-12-3（汚泥量頻度分布表）'!$B$8:$B$48,"&gt;="&amp;$B37,'様式Ⅰ-12-3（汚泥量頻度分布表）'!$C$8:$C$48,"&lt;"&amp;$D37),2)</f>
        <v>0</v>
      </c>
      <c r="Q47" s="1110">
        <f>ROUNDUP(SUMIFS('様式Ⅰ-12-3（汚泥量頻度分布表）'!T$8:T$48,'様式Ⅰ-12-3（汚泥量頻度分布表）'!$B$8:$B$48,"&gt;="&amp;$B37,'様式Ⅰ-12-3（汚泥量頻度分布表）'!$C$8:$C$48,"&lt;"&amp;$D37),2)</f>
        <v>0</v>
      </c>
      <c r="R47" s="1110">
        <f>ROUNDUP(SUMIFS('様式Ⅰ-12-3（汚泥量頻度分布表）'!U$8:U$48,'様式Ⅰ-12-3（汚泥量頻度分布表）'!$B$8:$B$48,"&gt;="&amp;$B37,'様式Ⅰ-12-3（汚泥量頻度分布表）'!$C$8:$C$48,"&lt;"&amp;$D37),2)</f>
        <v>0</v>
      </c>
      <c r="S47" s="1110">
        <f>ROUNDUP(SUMIFS('様式Ⅰ-12-3（汚泥量頻度分布表）'!V$8:V$48,'様式Ⅰ-12-3（汚泥量頻度分布表）'!$B$8:$B$48,"&gt;="&amp;$B37,'様式Ⅰ-12-3（汚泥量頻度分布表）'!$C$8:$C$48,"&lt;"&amp;$D37),2)</f>
        <v>0</v>
      </c>
      <c r="T47" s="1110">
        <f>ROUNDUP(SUMIFS('様式Ⅰ-12-3（汚泥量頻度分布表）'!W$8:W$48,'様式Ⅰ-12-3（汚泥量頻度分布表）'!$B$8:$B$48,"&gt;="&amp;$B37,'様式Ⅰ-12-3（汚泥量頻度分布表）'!$C$8:$C$48,"&lt;"&amp;$D37),2)</f>
        <v>0</v>
      </c>
      <c r="U47" s="1110">
        <f>ROUNDUP(SUMIFS('様式Ⅰ-12-3（汚泥量頻度分布表）'!X$8:X$48,'様式Ⅰ-12-3（汚泥量頻度分布表）'!$B$8:$B$48,"&gt;="&amp;$B37,'様式Ⅰ-12-3（汚泥量頻度分布表）'!$C$8:$C$48,"&lt;"&amp;$D37),2)</f>
        <v>0</v>
      </c>
      <c r="V47" s="1110">
        <f>ROUNDUP(SUMIFS('様式Ⅰ-12-3（汚泥量頻度分布表）'!Y$8:Y$48,'様式Ⅰ-12-3（汚泥量頻度分布表）'!$B$8:$B$48,"&gt;="&amp;$B37,'様式Ⅰ-12-3（汚泥量頻度分布表）'!$C$8:$C$48,"&lt;"&amp;$D37),2)</f>
        <v>0</v>
      </c>
      <c r="W47" s="1110">
        <f>ROUNDUP(SUMIFS('様式Ⅰ-12-3（汚泥量頻度分布表）'!Z$8:Z$48,'様式Ⅰ-12-3（汚泥量頻度分布表）'!$B$8:$B$48,"&gt;="&amp;$B37,'様式Ⅰ-12-3（汚泥量頻度分布表）'!$C$8:$C$48,"&lt;"&amp;$D37),2)</f>
        <v>0</v>
      </c>
      <c r="X47" s="1110">
        <f>ROUNDUP(SUMIFS('様式Ⅰ-12-3（汚泥量頻度分布表）'!AA$8:AA$48,'様式Ⅰ-12-3（汚泥量頻度分布表）'!$B$8:$B$48,"&gt;="&amp;$B37,'様式Ⅰ-12-3（汚泥量頻度分布表）'!$C$8:$C$48,"&lt;"&amp;$D37),2)</f>
        <v>0</v>
      </c>
      <c r="Y47" s="1110">
        <f>ROUNDUP(SUMIFS('様式Ⅰ-12-3（汚泥量頻度分布表）'!AB$8:AB$48,'様式Ⅰ-12-3（汚泥量頻度分布表）'!$B$8:$B$48,"&gt;="&amp;$B37,'様式Ⅰ-12-3（汚泥量頻度分布表）'!$C$8:$C$48,"&lt;"&amp;$D37),2)</f>
        <v>0</v>
      </c>
      <c r="Z47" s="1110">
        <f>ROUNDUP(SUMIFS('様式Ⅰ-12-3（汚泥量頻度分布表）'!AC$8:AC$48,'様式Ⅰ-12-3（汚泥量頻度分布表）'!$B$8:$B$48,"&gt;="&amp;$B37,'様式Ⅰ-12-3（汚泥量頻度分布表）'!$C$8:$C$48,"&lt;"&amp;$D37),2)</f>
        <v>0</v>
      </c>
    </row>
    <row r="48" spans="1:26" ht="18" customHeight="1">
      <c r="A48" s="1087"/>
      <c r="B48" s="2037" t="s">
        <v>670</v>
      </c>
      <c r="C48" s="2038"/>
      <c r="D48" s="2039"/>
      <c r="E48" s="1079" t="s">
        <v>496</v>
      </c>
      <c r="F48" s="1109">
        <f>ROUNDUP(SUMIFS('様式Ⅰ-12-3（汚泥量頻度分布表）'!I$8:I$48,'様式Ⅰ-12-3（汚泥量頻度分布表）'!$B$8:$B$48,"&gt;="&amp;$B38,'様式Ⅰ-12-3（汚泥量頻度分布表）'!$C$8:$C$48,"&lt;"&amp;$D38),2)</f>
        <v>0</v>
      </c>
      <c r="G48" s="1110">
        <f>ROUNDUP(SUMIFS('様式Ⅰ-12-3（汚泥量頻度分布表）'!J$8:J$48,'様式Ⅰ-12-3（汚泥量頻度分布表）'!$B$8:$B$48,"&gt;="&amp;$B38,'様式Ⅰ-12-3（汚泥量頻度分布表）'!$C$8:$C$48,"&lt;"&amp;$D38),2)</f>
        <v>0</v>
      </c>
      <c r="H48" s="1110">
        <f>ROUNDUP(SUMIFS('様式Ⅰ-12-3（汚泥量頻度分布表）'!K$8:K$48,'様式Ⅰ-12-3（汚泥量頻度分布表）'!$B$8:$B$48,"&gt;="&amp;$B38,'様式Ⅰ-12-3（汚泥量頻度分布表）'!$C$8:$C$48,"&lt;"&amp;$D38),2)</f>
        <v>0</v>
      </c>
      <c r="I48" s="1110">
        <f>ROUNDUP(SUMIFS('様式Ⅰ-12-3（汚泥量頻度分布表）'!L$8:L$48,'様式Ⅰ-12-3（汚泥量頻度分布表）'!$B$8:$B$48,"&gt;="&amp;$B38,'様式Ⅰ-12-3（汚泥量頻度分布表）'!$C$8:$C$48,"&lt;"&amp;$D38),2)</f>
        <v>0</v>
      </c>
      <c r="J48" s="1110">
        <f>ROUNDUP(SUMIFS('様式Ⅰ-12-3（汚泥量頻度分布表）'!M$8:M$48,'様式Ⅰ-12-3（汚泥量頻度分布表）'!$B$8:$B$48,"&gt;="&amp;$B38,'様式Ⅰ-12-3（汚泥量頻度分布表）'!$C$8:$C$48,"&lt;"&amp;$D38),2)</f>
        <v>0</v>
      </c>
      <c r="K48" s="1110">
        <f>ROUNDUP(SUMIFS('様式Ⅰ-12-3（汚泥量頻度分布表）'!N$8:N$48,'様式Ⅰ-12-3（汚泥量頻度分布表）'!$B$8:$B$48,"&gt;="&amp;$B38,'様式Ⅰ-12-3（汚泥量頻度分布表）'!$C$8:$C$48,"&lt;"&amp;$D38),2)</f>
        <v>0</v>
      </c>
      <c r="L48" s="1110">
        <f>ROUNDUP(SUMIFS('様式Ⅰ-12-3（汚泥量頻度分布表）'!O$8:O$48,'様式Ⅰ-12-3（汚泥量頻度分布表）'!$B$8:$B$48,"&gt;="&amp;$B38,'様式Ⅰ-12-3（汚泥量頻度分布表）'!$C$8:$C$48,"&lt;"&amp;$D38),2)</f>
        <v>0</v>
      </c>
      <c r="M48" s="1110">
        <f>ROUNDUP(SUMIFS('様式Ⅰ-12-3（汚泥量頻度分布表）'!P$8:P$48,'様式Ⅰ-12-3（汚泥量頻度分布表）'!$B$8:$B$48,"&gt;="&amp;$B38,'様式Ⅰ-12-3（汚泥量頻度分布表）'!$C$8:$C$48,"&lt;"&amp;$D38),2)</f>
        <v>0</v>
      </c>
      <c r="N48" s="1110">
        <f>ROUNDUP(SUMIFS('様式Ⅰ-12-3（汚泥量頻度分布表）'!Q$8:Q$48,'様式Ⅰ-12-3（汚泥量頻度分布表）'!$B$8:$B$48,"&gt;="&amp;$B38,'様式Ⅰ-12-3（汚泥量頻度分布表）'!$C$8:$C$48,"&lt;"&amp;$D38),2)</f>
        <v>0</v>
      </c>
      <c r="O48" s="1110">
        <f>ROUNDUP(SUMIFS('様式Ⅰ-12-3（汚泥量頻度分布表）'!R$8:R$48,'様式Ⅰ-12-3（汚泥量頻度分布表）'!$B$8:$B$48,"&gt;="&amp;$B38,'様式Ⅰ-12-3（汚泥量頻度分布表）'!$C$8:$C$48,"&lt;"&amp;$D38),2)</f>
        <v>0</v>
      </c>
      <c r="P48" s="1110">
        <f>ROUNDUP(SUMIFS('様式Ⅰ-12-3（汚泥量頻度分布表）'!S$8:S$48,'様式Ⅰ-12-3（汚泥量頻度分布表）'!$B$8:$B$48,"&gt;="&amp;$B38,'様式Ⅰ-12-3（汚泥量頻度分布表）'!$C$8:$C$48,"&lt;"&amp;$D38),2)</f>
        <v>0</v>
      </c>
      <c r="Q48" s="1110">
        <f>ROUNDUP(SUMIFS('様式Ⅰ-12-3（汚泥量頻度分布表）'!T$8:T$48,'様式Ⅰ-12-3（汚泥量頻度分布表）'!$B$8:$B$48,"&gt;="&amp;$B38,'様式Ⅰ-12-3（汚泥量頻度分布表）'!$C$8:$C$48,"&lt;"&amp;$D38),2)</f>
        <v>0</v>
      </c>
      <c r="R48" s="1110">
        <f>ROUNDUP(SUMIFS('様式Ⅰ-12-3（汚泥量頻度分布表）'!U$8:U$48,'様式Ⅰ-12-3（汚泥量頻度分布表）'!$B$8:$B$48,"&gt;="&amp;$B38,'様式Ⅰ-12-3（汚泥量頻度分布表）'!$C$8:$C$48,"&lt;"&amp;$D38),2)</f>
        <v>0</v>
      </c>
      <c r="S48" s="1110">
        <f>ROUNDUP(SUMIFS('様式Ⅰ-12-3（汚泥量頻度分布表）'!V$8:V$48,'様式Ⅰ-12-3（汚泥量頻度分布表）'!$B$8:$B$48,"&gt;="&amp;$B38,'様式Ⅰ-12-3（汚泥量頻度分布表）'!$C$8:$C$48,"&lt;"&amp;$D38),2)</f>
        <v>0</v>
      </c>
      <c r="T48" s="1110">
        <f>ROUNDUP(SUMIFS('様式Ⅰ-12-3（汚泥量頻度分布表）'!W$8:W$48,'様式Ⅰ-12-3（汚泥量頻度分布表）'!$B$8:$B$48,"&gt;="&amp;$B38,'様式Ⅰ-12-3（汚泥量頻度分布表）'!$C$8:$C$48,"&lt;"&amp;$D38),2)</f>
        <v>0</v>
      </c>
      <c r="U48" s="1110">
        <f>ROUNDUP(SUMIFS('様式Ⅰ-12-3（汚泥量頻度分布表）'!X$8:X$48,'様式Ⅰ-12-3（汚泥量頻度分布表）'!$B$8:$B$48,"&gt;="&amp;$B38,'様式Ⅰ-12-3（汚泥量頻度分布表）'!$C$8:$C$48,"&lt;"&amp;$D38),2)</f>
        <v>0</v>
      </c>
      <c r="V48" s="1110">
        <f>ROUNDUP(SUMIFS('様式Ⅰ-12-3（汚泥量頻度分布表）'!Y$8:Y$48,'様式Ⅰ-12-3（汚泥量頻度分布表）'!$B$8:$B$48,"&gt;="&amp;$B38,'様式Ⅰ-12-3（汚泥量頻度分布表）'!$C$8:$C$48,"&lt;"&amp;$D38),2)</f>
        <v>0</v>
      </c>
      <c r="W48" s="1110">
        <f>ROUNDUP(SUMIFS('様式Ⅰ-12-3（汚泥量頻度分布表）'!Z$8:Z$48,'様式Ⅰ-12-3（汚泥量頻度分布表）'!$B$8:$B$48,"&gt;="&amp;$B38,'様式Ⅰ-12-3（汚泥量頻度分布表）'!$C$8:$C$48,"&lt;"&amp;$D38),2)</f>
        <v>0</v>
      </c>
      <c r="X48" s="1110">
        <f>ROUNDUP(SUMIFS('様式Ⅰ-12-3（汚泥量頻度分布表）'!AA$8:AA$48,'様式Ⅰ-12-3（汚泥量頻度分布表）'!$B$8:$B$48,"&gt;="&amp;$B38,'様式Ⅰ-12-3（汚泥量頻度分布表）'!$C$8:$C$48,"&lt;"&amp;$D38),2)</f>
        <v>0</v>
      </c>
      <c r="Y48" s="1110">
        <f>ROUNDUP(SUMIFS('様式Ⅰ-12-3（汚泥量頻度分布表）'!AB$8:AB$48,'様式Ⅰ-12-3（汚泥量頻度分布表）'!$B$8:$B$48,"&gt;="&amp;$B38,'様式Ⅰ-12-3（汚泥量頻度分布表）'!$C$8:$C$48,"&lt;"&amp;$D38),2)</f>
        <v>0</v>
      </c>
      <c r="Z48" s="1110">
        <f>ROUNDUP(SUMIFS('様式Ⅰ-12-3（汚泥量頻度分布表）'!AC$8:AC$48,'様式Ⅰ-12-3（汚泥量頻度分布表）'!$B$8:$B$48,"&gt;="&amp;$B38,'様式Ⅰ-12-3（汚泥量頻度分布表）'!$C$8:$C$48,"&lt;"&amp;$D38),2)</f>
        <v>0</v>
      </c>
    </row>
    <row r="49" spans="1:26" ht="18" customHeight="1">
      <c r="A49" s="1087"/>
      <c r="B49" s="2037" t="s">
        <v>672</v>
      </c>
      <c r="C49" s="2038"/>
      <c r="D49" s="2039"/>
      <c r="E49" s="1079" t="s">
        <v>496</v>
      </c>
      <c r="F49" s="1109">
        <f>ROUNDUP(SUMIFS('様式Ⅰ-12-3（汚泥量頻度分布表）'!I$8:I$48,'様式Ⅰ-12-3（汚泥量頻度分布表）'!$B$8:$B$48,"&gt;="&amp;$B39,'様式Ⅰ-12-3（汚泥量頻度分布表）'!$C$8:$C$48,"&lt;"&amp;$D39),2)</f>
        <v>0</v>
      </c>
      <c r="G49" s="1110">
        <f>ROUNDUP(SUMIFS('様式Ⅰ-12-3（汚泥量頻度分布表）'!J$8:J$48,'様式Ⅰ-12-3（汚泥量頻度分布表）'!$B$8:$B$48,"&gt;="&amp;$B39,'様式Ⅰ-12-3（汚泥量頻度分布表）'!$C$8:$C$48,"&lt;"&amp;$D39),2)</f>
        <v>0</v>
      </c>
      <c r="H49" s="1110">
        <f>ROUNDUP(SUMIFS('様式Ⅰ-12-3（汚泥量頻度分布表）'!K$8:K$48,'様式Ⅰ-12-3（汚泥量頻度分布表）'!$B$8:$B$48,"&gt;="&amp;$B39,'様式Ⅰ-12-3（汚泥量頻度分布表）'!$C$8:$C$48,"&lt;"&amp;$D39),2)</f>
        <v>0</v>
      </c>
      <c r="I49" s="1110">
        <f>ROUNDUP(SUMIFS('様式Ⅰ-12-3（汚泥量頻度分布表）'!L$8:L$48,'様式Ⅰ-12-3（汚泥量頻度分布表）'!$B$8:$B$48,"&gt;="&amp;$B39,'様式Ⅰ-12-3（汚泥量頻度分布表）'!$C$8:$C$48,"&lt;"&amp;$D39),2)</f>
        <v>0</v>
      </c>
      <c r="J49" s="1110">
        <f>ROUNDUP(SUMIFS('様式Ⅰ-12-3（汚泥量頻度分布表）'!M$8:M$48,'様式Ⅰ-12-3（汚泥量頻度分布表）'!$B$8:$B$48,"&gt;="&amp;$B39,'様式Ⅰ-12-3（汚泥量頻度分布表）'!$C$8:$C$48,"&lt;"&amp;$D39),2)</f>
        <v>0</v>
      </c>
      <c r="K49" s="1110">
        <f>ROUNDUP(SUMIFS('様式Ⅰ-12-3（汚泥量頻度分布表）'!N$8:N$48,'様式Ⅰ-12-3（汚泥量頻度分布表）'!$B$8:$B$48,"&gt;="&amp;$B39,'様式Ⅰ-12-3（汚泥量頻度分布表）'!$C$8:$C$48,"&lt;"&amp;$D39),2)</f>
        <v>0</v>
      </c>
      <c r="L49" s="1110">
        <f>ROUNDUP(SUMIFS('様式Ⅰ-12-3（汚泥量頻度分布表）'!O$8:O$48,'様式Ⅰ-12-3（汚泥量頻度分布表）'!$B$8:$B$48,"&gt;="&amp;$B39,'様式Ⅰ-12-3（汚泥量頻度分布表）'!$C$8:$C$48,"&lt;"&amp;$D39),2)</f>
        <v>0</v>
      </c>
      <c r="M49" s="1110">
        <f>ROUNDUP(SUMIFS('様式Ⅰ-12-3（汚泥量頻度分布表）'!P$8:P$48,'様式Ⅰ-12-3（汚泥量頻度分布表）'!$B$8:$B$48,"&gt;="&amp;$B39,'様式Ⅰ-12-3（汚泥量頻度分布表）'!$C$8:$C$48,"&lt;"&amp;$D39),2)</f>
        <v>0</v>
      </c>
      <c r="N49" s="1110">
        <f>ROUNDUP(SUMIFS('様式Ⅰ-12-3（汚泥量頻度分布表）'!Q$8:Q$48,'様式Ⅰ-12-3（汚泥量頻度分布表）'!$B$8:$B$48,"&gt;="&amp;$B39,'様式Ⅰ-12-3（汚泥量頻度分布表）'!$C$8:$C$48,"&lt;"&amp;$D39),2)</f>
        <v>0</v>
      </c>
      <c r="O49" s="1110">
        <f>ROUNDUP(SUMIFS('様式Ⅰ-12-3（汚泥量頻度分布表）'!R$8:R$48,'様式Ⅰ-12-3（汚泥量頻度分布表）'!$B$8:$B$48,"&gt;="&amp;$B39,'様式Ⅰ-12-3（汚泥量頻度分布表）'!$C$8:$C$48,"&lt;"&amp;$D39),2)</f>
        <v>0</v>
      </c>
      <c r="P49" s="1110">
        <f>ROUNDUP(SUMIFS('様式Ⅰ-12-3（汚泥量頻度分布表）'!S$8:S$48,'様式Ⅰ-12-3（汚泥量頻度分布表）'!$B$8:$B$48,"&gt;="&amp;$B39,'様式Ⅰ-12-3（汚泥量頻度分布表）'!$C$8:$C$48,"&lt;"&amp;$D39),2)</f>
        <v>0</v>
      </c>
      <c r="Q49" s="1110">
        <f>ROUNDUP(SUMIFS('様式Ⅰ-12-3（汚泥量頻度分布表）'!T$8:T$48,'様式Ⅰ-12-3（汚泥量頻度分布表）'!$B$8:$B$48,"&gt;="&amp;$B39,'様式Ⅰ-12-3（汚泥量頻度分布表）'!$C$8:$C$48,"&lt;"&amp;$D39),2)</f>
        <v>0</v>
      </c>
      <c r="R49" s="1110">
        <f>ROUNDUP(SUMIFS('様式Ⅰ-12-3（汚泥量頻度分布表）'!U$8:U$48,'様式Ⅰ-12-3（汚泥量頻度分布表）'!$B$8:$B$48,"&gt;="&amp;$B39,'様式Ⅰ-12-3（汚泥量頻度分布表）'!$C$8:$C$48,"&lt;"&amp;$D39),2)</f>
        <v>0</v>
      </c>
      <c r="S49" s="1110">
        <f>ROUNDUP(SUMIFS('様式Ⅰ-12-3（汚泥量頻度分布表）'!V$8:V$48,'様式Ⅰ-12-3（汚泥量頻度分布表）'!$B$8:$B$48,"&gt;="&amp;$B39,'様式Ⅰ-12-3（汚泥量頻度分布表）'!$C$8:$C$48,"&lt;"&amp;$D39),2)</f>
        <v>0</v>
      </c>
      <c r="T49" s="1110">
        <f>ROUNDUP(SUMIFS('様式Ⅰ-12-3（汚泥量頻度分布表）'!W$8:W$48,'様式Ⅰ-12-3（汚泥量頻度分布表）'!$B$8:$B$48,"&gt;="&amp;$B39,'様式Ⅰ-12-3（汚泥量頻度分布表）'!$C$8:$C$48,"&lt;"&amp;$D39),2)</f>
        <v>0</v>
      </c>
      <c r="U49" s="1110">
        <f>ROUNDUP(SUMIFS('様式Ⅰ-12-3（汚泥量頻度分布表）'!X$8:X$48,'様式Ⅰ-12-3（汚泥量頻度分布表）'!$B$8:$B$48,"&gt;="&amp;$B39,'様式Ⅰ-12-3（汚泥量頻度分布表）'!$C$8:$C$48,"&lt;"&amp;$D39),2)</f>
        <v>0</v>
      </c>
      <c r="V49" s="1110">
        <f>ROUNDUP(SUMIFS('様式Ⅰ-12-3（汚泥量頻度分布表）'!Y$8:Y$48,'様式Ⅰ-12-3（汚泥量頻度分布表）'!$B$8:$B$48,"&gt;="&amp;$B39,'様式Ⅰ-12-3（汚泥量頻度分布表）'!$C$8:$C$48,"&lt;"&amp;$D39),2)</f>
        <v>0</v>
      </c>
      <c r="W49" s="1110">
        <f>ROUNDUP(SUMIFS('様式Ⅰ-12-3（汚泥量頻度分布表）'!Z$8:Z$48,'様式Ⅰ-12-3（汚泥量頻度分布表）'!$B$8:$B$48,"&gt;="&amp;$B39,'様式Ⅰ-12-3（汚泥量頻度分布表）'!$C$8:$C$48,"&lt;"&amp;$D39),2)</f>
        <v>0</v>
      </c>
      <c r="X49" s="1110">
        <f>ROUNDUP(SUMIFS('様式Ⅰ-12-3（汚泥量頻度分布表）'!AA$8:AA$48,'様式Ⅰ-12-3（汚泥量頻度分布表）'!$B$8:$B$48,"&gt;="&amp;$B39,'様式Ⅰ-12-3（汚泥量頻度分布表）'!$C$8:$C$48,"&lt;"&amp;$D39),2)</f>
        <v>0</v>
      </c>
      <c r="Y49" s="1110">
        <f>ROUNDUP(SUMIFS('様式Ⅰ-12-3（汚泥量頻度分布表）'!AB$8:AB$48,'様式Ⅰ-12-3（汚泥量頻度分布表）'!$B$8:$B$48,"&gt;="&amp;$B39,'様式Ⅰ-12-3（汚泥量頻度分布表）'!$C$8:$C$48,"&lt;"&amp;$D39),2)</f>
        <v>0</v>
      </c>
      <c r="Z49" s="1110">
        <f>ROUNDUP(SUMIFS('様式Ⅰ-12-3（汚泥量頻度分布表）'!AC$8:AC$48,'様式Ⅰ-12-3（汚泥量頻度分布表）'!$B$8:$B$48,"&gt;="&amp;$B39,'様式Ⅰ-12-3（汚泥量頻度分布表）'!$C$8:$C$48,"&lt;"&amp;$D39),2)</f>
        <v>0</v>
      </c>
    </row>
    <row r="50" spans="1:26" ht="18" customHeight="1">
      <c r="A50" s="1088"/>
      <c r="B50" s="2037" t="s">
        <v>674</v>
      </c>
      <c r="C50" s="2038"/>
      <c r="D50" s="2039"/>
      <c r="E50" s="1079" t="s">
        <v>496</v>
      </c>
      <c r="F50" s="1109">
        <f>1-SUM(F46:F49)</f>
        <v>1</v>
      </c>
      <c r="G50" s="1110">
        <f t="shared" ref="G50:Z50" si="4">1-SUM(G46:G49)</f>
        <v>1</v>
      </c>
      <c r="H50" s="1110">
        <f t="shared" si="4"/>
        <v>1</v>
      </c>
      <c r="I50" s="1110">
        <f t="shared" si="4"/>
        <v>1</v>
      </c>
      <c r="J50" s="1110">
        <f t="shared" si="4"/>
        <v>1</v>
      </c>
      <c r="K50" s="1110">
        <f t="shared" si="4"/>
        <v>1</v>
      </c>
      <c r="L50" s="1110">
        <f t="shared" si="4"/>
        <v>1</v>
      </c>
      <c r="M50" s="1110">
        <f t="shared" si="4"/>
        <v>1</v>
      </c>
      <c r="N50" s="1110">
        <f t="shared" si="4"/>
        <v>1</v>
      </c>
      <c r="O50" s="1110">
        <f t="shared" si="4"/>
        <v>1</v>
      </c>
      <c r="P50" s="1110">
        <f t="shared" si="4"/>
        <v>1</v>
      </c>
      <c r="Q50" s="1110">
        <f t="shared" si="4"/>
        <v>1</v>
      </c>
      <c r="R50" s="1110">
        <f t="shared" si="4"/>
        <v>1</v>
      </c>
      <c r="S50" s="1110">
        <f t="shared" si="4"/>
        <v>1</v>
      </c>
      <c r="T50" s="1110">
        <f t="shared" si="4"/>
        <v>1</v>
      </c>
      <c r="U50" s="1110">
        <f t="shared" si="4"/>
        <v>1</v>
      </c>
      <c r="V50" s="1110">
        <f t="shared" si="4"/>
        <v>1</v>
      </c>
      <c r="W50" s="1110">
        <f t="shared" si="4"/>
        <v>1</v>
      </c>
      <c r="X50" s="1110">
        <f t="shared" si="4"/>
        <v>1</v>
      </c>
      <c r="Y50" s="1110">
        <f t="shared" si="4"/>
        <v>1</v>
      </c>
      <c r="Z50" s="1110">
        <f t="shared" si="4"/>
        <v>1</v>
      </c>
    </row>
  </sheetData>
  <sheetProtection algorithmName="SHA-512" hashValue="kZPwzhYeuY0SOAYMJ981dvrfga3mYeJYp4ilX59rTiGwTzirAi7jxGmnrI9aMKBkf/OrSZbJYz0n/Oc9q2HgDA==" saltValue="DMs2/k98E7ZARm+ShqmCyw==" spinCount="100000" sheet="1" formatCells="0" formatColumns="0" formatRows="0" insertColumns="0" insertRows="0" insertHyperlinks="0" deleteColumns="0" deleteRows="0" sort="0" autoFilter="0" pivotTables="0"/>
  <mergeCells count="25">
    <mergeCell ref="W2:X2"/>
    <mergeCell ref="Y2:Z2"/>
    <mergeCell ref="A45:D45"/>
    <mergeCell ref="A35:E35"/>
    <mergeCell ref="A13:E14"/>
    <mergeCell ref="A24:D24"/>
    <mergeCell ref="A15:E15"/>
    <mergeCell ref="A33:E34"/>
    <mergeCell ref="A21:E21"/>
    <mergeCell ref="A22:Z22"/>
    <mergeCell ref="A23:D23"/>
    <mergeCell ref="B9:V9"/>
    <mergeCell ref="A44:D44"/>
    <mergeCell ref="A43:D43"/>
    <mergeCell ref="A42:Z42"/>
    <mergeCell ref="B26:D26"/>
    <mergeCell ref="B50:D50"/>
    <mergeCell ref="B46:D46"/>
    <mergeCell ref="B47:D47"/>
    <mergeCell ref="B48:D48"/>
    <mergeCell ref="B27:D27"/>
    <mergeCell ref="B28:D28"/>
    <mergeCell ref="B29:D29"/>
    <mergeCell ref="B30:D30"/>
    <mergeCell ref="B49:D49"/>
  </mergeCells>
  <phoneticPr fontId="58"/>
  <pageMargins left="0.70866141732283472" right="0.70866141732283472" top="0.74803149606299213" bottom="0.74803149606299213" header="0.31496062992125984" footer="0.31496062992125984"/>
  <pageSetup paperSize="8" scale="72" fitToHeight="0" orientation="landscape" cellComments="asDisplayed"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170"/>
  <sheetViews>
    <sheetView view="pageBreakPreview" zoomScale="70" zoomScaleNormal="100" zoomScaleSheetLayoutView="70" workbookViewId="0">
      <selection activeCell="M33" sqref="M33"/>
    </sheetView>
  </sheetViews>
  <sheetFormatPr defaultColWidth="9" defaultRowHeight="12"/>
  <cols>
    <col min="1" max="1" width="9.625" style="1704" customWidth="1"/>
    <col min="2" max="3" width="7.375" style="1704" customWidth="1"/>
    <col min="4" max="29" width="5.375" style="1704" bestFit="1" customWidth="1"/>
    <col min="30" max="16384" width="9" style="1704"/>
  </cols>
  <sheetData>
    <row r="1" spans="1:29" ht="17.25">
      <c r="A1" s="1846" t="s">
        <v>606</v>
      </c>
    </row>
    <row r="2" spans="1:29">
      <c r="A2" s="1704" t="s">
        <v>738</v>
      </c>
    </row>
    <row r="3" spans="1:29">
      <c r="A3" s="1705" t="s">
        <v>422</v>
      </c>
      <c r="B3" s="1704" t="s">
        <v>737</v>
      </c>
    </row>
    <row r="4" spans="1:29" ht="12" customHeight="1">
      <c r="A4" s="1702" t="s">
        <v>1</v>
      </c>
      <c r="B4" s="1703" t="s">
        <v>736</v>
      </c>
      <c r="C4" s="1717"/>
      <c r="D4" s="1717"/>
      <c r="E4" s="1717"/>
      <c r="F4" s="1717"/>
      <c r="G4" s="1717"/>
      <c r="H4" s="1717"/>
      <c r="I4" s="1717"/>
      <c r="J4" s="1717"/>
      <c r="K4" s="1717"/>
      <c r="L4" s="1717"/>
      <c r="M4" s="1717"/>
      <c r="N4" s="1717"/>
      <c r="O4" s="1717"/>
      <c r="P4" s="1717"/>
      <c r="Q4" s="1717"/>
      <c r="R4" s="1717"/>
      <c r="S4" s="1717"/>
      <c r="T4" s="1717"/>
      <c r="U4" s="1717"/>
      <c r="V4" s="1717"/>
      <c r="W4" s="1717"/>
      <c r="X4" s="1717"/>
      <c r="Y4" s="1717"/>
      <c r="Z4" s="1717"/>
      <c r="AA4" s="1717"/>
      <c r="AB4" s="1717"/>
      <c r="AC4" s="1717"/>
    </row>
    <row r="5" spans="1:29">
      <c r="B5" s="1718"/>
      <c r="C5" s="1718"/>
      <c r="D5" s="1718"/>
      <c r="E5" s="1718"/>
      <c r="F5" s="1718"/>
      <c r="G5" s="1718"/>
      <c r="H5" s="1718"/>
      <c r="I5" s="1718"/>
      <c r="J5" s="1718"/>
      <c r="K5" s="1718"/>
      <c r="L5" s="1718"/>
      <c r="M5" s="1718"/>
      <c r="N5" s="1718"/>
      <c r="O5" s="1718"/>
      <c r="P5" s="1718"/>
      <c r="Q5" s="1718"/>
      <c r="R5" s="1718"/>
      <c r="S5" s="1718"/>
      <c r="T5" s="1718"/>
      <c r="U5" s="1718"/>
      <c r="V5" s="1718"/>
      <c r="W5" s="1718"/>
      <c r="X5" s="1718"/>
      <c r="Y5" s="1718"/>
      <c r="Z5" s="1718"/>
      <c r="AA5" s="1718"/>
      <c r="AB5" s="1718"/>
      <c r="AC5" s="1718"/>
    </row>
    <row r="6" spans="1:29">
      <c r="A6" s="2070" t="s">
        <v>352</v>
      </c>
      <c r="B6" s="2070" t="s">
        <v>355</v>
      </c>
      <c r="C6" s="2070"/>
      <c r="D6" s="1706" t="s">
        <v>325</v>
      </c>
      <c r="E6" s="1706" t="s">
        <v>326</v>
      </c>
      <c r="F6" s="1706" t="s">
        <v>327</v>
      </c>
      <c r="G6" s="1706" t="s">
        <v>328</v>
      </c>
      <c r="H6" s="1706" t="s">
        <v>356</v>
      </c>
      <c r="I6" s="1706" t="s">
        <v>329</v>
      </c>
      <c r="J6" s="1706" t="s">
        <v>357</v>
      </c>
      <c r="K6" s="1706" t="s">
        <v>331</v>
      </c>
      <c r="L6" s="1706" t="s">
        <v>332</v>
      </c>
      <c r="M6" s="1706" t="s">
        <v>333</v>
      </c>
      <c r="N6" s="1706" t="s">
        <v>334</v>
      </c>
      <c r="O6" s="1706" t="s">
        <v>358</v>
      </c>
      <c r="P6" s="1706" t="s">
        <v>336</v>
      </c>
      <c r="Q6" s="1706" t="s">
        <v>337</v>
      </c>
      <c r="R6" s="1706" t="s">
        <v>338</v>
      </c>
      <c r="S6" s="1706" t="s">
        <v>339</v>
      </c>
      <c r="T6" s="1706" t="s">
        <v>340</v>
      </c>
      <c r="U6" s="1706" t="s">
        <v>341</v>
      </c>
      <c r="V6" s="1706" t="s">
        <v>342</v>
      </c>
      <c r="W6" s="1706" t="s">
        <v>343</v>
      </c>
      <c r="X6" s="1706" t="s">
        <v>344</v>
      </c>
      <c r="Y6" s="1706" t="s">
        <v>345</v>
      </c>
      <c r="Z6" s="1706" t="s">
        <v>346</v>
      </c>
      <c r="AA6" s="1706" t="s">
        <v>347</v>
      </c>
      <c r="AB6" s="1706" t="s">
        <v>348</v>
      </c>
      <c r="AC6" s="1706" t="s">
        <v>359</v>
      </c>
    </row>
    <row r="7" spans="1:29">
      <c r="A7" s="2070"/>
      <c r="B7" s="1707" t="s">
        <v>360</v>
      </c>
      <c r="C7" s="1707" t="s">
        <v>354</v>
      </c>
      <c r="D7" s="1707">
        <v>4610</v>
      </c>
      <c r="E7" s="1707">
        <v>4570</v>
      </c>
      <c r="F7" s="1707">
        <v>4540</v>
      </c>
      <c r="G7" s="1707">
        <v>4500</v>
      </c>
      <c r="H7" s="1707">
        <v>4470</v>
      </c>
      <c r="I7" s="1708">
        <v>4440</v>
      </c>
      <c r="J7" s="1708">
        <v>4410</v>
      </c>
      <c r="K7" s="1708">
        <v>4380</v>
      </c>
      <c r="L7" s="1708">
        <v>4350</v>
      </c>
      <c r="M7" s="1708">
        <v>4320</v>
      </c>
      <c r="N7" s="1708">
        <v>4300</v>
      </c>
      <c r="O7" s="1708">
        <v>4270</v>
      </c>
      <c r="P7" s="1708">
        <v>4250</v>
      </c>
      <c r="Q7" s="1708">
        <v>4230</v>
      </c>
      <c r="R7" s="1708">
        <v>4200</v>
      </c>
      <c r="S7" s="1708">
        <v>4180</v>
      </c>
      <c r="T7" s="1708">
        <v>4160</v>
      </c>
      <c r="U7" s="1708">
        <v>4140</v>
      </c>
      <c r="V7" s="1708">
        <v>4120</v>
      </c>
      <c r="W7" s="1708">
        <v>4100</v>
      </c>
      <c r="X7" s="1708">
        <v>4080</v>
      </c>
      <c r="Y7" s="1708">
        <v>4060</v>
      </c>
      <c r="Z7" s="1708">
        <v>4040</v>
      </c>
      <c r="AA7" s="1708">
        <v>4030</v>
      </c>
      <c r="AB7" s="1708">
        <v>4010</v>
      </c>
      <c r="AC7" s="1708">
        <v>3990</v>
      </c>
    </row>
    <row r="8" spans="1:29">
      <c r="A8" s="2070"/>
      <c r="B8" s="2070" t="s">
        <v>361</v>
      </c>
      <c r="C8" s="2070"/>
      <c r="D8" s="1706" t="s">
        <v>605</v>
      </c>
      <c r="E8" s="1706" t="s">
        <v>605</v>
      </c>
      <c r="F8" s="1706" t="s">
        <v>605</v>
      </c>
      <c r="G8" s="1706" t="s">
        <v>605</v>
      </c>
      <c r="H8" s="1706" t="s">
        <v>605</v>
      </c>
      <c r="I8" s="1706" t="s">
        <v>605</v>
      </c>
      <c r="J8" s="1706" t="s">
        <v>605</v>
      </c>
      <c r="K8" s="1706" t="s">
        <v>605</v>
      </c>
      <c r="L8" s="1706" t="s">
        <v>605</v>
      </c>
      <c r="M8" s="1706" t="s">
        <v>605</v>
      </c>
      <c r="N8" s="1706" t="s">
        <v>605</v>
      </c>
      <c r="O8" s="1706" t="s">
        <v>605</v>
      </c>
      <c r="P8" s="1706" t="s">
        <v>605</v>
      </c>
      <c r="Q8" s="1706" t="s">
        <v>605</v>
      </c>
      <c r="R8" s="1706" t="s">
        <v>605</v>
      </c>
      <c r="S8" s="1706" t="s">
        <v>605</v>
      </c>
      <c r="T8" s="1706" t="s">
        <v>605</v>
      </c>
      <c r="U8" s="1706" t="s">
        <v>605</v>
      </c>
      <c r="V8" s="1706" t="s">
        <v>605</v>
      </c>
      <c r="W8" s="1706" t="s">
        <v>605</v>
      </c>
      <c r="X8" s="1706" t="s">
        <v>605</v>
      </c>
      <c r="Y8" s="1706" t="s">
        <v>605</v>
      </c>
      <c r="Z8" s="1706" t="s">
        <v>605</v>
      </c>
      <c r="AA8" s="1706" t="s">
        <v>605</v>
      </c>
      <c r="AB8" s="1706" t="s">
        <v>605</v>
      </c>
      <c r="AC8" s="1706" t="s">
        <v>605</v>
      </c>
    </row>
    <row r="9" spans="1:29">
      <c r="A9" s="2070"/>
      <c r="B9" s="1707">
        <v>6200</v>
      </c>
      <c r="C9" s="1707">
        <v>6300</v>
      </c>
      <c r="D9" s="1709">
        <v>2.3073674151519635E-4</v>
      </c>
      <c r="E9" s="1709">
        <v>1.5781860144769422E-4</v>
      </c>
      <c r="F9" s="1709">
        <v>1.1718603528647995E-4</v>
      </c>
      <c r="G9" s="1709">
        <v>7.7407045745169737E-5</v>
      </c>
      <c r="H9" s="1709">
        <v>5.5937815814040139E-5</v>
      </c>
      <c r="I9" s="1709">
        <v>3.992946759894164E-5</v>
      </c>
      <c r="J9" s="1709">
        <v>2.8142676725498002E-5</v>
      </c>
      <c r="K9" s="1709">
        <v>1.9576505614910705E-5</v>
      </c>
      <c r="L9" s="1709">
        <v>1.3434135019790455E-5</v>
      </c>
      <c r="M9" s="1709">
        <v>9.090513570293139E-6</v>
      </c>
      <c r="N9" s="1709">
        <v>6.9505378693519166E-6</v>
      </c>
      <c r="O9" s="1709">
        <v>4.5895522620403102E-6</v>
      </c>
      <c r="P9" s="1709">
        <v>3.4507503175422639E-6</v>
      </c>
      <c r="Q9" s="1709">
        <v>2.5764670034027295E-6</v>
      </c>
      <c r="R9" s="1709">
        <v>1.6400334987542887E-6</v>
      </c>
      <c r="S9" s="1709">
        <v>1.2024694803244746E-6</v>
      </c>
      <c r="T9" s="1709">
        <v>8.7500566837997348E-7</v>
      </c>
      <c r="U9" s="1709">
        <v>6.3181024918269055E-7</v>
      </c>
      <c r="V9" s="1709">
        <v>4.5260875629218096E-7</v>
      </c>
      <c r="W9" s="1709">
        <v>3.2161707552487013E-7</v>
      </c>
      <c r="X9" s="1709">
        <v>2.266482173061428E-7</v>
      </c>
      <c r="Y9" s="1709">
        <v>1.5837168338611894E-7</v>
      </c>
      <c r="Z9" s="1709">
        <v>1.0970525047921508E-7</v>
      </c>
      <c r="AA9" s="1709">
        <v>9.1003615559482141E-8</v>
      </c>
      <c r="AB9" s="1709">
        <v>6.2198005423961262E-8</v>
      </c>
      <c r="AC9" s="1709">
        <v>4.2120148760528705E-8</v>
      </c>
    </row>
    <row r="10" spans="1:29">
      <c r="A10" s="2070"/>
      <c r="B10" s="1707">
        <v>6100</v>
      </c>
      <c r="C10" s="1707">
        <v>6200</v>
      </c>
      <c r="D10" s="1709">
        <v>4.5217937981954445E-4</v>
      </c>
      <c r="E10" s="1709">
        <v>3.182303177380258E-4</v>
      </c>
      <c r="F10" s="1709">
        <v>2.4155106714567466E-4</v>
      </c>
      <c r="G10" s="1709">
        <v>1.6443806509585431E-4</v>
      </c>
      <c r="H10" s="1709">
        <v>1.2162403694572225E-4</v>
      </c>
      <c r="I10" s="1709">
        <v>8.8908498472963301E-5</v>
      </c>
      <c r="J10" s="1709">
        <v>6.4209899317982464E-5</v>
      </c>
      <c r="K10" s="1709">
        <v>4.5794889541882512E-5</v>
      </c>
      <c r="L10" s="1709">
        <v>3.2240587040881627E-5</v>
      </c>
      <c r="M10" s="1709">
        <v>2.2395830102835186E-5</v>
      </c>
      <c r="N10" s="1709">
        <v>1.7431865585369155E-5</v>
      </c>
      <c r="O10" s="1709">
        <v>1.1829236449151088E-5</v>
      </c>
      <c r="P10" s="1709">
        <v>9.060905603250333E-6</v>
      </c>
      <c r="Q10" s="1709">
        <v>6.8942807155999143E-6</v>
      </c>
      <c r="R10" s="1709">
        <v>4.5173634891158387E-6</v>
      </c>
      <c r="S10" s="1709">
        <v>3.3780141789184332E-6</v>
      </c>
      <c r="T10" s="1709">
        <v>2.5078290799361998E-6</v>
      </c>
      <c r="U10" s="1709">
        <v>1.848080878489775E-6</v>
      </c>
      <c r="V10" s="1709">
        <v>1.3516216946285506E-6</v>
      </c>
      <c r="W10" s="1709">
        <v>9.8089610383042088E-7</v>
      </c>
      <c r="X10" s="1709">
        <v>7.0622807465668717E-7</v>
      </c>
      <c r="Y10" s="1709">
        <v>5.0435848912042254E-7</v>
      </c>
      <c r="Z10" s="1709">
        <v>3.5720878011414889E-7</v>
      </c>
      <c r="AA10" s="1709">
        <v>2.9966244546454357E-7</v>
      </c>
      <c r="AB10" s="1709">
        <v>2.0952472943288843E-7</v>
      </c>
      <c r="AC10" s="1709">
        <v>1.4521335926432062E-7</v>
      </c>
    </row>
    <row r="11" spans="1:29">
      <c r="A11" s="2070"/>
      <c r="B11" s="1707">
        <v>6000</v>
      </c>
      <c r="C11" s="1707">
        <v>6100</v>
      </c>
      <c r="D11" s="1709">
        <v>8.5052688336207998E-4</v>
      </c>
      <c r="E11" s="1709">
        <v>6.1545308419509682E-4</v>
      </c>
      <c r="F11" s="1709">
        <v>4.7727831538439095E-4</v>
      </c>
      <c r="G11" s="1709">
        <v>3.3459991836250192E-4</v>
      </c>
      <c r="H11" s="1709">
        <v>2.5315301527340417E-4</v>
      </c>
      <c r="I11" s="1709">
        <v>1.8940256801478243E-4</v>
      </c>
      <c r="J11" s="1709">
        <v>1.4007776254645936E-4</v>
      </c>
      <c r="K11" s="1709">
        <v>1.0236744443953379E-4</v>
      </c>
      <c r="L11" s="1709">
        <v>7.389005721154419E-5</v>
      </c>
      <c r="M11" s="1709">
        <v>5.2657089992729259E-5</v>
      </c>
      <c r="N11" s="1709">
        <v>4.1705285119018599E-5</v>
      </c>
      <c r="O11" s="1709">
        <v>2.9065387437809412E-5</v>
      </c>
      <c r="P11" s="1709">
        <v>2.2670796144661754E-5</v>
      </c>
      <c r="Q11" s="1709">
        <v>1.7570808181348588E-5</v>
      </c>
      <c r="R11" s="1709">
        <v>1.1842744638145318E-5</v>
      </c>
      <c r="S11" s="1709">
        <v>9.027718004227212E-6</v>
      </c>
      <c r="T11" s="1709">
        <v>6.8344762328672759E-6</v>
      </c>
      <c r="U11" s="1709">
        <v>5.1376392612438436E-6</v>
      </c>
      <c r="V11" s="1709">
        <v>3.8342522406237562E-6</v>
      </c>
      <c r="W11" s="1709">
        <v>2.8404168960887197E-6</v>
      </c>
      <c r="X11" s="1709">
        <v>2.0882930476368327E-6</v>
      </c>
      <c r="Y11" s="1709">
        <v>1.5234572733599128E-6</v>
      </c>
      <c r="Z11" s="1709">
        <v>1.1025999827090225E-6</v>
      </c>
      <c r="AA11" s="1709">
        <v>9.3517279045518369E-7</v>
      </c>
      <c r="AB11" s="1709">
        <v>6.685699458502256E-7</v>
      </c>
      <c r="AC11" s="1709">
        <v>4.739574173992847E-7</v>
      </c>
    </row>
    <row r="12" spans="1:29">
      <c r="A12" s="2070"/>
      <c r="B12" s="1707">
        <v>5900</v>
      </c>
      <c r="C12" s="1707">
        <v>6000</v>
      </c>
      <c r="D12" s="1709">
        <v>1.5354957880890146E-3</v>
      </c>
      <c r="E12" s="1709">
        <v>1.1416116454795444E-3</v>
      </c>
      <c r="F12" s="1709">
        <v>9.0399096324477065E-4</v>
      </c>
      <c r="G12" s="1709">
        <v>6.5215512437839351E-4</v>
      </c>
      <c r="H12" s="1709">
        <v>5.0442496796394918E-4</v>
      </c>
      <c r="I12" s="1709">
        <v>3.8603019978618032E-4</v>
      </c>
      <c r="J12" s="1709">
        <v>2.9219112710055189E-4</v>
      </c>
      <c r="K12" s="1709">
        <v>2.1866018445542584E-4</v>
      </c>
      <c r="L12" s="1709">
        <v>1.6171819845800322E-4</v>
      </c>
      <c r="M12" s="1709">
        <v>1.1815646556330337E-4</v>
      </c>
      <c r="N12" s="1709">
        <v>9.5183154168041275E-5</v>
      </c>
      <c r="O12" s="1709">
        <v>6.8081408254830984E-5</v>
      </c>
      <c r="P12" s="1709">
        <v>5.4050415168030209E-5</v>
      </c>
      <c r="Q12" s="1709">
        <v>4.2651362542424225E-5</v>
      </c>
      <c r="R12" s="1709">
        <v>2.9549810561772905E-5</v>
      </c>
      <c r="S12" s="1709">
        <v>2.2952162609373761E-5</v>
      </c>
      <c r="T12" s="1709">
        <v>1.7710579718782759E-5</v>
      </c>
      <c r="U12" s="1709">
        <v>1.3574210112645362E-5</v>
      </c>
      <c r="V12" s="1709">
        <v>1.033236001239743E-5</v>
      </c>
      <c r="W12" s="1709">
        <v>7.8093759774765582E-6</v>
      </c>
      <c r="X12" s="1709">
        <v>5.8599201906551378E-6</v>
      </c>
      <c r="Y12" s="1709">
        <v>4.3646594475568766E-6</v>
      </c>
      <c r="Z12" s="1709">
        <v>3.2263760243841112E-6</v>
      </c>
      <c r="AA12" s="1709">
        <v>2.7659051037926204E-6</v>
      </c>
      <c r="AB12" s="1709">
        <v>2.020743274669054E-6</v>
      </c>
      <c r="AC12" s="1709">
        <v>1.4644958749963045E-6</v>
      </c>
    </row>
    <row r="13" spans="1:29">
      <c r="A13" s="2070"/>
      <c r="B13" s="1707">
        <v>5800</v>
      </c>
      <c r="C13" s="1707">
        <v>5900</v>
      </c>
      <c r="D13" s="1709">
        <v>2.6606791506851284E-3</v>
      </c>
      <c r="E13" s="1709">
        <v>2.0310090858075024E-3</v>
      </c>
      <c r="F13" s="1709">
        <v>1.6412930040160913E-3</v>
      </c>
      <c r="G13" s="1709">
        <v>1.2175241920090311E-3</v>
      </c>
      <c r="H13" s="1709">
        <v>9.6218775557852399E-4</v>
      </c>
      <c r="I13" s="1709">
        <v>7.5274786294955807E-4</v>
      </c>
      <c r="J13" s="1709">
        <v>5.8276769804528345E-4</v>
      </c>
      <c r="K13" s="1709">
        <v>4.463140532951521E-4</v>
      </c>
      <c r="L13" s="1709">
        <v>3.3800382607806318E-4</v>
      </c>
      <c r="M13" s="1709">
        <v>2.5302828606881792E-4</v>
      </c>
      <c r="N13" s="1709">
        <v>2.0722915759589439E-4</v>
      </c>
      <c r="O13" s="1709">
        <v>1.5202462997136436E-4</v>
      </c>
      <c r="P13" s="1709">
        <v>1.2279152500166668E-4</v>
      </c>
      <c r="Q13" s="1709">
        <v>9.8608074600357008E-5</v>
      </c>
      <c r="R13" s="1709">
        <v>7.0176555235032417E-5</v>
      </c>
      <c r="S13" s="1709">
        <v>5.5513466874131134E-5</v>
      </c>
      <c r="T13" s="1709">
        <v>4.3639579051047766E-5</v>
      </c>
      <c r="U13" s="1709">
        <v>3.4085828469996317E-5</v>
      </c>
      <c r="V13" s="1709">
        <v>2.644914903346218E-5</v>
      </c>
      <c r="W13" s="1709">
        <v>2.0385705404681995E-5</v>
      </c>
      <c r="X13" s="1709">
        <v>1.560435254683754E-5</v>
      </c>
      <c r="Y13" s="1709">
        <v>1.1860406931942722E-5</v>
      </c>
      <c r="Z13" s="1709">
        <v>8.9497957970817914E-6</v>
      </c>
      <c r="AA13" s="1709">
        <v>7.7529781462129079E-6</v>
      </c>
      <c r="AB13" s="1709">
        <v>5.7853303798622877E-6</v>
      </c>
      <c r="AC13" s="1709">
        <v>4.2840354652275395E-6</v>
      </c>
    </row>
    <row r="14" spans="1:29">
      <c r="A14" s="2070"/>
      <c r="B14" s="1707">
        <v>5700</v>
      </c>
      <c r="C14" s="1707">
        <v>5800</v>
      </c>
      <c r="D14" s="1709">
        <v>4.4250652214521107E-3</v>
      </c>
      <c r="E14" s="1709">
        <v>3.4655756232092011E-3</v>
      </c>
      <c r="F14" s="1709">
        <v>2.8565234318948321E-3</v>
      </c>
      <c r="G14" s="1709">
        <v>2.1772379481079869E-3</v>
      </c>
      <c r="H14" s="1709">
        <v>1.7570044326074901E-3</v>
      </c>
      <c r="I14" s="1709">
        <v>1.4043346513802144E-3</v>
      </c>
      <c r="J14" s="1709">
        <v>1.111359431613473E-3</v>
      </c>
      <c r="K14" s="1709">
        <v>8.7051130742212359E-4</v>
      </c>
      <c r="L14" s="1709">
        <v>6.7464323211557952E-4</v>
      </c>
      <c r="M14" s="1709">
        <v>5.1712031816933716E-4</v>
      </c>
      <c r="N14" s="1709">
        <v>4.3039121925755901E-4</v>
      </c>
      <c r="O14" s="1709">
        <v>3.2361779166258949E-4</v>
      </c>
      <c r="P14" s="1709">
        <v>2.6581216244320248E-4</v>
      </c>
      <c r="Q14" s="1709">
        <v>2.1713530611703336E-4</v>
      </c>
      <c r="R14" s="1709">
        <v>1.5862235744760212E-4</v>
      </c>
      <c r="S14" s="1709">
        <v>1.2773273148258149E-4</v>
      </c>
      <c r="T14" s="1709">
        <v>1.0224652676636236E-4</v>
      </c>
      <c r="U14" s="1709">
        <v>8.1346986243197153E-5</v>
      </c>
      <c r="V14" s="1709">
        <v>6.4315729703420826E-5</v>
      </c>
      <c r="W14" s="1709">
        <v>5.0525465398814662E-5</v>
      </c>
      <c r="X14" s="1709">
        <v>3.9432435373051641E-5</v>
      </c>
      <c r="Y14" s="1709">
        <v>3.0568769546661626E-5</v>
      </c>
      <c r="Z14" s="1709">
        <v>2.3534903139195745E-5</v>
      </c>
      <c r="AA14" s="1709">
        <v>2.0596134275173853E-5</v>
      </c>
      <c r="AB14" s="1709">
        <v>1.5689095939755948E-5</v>
      </c>
      <c r="AC14" s="1709">
        <v>1.1864079234273895E-5</v>
      </c>
    </row>
    <row r="15" spans="1:29">
      <c r="A15" s="2070"/>
      <c r="B15" s="1707">
        <v>5600</v>
      </c>
      <c r="C15" s="1707">
        <v>5700</v>
      </c>
      <c r="D15" s="1709">
        <v>7.0636657219378248E-3</v>
      </c>
      <c r="E15" s="1709">
        <v>5.671643594435667E-3</v>
      </c>
      <c r="F15" s="1709">
        <v>4.7656166760315262E-3</v>
      </c>
      <c r="G15" s="1709">
        <v>3.7293727987427307E-3</v>
      </c>
      <c r="H15" s="1709">
        <v>3.0713949700004735E-3</v>
      </c>
      <c r="I15" s="1709">
        <v>2.5065970485224787E-3</v>
      </c>
      <c r="J15" s="1709">
        <v>2.0264888934287523E-3</v>
      </c>
      <c r="K15" s="1709">
        <v>1.6224498238573857E-3</v>
      </c>
      <c r="L15" s="1709">
        <v>1.2859276939666136E-3</v>
      </c>
      <c r="M15" s="1709">
        <v>1.0086141951027121E-3</v>
      </c>
      <c r="N15" s="1709">
        <v>8.527028504233228E-4</v>
      </c>
      <c r="O15" s="1709">
        <v>6.5672543277687969E-4</v>
      </c>
      <c r="P15" s="1709">
        <v>5.4830019524499817E-4</v>
      </c>
      <c r="Q15" s="1709">
        <v>4.5539348043131193E-4</v>
      </c>
      <c r="R15" s="1709">
        <v>3.4124929503966854E-4</v>
      </c>
      <c r="S15" s="1709">
        <v>2.7959870737913621E-4</v>
      </c>
      <c r="T15" s="1709">
        <v>2.2779113150226695E-4</v>
      </c>
      <c r="U15" s="1709">
        <v>1.8450893753043908E-4</v>
      </c>
      <c r="V15" s="1709">
        <v>1.4856483426420547E-4</v>
      </c>
      <c r="W15" s="1709">
        <v>1.1889677318039628E-4</v>
      </c>
      <c r="X15" s="1709">
        <v>9.4561693357440044E-5</v>
      </c>
      <c r="Y15" s="1709">
        <v>7.4728362744090414E-5</v>
      </c>
      <c r="Z15" s="1709">
        <v>5.8669562328002058E-5</v>
      </c>
      <c r="AA15" s="1709">
        <v>5.1854773290048513E-5</v>
      </c>
      <c r="AB15" s="1709">
        <v>4.0301425075569598E-5</v>
      </c>
      <c r="AC15" s="1709">
        <v>3.1105063749234639E-5</v>
      </c>
    </row>
    <row r="16" spans="1:29">
      <c r="A16" s="2070"/>
      <c r="B16" s="1707">
        <v>5500</v>
      </c>
      <c r="C16" s="1707">
        <v>5600</v>
      </c>
      <c r="D16" s="1709">
        <v>1.0822407783672468E-2</v>
      </c>
      <c r="E16" s="1709">
        <v>8.9025110592467656E-3</v>
      </c>
      <c r="F16" s="1709">
        <v>7.6213177021597026E-3</v>
      </c>
      <c r="G16" s="1709">
        <v>6.118814823882452E-3</v>
      </c>
      <c r="H16" s="1709">
        <v>5.139824149528115E-3</v>
      </c>
      <c r="I16" s="1709">
        <v>4.2804681218001194E-3</v>
      </c>
      <c r="J16" s="1709">
        <v>3.5331700182847929E-3</v>
      </c>
      <c r="K16" s="1709">
        <v>2.8895561332280975E-3</v>
      </c>
      <c r="L16" s="1709">
        <v>2.3407161998739929E-3</v>
      </c>
      <c r="M16" s="1709">
        <v>1.877454825675328E-3</v>
      </c>
      <c r="N16" s="1709">
        <v>1.6115871604125878E-3</v>
      </c>
      <c r="O16" s="1709">
        <v>1.2704813412847539E-3</v>
      </c>
      <c r="P16" s="1709">
        <v>1.0777028939156288E-3</v>
      </c>
      <c r="Q16" s="1709">
        <v>9.0966517638560397E-4</v>
      </c>
      <c r="R16" s="1709">
        <v>6.9873763326256397E-4</v>
      </c>
      <c r="S16" s="1709">
        <v>5.8223355384287156E-4</v>
      </c>
      <c r="T16" s="1709">
        <v>4.825533061088345E-4</v>
      </c>
      <c r="U16" s="1709">
        <v>3.9774220313069182E-4</v>
      </c>
      <c r="V16" s="1709">
        <v>3.2599292002762683E-4</v>
      </c>
      <c r="W16" s="1709">
        <v>2.6564703975611885E-4</v>
      </c>
      <c r="X16" s="1709">
        <v>2.1519425614536646E-4</v>
      </c>
      <c r="Y16" s="1709">
        <v>1.7326949834786057E-4</v>
      </c>
      <c r="Z16" s="1709">
        <v>1.3864826069233112E-4</v>
      </c>
      <c r="AA16" s="1709">
        <v>1.2373074726150437E-4</v>
      </c>
      <c r="AB16" s="1709">
        <v>9.8060842119338516E-5</v>
      </c>
      <c r="AC16" s="1709">
        <v>7.7204787036519711E-5</v>
      </c>
    </row>
    <row r="17" spans="1:29">
      <c r="A17" s="2070"/>
      <c r="B17" s="1707">
        <v>5400</v>
      </c>
      <c r="C17" s="1707">
        <v>5500</v>
      </c>
      <c r="D17" s="1709">
        <v>1.5914791084426116E-2</v>
      </c>
      <c r="E17" s="1709">
        <v>1.3402510300608933E-2</v>
      </c>
      <c r="F17" s="1709">
        <v>1.1683438276262059E-2</v>
      </c>
      <c r="G17" s="1709">
        <v>9.616132287241912E-3</v>
      </c>
      <c r="H17" s="1709">
        <v>8.2339956426404643E-3</v>
      </c>
      <c r="I17" s="1709">
        <v>6.9934398079536985E-3</v>
      </c>
      <c r="J17" s="1709">
        <v>5.8900023129324734E-3</v>
      </c>
      <c r="K17" s="1709">
        <v>4.9176090532624707E-3</v>
      </c>
      <c r="L17" s="1709">
        <v>4.0688417784049613E-3</v>
      </c>
      <c r="M17" s="1709">
        <v>3.3352228833533897E-3</v>
      </c>
      <c r="N17" s="1709">
        <v>2.9055720834236715E-3</v>
      </c>
      <c r="O17" s="1709">
        <v>2.3430726654858594E-3</v>
      </c>
      <c r="P17" s="1709">
        <v>2.0184444151465936E-3</v>
      </c>
      <c r="Q17" s="1709">
        <v>1.7306718398693733E-3</v>
      </c>
      <c r="R17" s="1709">
        <v>1.3617315978429016E-3</v>
      </c>
      <c r="S17" s="1709">
        <v>1.1534224802465926E-3</v>
      </c>
      <c r="T17" s="1709">
        <v>9.7201734573842578E-4</v>
      </c>
      <c r="U17" s="1709">
        <v>8.1488114424990081E-4</v>
      </c>
      <c r="V17" s="1709">
        <v>6.7950653404665463E-4</v>
      </c>
      <c r="W17" s="1709">
        <v>5.6352742968333012E-4</v>
      </c>
      <c r="X17" s="1709">
        <v>4.6472913856599477E-4</v>
      </c>
      <c r="Y17" s="1709">
        <v>3.8105521558658156E-4</v>
      </c>
      <c r="Z17" s="1709">
        <v>3.1061122579932653E-4</v>
      </c>
      <c r="AA17" s="1709">
        <v>2.7980302305621955E-4</v>
      </c>
      <c r="AB17" s="1709">
        <v>2.2600787117309798E-4</v>
      </c>
      <c r="AC17" s="1709">
        <v>1.8141510279339154E-4</v>
      </c>
    </row>
    <row r="18" spans="1:29">
      <c r="A18" s="2070"/>
      <c r="B18" s="1707">
        <v>5300</v>
      </c>
      <c r="C18" s="1707">
        <v>5400</v>
      </c>
      <c r="D18" s="1709">
        <v>2.2462665128665054E-2</v>
      </c>
      <c r="E18" s="1709">
        <v>1.9352176462517037E-2</v>
      </c>
      <c r="F18" s="1709">
        <v>1.7168838457719573E-2</v>
      </c>
      <c r="G18" s="1709">
        <v>1.4475552738908916E-2</v>
      </c>
      <c r="H18" s="1709">
        <v>1.2627657250537976E-2</v>
      </c>
      <c r="I18" s="1709">
        <v>1.0931587784833392E-2</v>
      </c>
      <c r="J18" s="1709">
        <v>9.3885173779741891E-3</v>
      </c>
      <c r="K18" s="1709">
        <v>7.9972351611343664E-3</v>
      </c>
      <c r="L18" s="1709">
        <v>6.7543361888982283E-3</v>
      </c>
      <c r="M18" s="1709">
        <v>5.6544604867625583E-3</v>
      </c>
      <c r="N18" s="1709">
        <v>4.99725235403273E-3</v>
      </c>
      <c r="O18" s="1709">
        <v>4.1194215280654367E-3</v>
      </c>
      <c r="P18" s="1709">
        <v>3.6022316333019846E-3</v>
      </c>
      <c r="Q18" s="1709">
        <v>3.1360738573336763E-3</v>
      </c>
      <c r="R18" s="1709">
        <v>2.5258287622955274E-3</v>
      </c>
      <c r="S18" s="1709">
        <v>2.1737455401369598E-3</v>
      </c>
      <c r="T18" s="1709">
        <v>1.8617568936107635E-3</v>
      </c>
      <c r="U18" s="1709">
        <v>1.5867013418557967E-3</v>
      </c>
      <c r="V18" s="1709">
        <v>1.3454650785635447E-3</v>
      </c>
      <c r="W18" s="1709">
        <v>1.1350116168809409E-3</v>
      </c>
      <c r="X18" s="1709">
        <v>9.5240776176411929E-4</v>
      </c>
      <c r="Y18" s="1709">
        <v>7.9484572727986336E-4</v>
      </c>
      <c r="Z18" s="1709">
        <v>6.5966131085552218E-4</v>
      </c>
      <c r="AA18" s="1709">
        <v>5.9967098987685199E-4</v>
      </c>
      <c r="AB18" s="1709">
        <v>4.9340578986405799E-4</v>
      </c>
      <c r="AC18" s="1709">
        <v>4.0356986113292414E-4</v>
      </c>
    </row>
    <row r="19" spans="1:29">
      <c r="A19" s="2070"/>
      <c r="B19" s="1707">
        <v>5200</v>
      </c>
      <c r="C19" s="1707">
        <v>5300</v>
      </c>
      <c r="D19" s="1709">
        <v>3.0430207675988995E-2</v>
      </c>
      <c r="E19" s="1709">
        <v>2.6800538433004471E-2</v>
      </c>
      <c r="F19" s="1709">
        <v>2.4184705511203365E-2</v>
      </c>
      <c r="G19" s="1709">
        <v>2.0872356812220789E-2</v>
      </c>
      <c r="H19" s="1709">
        <v>1.8538932294251929E-2</v>
      </c>
      <c r="I19" s="1709">
        <v>1.634814508226639E-2</v>
      </c>
      <c r="J19" s="1709">
        <v>1.4308996712724084E-2</v>
      </c>
      <c r="K19" s="1709">
        <v>1.2427642080444494E-2</v>
      </c>
      <c r="L19" s="1709">
        <v>1.0707408563174151E-2</v>
      </c>
      <c r="M19" s="1709">
        <v>9.1488905304411387E-3</v>
      </c>
      <c r="N19" s="1709">
        <v>8.1988450707964206E-3</v>
      </c>
      <c r="O19" s="1709">
        <v>6.9043010770432544E-3</v>
      </c>
      <c r="P19" s="1709">
        <v>6.1258107243639861E-3</v>
      </c>
      <c r="Q19" s="1709">
        <v>5.4124791230663388E-3</v>
      </c>
      <c r="R19" s="1709">
        <v>4.4591420002990023E-3</v>
      </c>
      <c r="S19" s="1709">
        <v>3.8972485775285218E-3</v>
      </c>
      <c r="T19" s="1709">
        <v>3.3907218287825775E-3</v>
      </c>
      <c r="U19" s="1709">
        <v>2.9363271184323025E-3</v>
      </c>
      <c r="V19" s="1709">
        <v>2.5307226204148584E-3</v>
      </c>
      <c r="W19" s="1709">
        <v>2.1705046465694757E-3</v>
      </c>
      <c r="X19" s="1709">
        <v>1.8522505930543844E-3</v>
      </c>
      <c r="Y19" s="1709">
        <v>1.5725588939388101E-3</v>
      </c>
      <c r="Z19" s="1709">
        <v>1.3280854649525124E-3</v>
      </c>
      <c r="AA19" s="1709">
        <v>1.2180343817839389E-3</v>
      </c>
      <c r="AB19" s="1709">
        <v>1.0203229352348565E-3</v>
      </c>
      <c r="AC19" s="1709">
        <v>8.4992398998755714E-4</v>
      </c>
    </row>
    <row r="20" spans="1:29">
      <c r="A20" s="2070"/>
      <c r="B20" s="1707">
        <v>5100</v>
      </c>
      <c r="C20" s="1707">
        <v>5200</v>
      </c>
      <c r="D20" s="1709">
        <v>3.9566883349095444E-2</v>
      </c>
      <c r="E20" s="1709">
        <v>3.5598136254059554E-2</v>
      </c>
      <c r="F20" s="1709">
        <v>3.2656552569218046E-2</v>
      </c>
      <c r="G20" s="1709">
        <v>2.882766274291915E-2</v>
      </c>
      <c r="H20" s="1709">
        <v>2.60553212184109E-2</v>
      </c>
      <c r="I20" s="1709">
        <v>2.339087946048939E-2</v>
      </c>
      <c r="J20" s="1709">
        <v>2.0852204411327676E-2</v>
      </c>
      <c r="K20" s="1709">
        <v>1.8454428916277167E-2</v>
      </c>
      <c r="L20" s="1709">
        <v>1.6209734640953932E-2</v>
      </c>
      <c r="M20" s="1709">
        <v>1.4127217599287371E-2</v>
      </c>
      <c r="N20" s="1709">
        <v>1.2832044293534663E-2</v>
      </c>
      <c r="O20" s="1709">
        <v>1.1031541906232964E-2</v>
      </c>
      <c r="P20" s="1709">
        <v>9.9264191235827384E-3</v>
      </c>
      <c r="Q20" s="1709">
        <v>8.8970203393540503E-3</v>
      </c>
      <c r="R20" s="1709">
        <v>7.4926200413651745E-3</v>
      </c>
      <c r="S20" s="1709">
        <v>6.6471674801689791E-3</v>
      </c>
      <c r="T20" s="1709">
        <v>5.8719397362534268E-3</v>
      </c>
      <c r="U20" s="1709">
        <v>5.1644254161642873E-3</v>
      </c>
      <c r="V20" s="1709">
        <v>4.5217858200228053E-3</v>
      </c>
      <c r="W20" s="1709">
        <v>3.9409080339111854E-3</v>
      </c>
      <c r="X20" s="1709">
        <v>3.4184588224789496E-3</v>
      </c>
      <c r="Y20" s="1709">
        <v>2.9509383457443045E-3</v>
      </c>
      <c r="Z20" s="1709">
        <v>2.534732761321633E-3</v>
      </c>
      <c r="AA20" s="1709">
        <v>2.3447250639651055E-3</v>
      </c>
      <c r="AB20" s="1709">
        <v>1.9985903557940472E-3</v>
      </c>
      <c r="AC20" s="1709">
        <v>1.6945622469914407E-3</v>
      </c>
    </row>
    <row r="21" spans="1:29">
      <c r="A21" s="2070"/>
      <c r="B21" s="1707">
        <v>5000</v>
      </c>
      <c r="C21" s="1707">
        <v>5100</v>
      </c>
      <c r="D21" s="1709">
        <v>4.9378973975186057E-2</v>
      </c>
      <c r="E21" s="1709">
        <v>4.5350391517159951E-2</v>
      </c>
      <c r="F21" s="1709">
        <v>4.2269733697208454E-2</v>
      </c>
      <c r="G21" s="1709">
        <v>3.8137215639029304E-2</v>
      </c>
      <c r="H21" s="1709">
        <v>3.5055642017452093E-2</v>
      </c>
      <c r="I21" s="1709">
        <v>3.2019714093241676E-2</v>
      </c>
      <c r="J21" s="1709">
        <v>2.9055301313307549E-2</v>
      </c>
      <c r="K21" s="1709">
        <v>2.6186381252770716E-2</v>
      </c>
      <c r="L21" s="1709">
        <v>2.343458495414167E-2</v>
      </c>
      <c r="M21" s="1709">
        <v>2.0818804353436429E-2</v>
      </c>
      <c r="N21" s="1709">
        <v>1.9158468610781666E-2</v>
      </c>
      <c r="O21" s="1709">
        <v>1.680295743304891E-2</v>
      </c>
      <c r="P21" s="1709">
        <v>1.5327055841197671E-2</v>
      </c>
      <c r="Q21" s="1709">
        <v>1.3929365356215199E-2</v>
      </c>
      <c r="R21" s="1709">
        <v>1.1982601751429785E-2</v>
      </c>
      <c r="S21" s="1709">
        <v>1.0785598420075338E-2</v>
      </c>
      <c r="T21" s="1709">
        <v>9.6692158070119227E-3</v>
      </c>
      <c r="U21" s="1709">
        <v>8.6327250748010308E-3</v>
      </c>
      <c r="V21" s="1709">
        <v>7.6748297805779731E-3</v>
      </c>
      <c r="W21" s="1709">
        <v>6.7937106722209574E-3</v>
      </c>
      <c r="X21" s="1709">
        <v>5.9870758095132972E-3</v>
      </c>
      <c r="Y21" s="1709">
        <v>5.2522149789840551E-3</v>
      </c>
      <c r="Z21" s="1709">
        <v>4.5860573015929157E-3</v>
      </c>
      <c r="AA21" s="1709">
        <v>4.2776985341606791E-3</v>
      </c>
      <c r="AB21" s="1709">
        <v>3.7081957903384683E-3</v>
      </c>
      <c r="AC21" s="1709">
        <v>3.1985345157619946E-3</v>
      </c>
    </row>
    <row r="22" spans="1:29">
      <c r="A22" s="2070"/>
      <c r="B22" s="1707">
        <v>4900</v>
      </c>
      <c r="C22" s="1707">
        <v>5000</v>
      </c>
      <c r="D22" s="1709">
        <v>5.9147388400525594E-2</v>
      </c>
      <c r="E22" s="1709">
        <v>5.5412131789627415E-2</v>
      </c>
      <c r="F22" s="1709">
        <v>5.2446719769468922E-2</v>
      </c>
      <c r="G22" s="1709">
        <v>4.8327033806613698E-2</v>
      </c>
      <c r="H22" s="1709">
        <v>4.5151189818883386E-2</v>
      </c>
      <c r="I22" s="1709">
        <v>4.1935437644202919E-2</v>
      </c>
      <c r="J22" s="1709">
        <v>3.8710556417811001E-2</v>
      </c>
      <c r="K22" s="1709">
        <v>3.5506949787268358E-2</v>
      </c>
      <c r="L22" s="1709">
        <v>3.235403544628327E-2</v>
      </c>
      <c r="M22" s="1709">
        <v>2.9279649869452775E-2</v>
      </c>
      <c r="N22" s="1709">
        <v>2.7286479401821995E-2</v>
      </c>
      <c r="O22" s="1709">
        <v>2.4398787564437939E-2</v>
      </c>
      <c r="P22" s="1709">
        <v>2.255080073300484E-2</v>
      </c>
      <c r="Q22" s="1709">
        <v>2.0770955400047721E-2</v>
      </c>
      <c r="R22" s="1709">
        <v>1.8239106124520746E-2</v>
      </c>
      <c r="S22" s="1709">
        <v>1.6648725081687563E-2</v>
      </c>
      <c r="T22" s="1709">
        <v>1.5139835378619539E-2</v>
      </c>
      <c r="U22" s="1709">
        <v>1.371456816320279E-2</v>
      </c>
      <c r="V22" s="1709">
        <v>1.2374305687934638E-2</v>
      </c>
      <c r="W22" s="1709">
        <v>1.1119697209032688E-2</v>
      </c>
      <c r="X22" s="1709">
        <v>9.9506844796646756E-3</v>
      </c>
      <c r="Y22" s="1709">
        <v>8.8665362400894929E-3</v>
      </c>
      <c r="Z22" s="1709">
        <v>7.8658909245569869E-3</v>
      </c>
      <c r="AA22" s="1709">
        <v>7.3962961920864831E-3</v>
      </c>
      <c r="AB22" s="1709">
        <v>6.5170980718218616E-3</v>
      </c>
      <c r="AC22" s="1709">
        <v>5.715584277851138E-3</v>
      </c>
    </row>
    <row r="23" spans="1:29">
      <c r="A23" s="2070"/>
      <c r="B23" s="1707">
        <v>4800</v>
      </c>
      <c r="C23" s="1707">
        <v>4900</v>
      </c>
      <c r="D23" s="1709">
        <v>6.8000542600415909E-2</v>
      </c>
      <c r="E23" s="1709">
        <v>6.4937970889226426E-2</v>
      </c>
      <c r="F23" s="1709">
        <v>6.2378768027981618E-2</v>
      </c>
      <c r="G23" s="1709">
        <v>5.8658763679442387E-2</v>
      </c>
      <c r="H23" s="1709">
        <v>5.5671157816889895E-2</v>
      </c>
      <c r="I23" s="1709">
        <v>5.2545767622489185E-2</v>
      </c>
      <c r="J23" s="1709">
        <v>4.9313299802667028E-2</v>
      </c>
      <c r="K23" s="1709">
        <v>4.6005975992712382E-2</v>
      </c>
      <c r="L23" s="1709">
        <v>4.2656918345291409E-2</v>
      </c>
      <c r="M23" s="1709">
        <v>3.9299490510263005E-2</v>
      </c>
      <c r="N23" s="1709">
        <v>3.7072851360799963E-2</v>
      </c>
      <c r="O23" s="1709">
        <v>3.3774099203916531E-2</v>
      </c>
      <c r="P23" s="1709">
        <v>3.1615662853859652E-2</v>
      </c>
      <c r="Q23" s="1709">
        <v>2.9499864000639534E-2</v>
      </c>
      <c r="R23" s="1709">
        <v>2.642353900605968E-2</v>
      </c>
      <c r="S23" s="1709">
        <v>2.4448196555086128E-2</v>
      </c>
      <c r="T23" s="1709">
        <v>2.2540901879279842E-2</v>
      </c>
      <c r="U23" s="1709">
        <v>2.0707357964377504E-2</v>
      </c>
      <c r="V23" s="1709">
        <v>1.8952488968802677E-2</v>
      </c>
      <c r="W23" s="1709">
        <v>1.7280410004412942E-2</v>
      </c>
      <c r="X23" s="1709">
        <v>1.5694408341855821E-2</v>
      </c>
      <c r="Y23" s="1709">
        <v>1.4196936326240172E-2</v>
      </c>
      <c r="Z23" s="1709">
        <v>1.2789616052332357E-2</v>
      </c>
      <c r="AA23" s="1709">
        <v>1.2120046467486958E-2</v>
      </c>
      <c r="AB23" s="1709">
        <v>1.084922178095615E-2</v>
      </c>
      <c r="AC23" s="1709">
        <v>9.6691055373128547E-3</v>
      </c>
    </row>
    <row r="24" spans="1:29">
      <c r="A24" s="2070"/>
      <c r="B24" s="1707">
        <v>4700</v>
      </c>
      <c r="C24" s="1707">
        <v>4800</v>
      </c>
      <c r="D24" s="1709">
        <v>7.5036483905734197E-2</v>
      </c>
      <c r="E24" s="1709">
        <v>7.2989872968672528E-2</v>
      </c>
      <c r="F24" s="1709">
        <v>7.1118878419551529E-2</v>
      </c>
      <c r="G24" s="1709">
        <v>6.819888563155227E-2</v>
      </c>
      <c r="H24" s="1709">
        <v>6.571145571573947E-2</v>
      </c>
      <c r="I24" s="1709">
        <v>6.2992251756278358E-2</v>
      </c>
      <c r="J24" s="1709">
        <v>6.0066086218454273E-2</v>
      </c>
      <c r="K24" s="1709">
        <v>5.6961069370633416E-2</v>
      </c>
      <c r="L24" s="1709">
        <v>5.3708166690471279E-2</v>
      </c>
      <c r="M24" s="1709">
        <v>5.0340660215222592E-2</v>
      </c>
      <c r="N24" s="1709">
        <v>4.8049209416910869E-2</v>
      </c>
      <c r="O24" s="1709">
        <v>4.4568940912095789E-2</v>
      </c>
      <c r="P24" s="1709">
        <v>4.2235701558931513E-2</v>
      </c>
      <c r="Q24" s="1709">
        <v>3.9904507171627634E-2</v>
      </c>
      <c r="R24" s="1709">
        <v>3.643455137620611E-2</v>
      </c>
      <c r="S24" s="1709">
        <v>3.4154016657296192E-2</v>
      </c>
      <c r="T24" s="1709">
        <v>3.1911091564567777E-2</v>
      </c>
      <c r="U24" s="1709">
        <v>2.9714988849791693E-2</v>
      </c>
      <c r="V24" s="1709">
        <v>2.7574331253880334E-2</v>
      </c>
      <c r="W24" s="1709">
        <v>2.5497070839151762E-2</v>
      </c>
      <c r="X24" s="1709">
        <v>2.3490417430213375E-2</v>
      </c>
      <c r="Y24" s="1709">
        <v>2.1560777458437305E-2</v>
      </c>
      <c r="Z24" s="1709">
        <v>1.971370432554638E-2</v>
      </c>
      <c r="AA24" s="1709">
        <v>1.8822623086990297E-2</v>
      </c>
      <c r="AB24" s="1709">
        <v>1.7107858466111073E-2</v>
      </c>
      <c r="AC24" s="1709">
        <v>1.5485600263546466E-2</v>
      </c>
    </row>
    <row r="25" spans="1:29">
      <c r="A25" s="2070"/>
      <c r="B25" s="1707">
        <v>4600</v>
      </c>
      <c r="C25" s="1707">
        <v>4700</v>
      </c>
      <c r="D25" s="1709">
        <v>7.9472315286036085E-2</v>
      </c>
      <c r="E25" s="1709">
        <v>7.868583166851989E-2</v>
      </c>
      <c r="F25" s="1709">
        <v>7.7725343136477526E-2</v>
      </c>
      <c r="G25" s="1709">
        <v>7.5949209693445235E-2</v>
      </c>
      <c r="H25" s="1709">
        <v>7.4250896782632719E-2</v>
      </c>
      <c r="I25" s="1709">
        <v>7.2248586798659101E-2</v>
      </c>
      <c r="J25" s="1709">
        <v>6.9956041418522741E-2</v>
      </c>
      <c r="K25" s="1709">
        <v>6.7391484428119652E-2</v>
      </c>
      <c r="L25" s="1709">
        <v>6.4577467358080828E-2</v>
      </c>
      <c r="M25" s="1709">
        <v>6.1540616099618035E-2</v>
      </c>
      <c r="N25" s="1709">
        <v>5.9407089307152487E-2</v>
      </c>
      <c r="O25" s="1709">
        <v>5.6067844988223627E-2</v>
      </c>
      <c r="P25" s="1709">
        <v>5.3764328972515478E-2</v>
      </c>
      <c r="Q25" s="1709">
        <v>5.1411738092142223E-2</v>
      </c>
      <c r="R25" s="1709">
        <v>4.7815739597038186E-2</v>
      </c>
      <c r="S25" s="1709">
        <v>4.5390592745897143E-2</v>
      </c>
      <c r="T25" s="1709">
        <v>4.2956834213398749E-2</v>
      </c>
      <c r="U25" s="1709">
        <v>4.052609692810933E-2</v>
      </c>
      <c r="V25" s="1709">
        <v>3.8109833234713383E-2</v>
      </c>
      <c r="W25" s="1709">
        <v>3.5719198522759017E-2</v>
      </c>
      <c r="X25" s="1709">
        <v>3.3364937424858923E-2</v>
      </c>
      <c r="Y25" s="1709">
        <v>3.1057274523914952E-2</v>
      </c>
      <c r="Z25" s="1709">
        <v>2.8805811491637742E-2</v>
      </c>
      <c r="AA25" s="1709">
        <v>2.7703961649307732E-2</v>
      </c>
      <c r="AB25" s="1709">
        <v>2.5553208638310176E-2</v>
      </c>
      <c r="AC25" s="1709">
        <v>2.3479338909454174E-2</v>
      </c>
    </row>
    <row r="26" spans="1:29">
      <c r="A26" s="2070"/>
      <c r="B26" s="1707">
        <v>4500</v>
      </c>
      <c r="C26" s="1707">
        <v>4600</v>
      </c>
      <c r="D26" s="1709">
        <v>8.0787198568073593E-2</v>
      </c>
      <c r="E26" s="1709">
        <v>8.135804592575499E-2</v>
      </c>
      <c r="F26" s="1709">
        <v>8.1427301096908308E-2</v>
      </c>
      <c r="G26" s="1709">
        <v>8.1016009427238259E-2</v>
      </c>
      <c r="H26" s="1709">
        <v>8.0317854476785966E-2</v>
      </c>
      <c r="I26" s="1709">
        <v>7.9280140509205829E-2</v>
      </c>
      <c r="J26" s="1709">
        <v>7.7902561444017401E-2</v>
      </c>
      <c r="K26" s="1709">
        <v>7.6189463311823871E-2</v>
      </c>
      <c r="L26" s="1709">
        <v>7.4150062066761446E-2</v>
      </c>
      <c r="M26" s="1709">
        <v>7.1798557411050123E-2</v>
      </c>
      <c r="N26" s="1709">
        <v>7.0066766193274316E-2</v>
      </c>
      <c r="O26" s="1709">
        <v>6.7240111398692098E-2</v>
      </c>
      <c r="P26" s="1709">
        <v>6.5214751485554404E-2</v>
      </c>
      <c r="Q26" s="1709">
        <v>6.3087165997342737E-2</v>
      </c>
      <c r="R26" s="1709">
        <v>5.9725987335974354E-2</v>
      </c>
      <c r="S26" s="1709">
        <v>5.7387728263684025E-2</v>
      </c>
      <c r="T26" s="1709">
        <v>5.4984858440804259E-2</v>
      </c>
      <c r="U26" s="1709">
        <v>5.252938457240619E-2</v>
      </c>
      <c r="V26" s="1709">
        <v>5.0033678316492657E-2</v>
      </c>
      <c r="W26" s="1709">
        <v>4.7510356298483665E-2</v>
      </c>
      <c r="X26" s="1709">
        <v>4.4972153980527431E-2</v>
      </c>
      <c r="Y26" s="1709">
        <v>4.2431795207440497E-2</v>
      </c>
      <c r="Z26" s="1709">
        <v>3.9901859429098442E-2</v>
      </c>
      <c r="AA26" s="1709">
        <v>3.8644659005538672E-2</v>
      </c>
      <c r="AB26" s="1709">
        <v>3.6153301581642094E-2</v>
      </c>
      <c r="AC26" s="1709">
        <v>3.3702317148917471E-2</v>
      </c>
    </row>
    <row r="27" spans="1:29">
      <c r="A27" s="2070"/>
      <c r="B27" s="1707">
        <v>4400</v>
      </c>
      <c r="C27" s="1707">
        <v>4500</v>
      </c>
      <c r="D27" s="1709">
        <v>7.8822920883078462E-2</v>
      </c>
      <c r="E27" s="1709">
        <v>8.0681602698252849E-2</v>
      </c>
      <c r="F27" s="1709">
        <v>8.1772462447330496E-2</v>
      </c>
      <c r="G27" s="1709">
        <v>8.2778974837786734E-2</v>
      </c>
      <c r="H27" s="1709">
        <v>8.3171067255846956E-2</v>
      </c>
      <c r="I27" s="1709">
        <v>8.3232376859619928E-2</v>
      </c>
      <c r="J27" s="1709">
        <v>8.2948563469321793E-2</v>
      </c>
      <c r="K27" s="1709">
        <v>8.2309091692599479E-2</v>
      </c>
      <c r="L27" s="1709">
        <v>8.13077342634414E-2</v>
      </c>
      <c r="M27" s="1709">
        <v>7.9943018597421395E-2</v>
      </c>
      <c r="N27" s="1709">
        <v>7.883292575080636E-2</v>
      </c>
      <c r="O27" s="1709">
        <v>7.6873383240019771E-2</v>
      </c>
      <c r="P27" s="1709">
        <v>7.5376254638766155E-2</v>
      </c>
      <c r="Q27" s="1709">
        <v>7.3732362163875867E-2</v>
      </c>
      <c r="R27" s="1709">
        <v>7.1005306570580823E-2</v>
      </c>
      <c r="S27" s="1709">
        <v>6.9024190673439748E-2</v>
      </c>
      <c r="T27" s="1709">
        <v>6.6922813508263262E-2</v>
      </c>
      <c r="U27" s="1709">
        <v>6.4711009252294102E-2</v>
      </c>
      <c r="V27" s="1709">
        <v>6.2399504275385508E-2</v>
      </c>
      <c r="W27" s="1709">
        <v>5.9999832250892032E-2</v>
      </c>
      <c r="X27" s="1709">
        <v>5.7524235722299491E-2</v>
      </c>
      <c r="Y27" s="1709">
        <v>5.4985555022795111E-2</v>
      </c>
      <c r="Z27" s="1709">
        <v>5.2397105748498228E-2</v>
      </c>
      <c r="AA27" s="1709">
        <v>5.1088476549530332E-2</v>
      </c>
      <c r="AB27" s="1709">
        <v>4.8451052736755651E-2</v>
      </c>
      <c r="AC27" s="1709">
        <v>4.5798339681601442E-2</v>
      </c>
    </row>
    <row r="28" spans="1:29">
      <c r="A28" s="2070"/>
      <c r="B28" s="1707">
        <v>4300</v>
      </c>
      <c r="C28" s="1707">
        <v>4400</v>
      </c>
      <c r="D28" s="1709">
        <v>7.3815198603368021E-2</v>
      </c>
      <c r="E28" s="1709">
        <v>7.67394287954659E-2</v>
      </c>
      <c r="F28" s="1709">
        <v>7.8717946283262882E-2</v>
      </c>
      <c r="G28" s="1709">
        <v>8.1016009427238259E-2</v>
      </c>
      <c r="H28" s="1709">
        <v>8.2448399690538479E-2</v>
      </c>
      <c r="I28" s="1709">
        <v>8.3601296734169939E-2</v>
      </c>
      <c r="J28" s="1709">
        <v>8.4449410254983023E-2</v>
      </c>
      <c r="K28" s="1709">
        <v>8.4969626059814049E-2</v>
      </c>
      <c r="L28" s="1709">
        <v>8.5141643508826165E-2</v>
      </c>
      <c r="M28" s="1709">
        <v>8.4948617103197788E-2</v>
      </c>
      <c r="N28" s="1709">
        <v>8.4610641467949721E-2</v>
      </c>
      <c r="O28" s="1709">
        <v>8.3783129107169119E-2</v>
      </c>
      <c r="P28" s="1709">
        <v>8.3015724217057135E-2</v>
      </c>
      <c r="Q28" s="1709">
        <v>8.2075525854304679E-2</v>
      </c>
      <c r="R28" s="1709">
        <v>8.0343969484139216E-2</v>
      </c>
      <c r="S28" s="1709">
        <v>7.8979198822673208E-2</v>
      </c>
      <c r="T28" s="1709">
        <v>7.7450728393881133E-2</v>
      </c>
      <c r="U28" s="1709">
        <v>7.5763906687881119E-2</v>
      </c>
      <c r="V28" s="1709">
        <v>7.3925312800979817E-2</v>
      </c>
      <c r="W28" s="1709">
        <v>7.1942736295534215E-2</v>
      </c>
      <c r="X28" s="1709">
        <v>6.9825140705621375E-2</v>
      </c>
      <c r="Y28" s="1709">
        <v>6.7582610237292978E-2</v>
      </c>
      <c r="Z28" s="1709">
        <v>6.5226279500100862E-2</v>
      </c>
      <c r="AA28" s="1709">
        <v>6.4009184723243809E-2</v>
      </c>
      <c r="AB28" s="1709">
        <v>6.1505110396429197E-2</v>
      </c>
      <c r="AC28" s="1709">
        <v>5.8919056405827508E-2</v>
      </c>
    </row>
    <row r="29" spans="1:29">
      <c r="A29" s="2070"/>
      <c r="B29" s="1707">
        <v>4200</v>
      </c>
      <c r="C29" s="1707">
        <v>4300</v>
      </c>
      <c r="D29" s="1709">
        <v>6.6347162476274035E-2</v>
      </c>
      <c r="E29" s="1709">
        <v>7.0005578013240463E-2</v>
      </c>
      <c r="F29" s="1709">
        <v>7.2639036891698344E-2</v>
      </c>
      <c r="G29" s="1709">
        <v>7.5949209693445235E-2</v>
      </c>
      <c r="H29" s="1709">
        <v>7.8242364581570634E-2</v>
      </c>
      <c r="I29" s="1709">
        <v>8.033902593217801E-2</v>
      </c>
      <c r="J29" s="1709">
        <v>8.2208172375765054E-2</v>
      </c>
      <c r="K29" s="1709">
        <v>8.3819025613899756E-2</v>
      </c>
      <c r="L29" s="1709">
        <v>8.5141643508826165E-2</v>
      </c>
      <c r="M29" s="1709">
        <v>8.6147569582610758E-2</v>
      </c>
      <c r="N29" s="1709">
        <v>8.6629159713962858E-2</v>
      </c>
      <c r="O29" s="1709">
        <v>8.7050279096855948E-2</v>
      </c>
      <c r="P29" s="1709">
        <v>8.7121082791009843E-2</v>
      </c>
      <c r="Q29" s="1709">
        <v>8.7017699450028407E-2</v>
      </c>
      <c r="R29" s="1709">
        <v>8.6526825671892058E-2</v>
      </c>
      <c r="S29" s="1709">
        <v>8.5971248839556799E-2</v>
      </c>
      <c r="T29" s="1709">
        <v>8.5230896793302299E-2</v>
      </c>
      <c r="U29" s="1709">
        <v>8.4305299282841042E-2</v>
      </c>
      <c r="V29" s="1709">
        <v>8.3195249020005926E-2</v>
      </c>
      <c r="W29" s="1709">
        <v>8.190285382165885E-2</v>
      </c>
      <c r="X29" s="1709">
        <v>8.043157549892048E-2</v>
      </c>
      <c r="Y29" s="1709">
        <v>7.8786253891976826E-2</v>
      </c>
      <c r="Z29" s="1709">
        <v>7.6973114588172672E-2</v>
      </c>
      <c r="AA29" s="1709">
        <v>7.6005935659397575E-2</v>
      </c>
      <c r="AB29" s="1709">
        <v>7.3955745236536072E-2</v>
      </c>
      <c r="AC29" s="1709">
        <v>7.175925286403402E-2</v>
      </c>
    </row>
    <row r="30" spans="1:29">
      <c r="A30" s="2070"/>
      <c r="B30" s="1707">
        <v>4100</v>
      </c>
      <c r="C30" s="1707">
        <v>4200</v>
      </c>
      <c r="D30" s="1709">
        <v>5.7237704437227178E-2</v>
      </c>
      <c r="E30" s="1709">
        <v>6.1251505446965233E-2</v>
      </c>
      <c r="F30" s="1709">
        <v>6.4253389556866145E-2</v>
      </c>
      <c r="G30" s="1709">
        <v>6.819888563155227E-2</v>
      </c>
      <c r="H30" s="1709">
        <v>7.1080665235399632E-2</v>
      </c>
      <c r="I30" s="1709">
        <v>7.3864020149191051E-2</v>
      </c>
      <c r="J30" s="1709">
        <v>7.6518066175370686E-2</v>
      </c>
      <c r="K30" s="1709">
        <v>7.9010445741962115E-2</v>
      </c>
      <c r="L30" s="1709">
        <v>8.13077342634414E-2</v>
      </c>
      <c r="M30" s="1709">
        <v>8.3375930083380193E-2</v>
      </c>
      <c r="N30" s="1709">
        <v>8.4610641467949721E-2</v>
      </c>
      <c r="O30" s="1709">
        <v>8.6221737431749879E-2</v>
      </c>
      <c r="P30" s="1709">
        <v>8.7121082791009843E-2</v>
      </c>
      <c r="Q30" s="1709">
        <v>8.7869856655018286E-2</v>
      </c>
      <c r="R30" s="1709">
        <v>8.8691758754771505E-2</v>
      </c>
      <c r="S30" s="1709">
        <v>8.9027229375520239E-2</v>
      </c>
      <c r="T30" s="1709">
        <v>8.9184389895132221E-2</v>
      </c>
      <c r="U30" s="1709">
        <v>8.9157055103854119E-2</v>
      </c>
      <c r="V30" s="1709">
        <v>8.8940016364679131E-2</v>
      </c>
      <c r="W30" s="1709">
        <v>8.8529147910700171E-2</v>
      </c>
      <c r="X30" s="1709">
        <v>8.7921507524804918E-2</v>
      </c>
      <c r="Y30" s="1709">
        <v>8.7115429567972941E-2</v>
      </c>
      <c r="Z30" s="1709">
        <v>8.6110608259656177E-2</v>
      </c>
      <c r="AA30" s="1709">
        <v>8.5533962980069322E-2</v>
      </c>
      <c r="AB30" s="1709">
        <v>8.4233600342422457E-2</v>
      </c>
      <c r="AC30" s="1709">
        <v>8.2740113052324329E-2</v>
      </c>
    </row>
    <row r="31" spans="1:29">
      <c r="A31" s="2070"/>
      <c r="B31" s="1707">
        <v>4000</v>
      </c>
      <c r="C31" s="1707">
        <v>4100</v>
      </c>
      <c r="D31" s="1709">
        <v>4.739421719097027E-2</v>
      </c>
      <c r="E31" s="1709">
        <v>5.1400924086138278E-2</v>
      </c>
      <c r="F31" s="1709">
        <v>5.448182562337036E-2</v>
      </c>
      <c r="G31" s="1709">
        <v>5.8658763679442387E-2</v>
      </c>
      <c r="H31" s="1709">
        <v>6.1817406520476972E-2</v>
      </c>
      <c r="I31" s="1709">
        <v>6.4972885018670351E-2</v>
      </c>
      <c r="J31" s="1709">
        <v>6.8099449058268993E-2</v>
      </c>
      <c r="K31" s="1709">
        <v>7.1168763269358684E-2</v>
      </c>
      <c r="L31" s="1709">
        <v>7.4150062066761446E-2</v>
      </c>
      <c r="M31" s="1709">
        <v>7.7010385892640726E-2</v>
      </c>
      <c r="N31" s="1709">
        <v>7.883292575080636E-2</v>
      </c>
      <c r="O31" s="1709">
        <v>8.1413491911422553E-2</v>
      </c>
      <c r="P31" s="1709">
        <v>8.3015724217057135E-2</v>
      </c>
      <c r="Q31" s="1709">
        <v>8.4510493082178395E-2</v>
      </c>
      <c r="R31" s="1709">
        <v>8.6526825671892058E-2</v>
      </c>
      <c r="S31" s="1709">
        <v>8.7704442266402866E-2</v>
      </c>
      <c r="T31" s="1709">
        <v>8.8736208691376189E-2</v>
      </c>
      <c r="U31" s="1709">
        <v>8.9611734283740752E-2</v>
      </c>
      <c r="V31" s="1709">
        <v>9.0321097867923916E-2</v>
      </c>
      <c r="W31" s="1709">
        <v>9.0854972382936661E-2</v>
      </c>
      <c r="X31" s="1709">
        <v>9.1204752724405633E-2</v>
      </c>
      <c r="Y31" s="1709">
        <v>9.1362685183431769E-2</v>
      </c>
      <c r="Z31" s="1709">
        <v>9.1321996652866527E-2</v>
      </c>
      <c r="AA31" s="1709">
        <v>9.1225352375820745E-2</v>
      </c>
      <c r="AB31" s="1709">
        <v>9.0876489205956576E-2</v>
      </c>
      <c r="AC31" s="1709">
        <v>9.0317183924684311E-2</v>
      </c>
    </row>
    <row r="32" spans="1:29">
      <c r="A32" s="2070"/>
      <c r="B32" s="1707">
        <v>3900</v>
      </c>
      <c r="C32" s="1707">
        <v>4000</v>
      </c>
      <c r="D32" s="1709">
        <v>3.7666198770132504E-2</v>
      </c>
      <c r="E32" s="1709">
        <v>4.1370914810263996E-2</v>
      </c>
      <c r="F32" s="1709">
        <v>4.4282986657326065E-2</v>
      </c>
      <c r="G32" s="1709">
        <v>4.8327033806613698E-2</v>
      </c>
      <c r="H32" s="1709">
        <v>5.1465933941578099E-2</v>
      </c>
      <c r="I32" s="1709">
        <v>5.4679456965795521E-2</v>
      </c>
      <c r="J32" s="1709">
        <v>5.7950052181226466E-2</v>
      </c>
      <c r="K32" s="1709">
        <v>6.1257226420371458E-2</v>
      </c>
      <c r="L32" s="1709">
        <v>6.4577467358080828E-2</v>
      </c>
      <c r="M32" s="1709">
        <v>6.7884223312805372E-2</v>
      </c>
      <c r="N32" s="1709">
        <v>7.0066766193274316E-2</v>
      </c>
      <c r="O32" s="1709">
        <v>7.3283972905257108E-2</v>
      </c>
      <c r="P32" s="1709">
        <v>7.5376254638766155E-2</v>
      </c>
      <c r="Q32" s="1709">
        <v>7.7414043198523519E-2</v>
      </c>
      <c r="R32" s="1709">
        <v>8.0343969484139216E-2</v>
      </c>
      <c r="S32" s="1709">
        <v>8.2195763748591735E-2</v>
      </c>
      <c r="T32" s="1709">
        <v>8.3952402470733448E-2</v>
      </c>
      <c r="U32" s="1709">
        <v>8.5601697410848623E-2</v>
      </c>
      <c r="V32" s="1709">
        <v>8.7131368372917975E-2</v>
      </c>
      <c r="W32" s="1709">
        <v>8.8529147910700171E-2</v>
      </c>
      <c r="X32" s="1709">
        <v>8.9782895730497636E-2</v>
      </c>
      <c r="Y32" s="1709">
        <v>9.0880722143992704E-2</v>
      </c>
      <c r="Z32" s="1709">
        <v>9.1811119681359549E-2</v>
      </c>
      <c r="AA32" s="1709">
        <v>9.2210075043158299E-2</v>
      </c>
      <c r="AB32" s="1709">
        <v>9.2868931423570736E-2</v>
      </c>
      <c r="AC32" s="1709">
        <v>9.3334185554448376E-2</v>
      </c>
    </row>
    <row r="33" spans="1:29">
      <c r="A33" s="2070"/>
      <c r="B33" s="1707">
        <v>3800</v>
      </c>
      <c r="C33" s="1707">
        <v>3900</v>
      </c>
      <c r="D33" s="1709">
        <v>2.8731713431390429E-2</v>
      </c>
      <c r="E33" s="1709">
        <v>3.1936650069944388E-2</v>
      </c>
      <c r="F33" s="1709">
        <v>3.4502598123411679E-2</v>
      </c>
      <c r="G33" s="1709">
        <v>3.8137215639029304E-2</v>
      </c>
      <c r="H33" s="1709">
        <v>4.1018400014612773E-2</v>
      </c>
      <c r="I33" s="1709">
        <v>4.4025983397066433E-2</v>
      </c>
      <c r="J33" s="1709">
        <v>4.7151410038693463E-2</v>
      </c>
      <c r="K33" s="1709">
        <v>5.0383489430675082E-2</v>
      </c>
      <c r="L33" s="1709">
        <v>5.3708166690471279E-2</v>
      </c>
      <c r="M33" s="1709">
        <v>5.7108315895444663E-2</v>
      </c>
      <c r="N33" s="1709">
        <v>5.9407089307152487E-2</v>
      </c>
      <c r="O33" s="1709">
        <v>6.2886096659031707E-2</v>
      </c>
      <c r="P33" s="1709">
        <v>6.5214751485554404E-2</v>
      </c>
      <c r="Q33" s="1709">
        <v>6.7540965169059664E-2</v>
      </c>
      <c r="R33" s="1709">
        <v>7.1005306570580823E-2</v>
      </c>
      <c r="S33" s="1709">
        <v>7.3283531585481565E-2</v>
      </c>
      <c r="T33" s="1709">
        <v>7.5524111456144932E-2</v>
      </c>
      <c r="U33" s="1709">
        <v>7.7715598723635843E-2</v>
      </c>
      <c r="V33" s="1709">
        <v>7.984600379962789E-2</v>
      </c>
      <c r="W33" s="1709">
        <v>8.190285382165885E-2</v>
      </c>
      <c r="X33" s="1709">
        <v>8.387326328541482E-2</v>
      </c>
      <c r="Y33" s="1709">
        <v>8.5744016824683605E-2</v>
      </c>
      <c r="Z33" s="1709">
        <v>8.7501664343868774E-2</v>
      </c>
      <c r="AA33" s="1709">
        <v>8.8333832210298849E-2</v>
      </c>
      <c r="AB33" s="1709">
        <v>8.9896355836522751E-2</v>
      </c>
      <c r="AC33" s="1709">
        <v>9.1311856487858362E-2</v>
      </c>
    </row>
    <row r="34" spans="1:29">
      <c r="A34" s="2070"/>
      <c r="B34" s="1707">
        <v>3700</v>
      </c>
      <c r="C34" s="1707">
        <v>3800</v>
      </c>
      <c r="D34" s="1709">
        <v>2.1035582912397689E-2</v>
      </c>
      <c r="E34" s="1709">
        <v>2.3645779378803359E-2</v>
      </c>
      <c r="F34" s="1709">
        <v>2.5768927196997742E-2</v>
      </c>
      <c r="G34" s="1709">
        <v>2.882766274291915E-2</v>
      </c>
      <c r="H34" s="1709">
        <v>3.1295893427455951E-2</v>
      </c>
      <c r="I34" s="1709">
        <v>3.3914605469134912E-2</v>
      </c>
      <c r="J34" s="1709">
        <v>3.6683110847987151E-2</v>
      </c>
      <c r="K34" s="1709">
        <v>3.9598812155966126E-2</v>
      </c>
      <c r="L34" s="1709">
        <v>4.2656918345291409E-2</v>
      </c>
      <c r="M34" s="1709">
        <v>4.5850154003311175E-2</v>
      </c>
      <c r="N34" s="1709">
        <v>4.8049209416910869E-2</v>
      </c>
      <c r="O34" s="1709">
        <v>5.1443828622210405E-2</v>
      </c>
      <c r="P34" s="1709">
        <v>5.3764328972515478E-2</v>
      </c>
      <c r="Q34" s="1709">
        <v>5.6124588729162511E-2</v>
      </c>
      <c r="R34" s="1709">
        <v>5.9725987335974354E-2</v>
      </c>
      <c r="S34" s="1709">
        <v>6.215734503176943E-2</v>
      </c>
      <c r="T34" s="1709">
        <v>6.4603843453387599E-2</v>
      </c>
      <c r="U34" s="1709">
        <v>6.7056725862102859E-2</v>
      </c>
      <c r="V34" s="1709">
        <v>6.9506458273451088E-2</v>
      </c>
      <c r="W34" s="1709">
        <v>7.1942736295534215E-2</v>
      </c>
      <c r="X34" s="1709">
        <v>7.4354501576655768E-2</v>
      </c>
      <c r="Y34" s="1709">
        <v>7.6729968865800149E-2</v>
      </c>
      <c r="Z34" s="1709">
        <v>7.9056664649343689E-2</v>
      </c>
      <c r="AA34" s="1709">
        <v>8.0197649365451942E-2</v>
      </c>
      <c r="AB34" s="1709">
        <v>8.2426423508456179E-2</v>
      </c>
      <c r="AC34" s="1709">
        <v>8.457259945698864E-2</v>
      </c>
    </row>
    <row r="35" spans="1:29">
      <c r="A35" s="2070"/>
      <c r="B35" s="1707">
        <v>3600</v>
      </c>
      <c r="C35" s="1707">
        <v>3700</v>
      </c>
      <c r="D35" s="1709">
        <v>1.4781920727990141E-2</v>
      </c>
      <c r="E35" s="1709">
        <v>1.6791440102392384E-2</v>
      </c>
      <c r="F35" s="1709">
        <v>1.8448901864488887E-2</v>
      </c>
      <c r="G35" s="1709">
        <v>2.0872356812220789E-2</v>
      </c>
      <c r="H35" s="1709">
        <v>2.2858397079899135E-2</v>
      </c>
      <c r="I35" s="1709">
        <v>2.4995239600326728E-2</v>
      </c>
      <c r="J35" s="1709">
        <v>2.7287782948423465E-2</v>
      </c>
      <c r="K35" s="1709">
        <v>2.9739870833940661E-2</v>
      </c>
      <c r="L35" s="1709">
        <v>3.235403544628327E-2</v>
      </c>
      <c r="M35" s="1709">
        <v>3.5131216634931413E-2</v>
      </c>
      <c r="N35" s="1709">
        <v>3.7072851360799963E-2</v>
      </c>
      <c r="O35" s="1709">
        <v>4.0118523128471494E-2</v>
      </c>
      <c r="P35" s="1709">
        <v>4.2235701558931513E-2</v>
      </c>
      <c r="Q35" s="1709">
        <v>4.4419889909248569E-2</v>
      </c>
      <c r="R35" s="1709">
        <v>4.7815739597038186E-2</v>
      </c>
      <c r="S35" s="1709">
        <v>5.0154237533882338E-2</v>
      </c>
      <c r="T35" s="1709">
        <v>5.254741104887363E-2</v>
      </c>
      <c r="U35" s="1709">
        <v>5.4990139153412707E-2</v>
      </c>
      <c r="V35" s="1709">
        <v>5.7476518991242731E-2</v>
      </c>
      <c r="W35" s="1709">
        <v>5.9999832250892032E-2</v>
      </c>
      <c r="X35" s="1709">
        <v>6.2552516609009609E-2</v>
      </c>
      <c r="Y35" s="1709">
        <v>6.5126143302622494E-2</v>
      </c>
      <c r="Z35" s="1709">
        <v>6.7711401992539555E-2</v>
      </c>
      <c r="AA35" s="1709">
        <v>6.9005240972606574E-2</v>
      </c>
      <c r="AB35" s="1709">
        <v>7.1588548377024538E-2</v>
      </c>
      <c r="AC35" s="1709">
        <v>7.4156335826917136E-2</v>
      </c>
    </row>
    <row r="36" spans="1:29">
      <c r="A36" s="2070"/>
      <c r="B36" s="1707">
        <v>3500</v>
      </c>
      <c r="C36" s="1707">
        <v>3600</v>
      </c>
      <c r="D36" s="1709">
        <v>9.969892589290057E-3</v>
      </c>
      <c r="E36" s="1709">
        <v>1.1436477871414247E-2</v>
      </c>
      <c r="F36" s="1709">
        <v>1.2661184756701017E-2</v>
      </c>
      <c r="G36" s="1709">
        <v>1.4475552738908916E-2</v>
      </c>
      <c r="H36" s="1709">
        <v>1.5982840724326181E-2</v>
      </c>
      <c r="I36" s="1709">
        <v>1.7624656857429758E-2</v>
      </c>
      <c r="J36" s="1709">
        <v>1.9408901949007462E-2</v>
      </c>
      <c r="K36" s="1709">
        <v>2.134317377492493E-2</v>
      </c>
      <c r="L36" s="1709">
        <v>2.343458495414167E-2</v>
      </c>
      <c r="M36" s="1709">
        <v>2.5689551811446911E-2</v>
      </c>
      <c r="N36" s="1709">
        <v>2.7286479401821995E-2</v>
      </c>
      <c r="O36" s="1709">
        <v>2.9825628345204188E-2</v>
      </c>
      <c r="P36" s="1709">
        <v>3.1615662853859652E-2</v>
      </c>
      <c r="Q36" s="1709">
        <v>3.3484219580565307E-2</v>
      </c>
      <c r="R36" s="1709">
        <v>3.643455137620611E-2</v>
      </c>
      <c r="S36" s="1709">
        <v>3.8499219039577606E-2</v>
      </c>
      <c r="T36" s="1709">
        <v>4.0641013267702343E-2</v>
      </c>
      <c r="U36" s="1709">
        <v>4.2858367003021619E-2</v>
      </c>
      <c r="V36" s="1709">
        <v>4.5149098144048654E-2</v>
      </c>
      <c r="W36" s="1709">
        <v>4.7510356298483665E-2</v>
      </c>
      <c r="X36" s="1709">
        <v>4.9938569876040832E-2</v>
      </c>
      <c r="Y36" s="1709">
        <v>5.2429394300605239E-2</v>
      </c>
      <c r="Z36" s="1709">
        <v>5.4977662229681964E-2</v>
      </c>
      <c r="AA36" s="1709">
        <v>5.6271486148446521E-2</v>
      </c>
      <c r="AB36" s="1709">
        <v>5.8894316642295788E-2</v>
      </c>
      <c r="AC36" s="1709">
        <v>6.1557776136443185E-2</v>
      </c>
    </row>
    <row r="37" spans="1:29">
      <c r="A37" s="2070"/>
      <c r="B37" s="1707">
        <v>3400</v>
      </c>
      <c r="C37" s="1707">
        <v>3500</v>
      </c>
      <c r="D37" s="1709">
        <v>6.4540657105877008E-3</v>
      </c>
      <c r="E37" s="1709">
        <v>7.4707926244941139E-3</v>
      </c>
      <c r="F37" s="1709">
        <v>8.3292867761202392E-3</v>
      </c>
      <c r="G37" s="1709">
        <v>9.616132287241912E-3</v>
      </c>
      <c r="H37" s="1709">
        <v>1.0698230498702973E-2</v>
      </c>
      <c r="I37" s="1709">
        <v>1.1889863464671285E-2</v>
      </c>
      <c r="J37" s="1709">
        <v>1.3199707283325361E-2</v>
      </c>
      <c r="K37" s="1709">
        <v>1.4636658022546271E-2</v>
      </c>
      <c r="L37" s="1709">
        <v>1.6209734640953932E-2</v>
      </c>
      <c r="M37" s="1709">
        <v>1.7927957362572015E-2</v>
      </c>
      <c r="N37" s="1709">
        <v>1.9158468610781666E-2</v>
      </c>
      <c r="O37" s="1709">
        <v>2.1138164681948353E-2</v>
      </c>
      <c r="P37" s="1709">
        <v>2.255080073300484E-2</v>
      </c>
      <c r="Q37" s="1709">
        <v>2.4040377433003988E-2</v>
      </c>
      <c r="R37" s="1709">
        <v>2.642353900605968E-2</v>
      </c>
      <c r="S37" s="1709">
        <v>2.8114173338120951E-2</v>
      </c>
      <c r="T37" s="1709">
        <v>2.9888076552618902E-2</v>
      </c>
      <c r="U37" s="1709">
        <v>3.1746419220243537E-2</v>
      </c>
      <c r="V37" s="1709">
        <v>3.3690001130320127E-2</v>
      </c>
      <c r="W37" s="1709">
        <v>3.5719198522759017E-2</v>
      </c>
      <c r="X37" s="1709">
        <v>3.7833908494560912E-2</v>
      </c>
      <c r="Y37" s="1709">
        <v>4.0033490891542164E-2</v>
      </c>
      <c r="Z37" s="1709">
        <v>4.2316708090593021E-2</v>
      </c>
      <c r="AA37" s="1709">
        <v>4.3489114423505629E-2</v>
      </c>
      <c r="AB37" s="1709">
        <v>4.5894003935386764E-2</v>
      </c>
      <c r="AC37" s="1709">
        <v>4.8376412367762939E-2</v>
      </c>
    </row>
    <row r="38" spans="1:29">
      <c r="A38" s="2070"/>
      <c r="B38" s="1707">
        <v>3300</v>
      </c>
      <c r="C38" s="1707">
        <v>3400</v>
      </c>
      <c r="D38" s="1709">
        <v>4.010140406885165E-3</v>
      </c>
      <c r="E38" s="1709">
        <v>4.6807032323314696E-3</v>
      </c>
      <c r="F38" s="1709">
        <v>5.2525588524367003E-3</v>
      </c>
      <c r="G38" s="1709">
        <v>6.118814823882452E-3</v>
      </c>
      <c r="H38" s="1709">
        <v>6.8551933779202184E-3</v>
      </c>
      <c r="I38" s="1709">
        <v>7.6740724654220174E-3</v>
      </c>
      <c r="J38" s="1709">
        <v>8.5833783233205362E-3</v>
      </c>
      <c r="K38" s="1709">
        <v>9.5915292264288771E-3</v>
      </c>
      <c r="L38" s="1709">
        <v>1.0707408563174151E-2</v>
      </c>
      <c r="M38" s="1709">
        <v>1.1940322025826714E-2</v>
      </c>
      <c r="N38" s="1709">
        <v>1.2832044293534663E-2</v>
      </c>
      <c r="O38" s="1709">
        <v>1.4281636092365548E-2</v>
      </c>
      <c r="P38" s="1709">
        <v>1.5327055841197671E-2</v>
      </c>
      <c r="Q38" s="1709">
        <v>1.6439203797686333E-2</v>
      </c>
      <c r="R38" s="1709">
        <v>1.8239106124520746E-2</v>
      </c>
      <c r="S38" s="1709">
        <v>1.9531150531270153E-2</v>
      </c>
      <c r="T38" s="1709">
        <v>2.0900257773813928E-2</v>
      </c>
      <c r="U38" s="1709">
        <v>2.2349211276380399E-2</v>
      </c>
      <c r="V38" s="1709">
        <v>2.3880658342599684E-2</v>
      </c>
      <c r="W38" s="1709">
        <v>2.5497070839151762E-2</v>
      </c>
      <c r="X38" s="1709">
        <v>2.7200701918002616E-2</v>
      </c>
      <c r="Y38" s="1709">
        <v>2.8993538700691476E-2</v>
      </c>
      <c r="Z38" s="1709">
        <v>3.0877250899317369E-2</v>
      </c>
      <c r="AA38" s="1709">
        <v>3.185360671900099E-2</v>
      </c>
      <c r="AB38" s="1709">
        <v>3.3875931100311271E-2</v>
      </c>
      <c r="AC38" s="1709">
        <v>3.5991543315100141E-2</v>
      </c>
    </row>
    <row r="39" spans="1:29">
      <c r="A39" s="2070"/>
      <c r="B39" s="1707">
        <v>3200</v>
      </c>
      <c r="C39" s="1707">
        <v>3300</v>
      </c>
      <c r="D39" s="1709">
        <v>2.3914927446891184E-3</v>
      </c>
      <c r="E39" s="1709">
        <v>2.8127139687566466E-3</v>
      </c>
      <c r="F39" s="1709">
        <v>3.175145873815515E-3</v>
      </c>
      <c r="G39" s="1709">
        <v>3.7293727987427307E-3</v>
      </c>
      <c r="H39" s="1709">
        <v>4.2051089286258584E-3</v>
      </c>
      <c r="I39" s="1709">
        <v>4.7387931871099463E-3</v>
      </c>
      <c r="J39" s="1709">
        <v>5.3368233761876323E-3</v>
      </c>
      <c r="K39" s="1709">
        <v>6.0061584621282959E-3</v>
      </c>
      <c r="L39" s="1709">
        <v>6.7543361888982283E-3</v>
      </c>
      <c r="M39" s="1709">
        <v>7.5894833862757303E-3</v>
      </c>
      <c r="N39" s="1709">
        <v>8.1988450707964206E-3</v>
      </c>
      <c r="O39" s="1709">
        <v>9.198598406721159E-3</v>
      </c>
      <c r="P39" s="1709">
        <v>9.9264191235827384E-3</v>
      </c>
      <c r="Q39" s="1709">
        <v>1.0706774952927016E-2</v>
      </c>
      <c r="R39" s="1709">
        <v>1.1982601751429785E-2</v>
      </c>
      <c r="S39" s="1709">
        <v>1.2908014576763478E-2</v>
      </c>
      <c r="T39" s="1709">
        <v>1.3897143888270399E-2</v>
      </c>
      <c r="U39" s="1709">
        <v>1.4953332211834326E-2</v>
      </c>
      <c r="V39" s="1709">
        <v>1.6079957213335064E-2</v>
      </c>
      <c r="W39" s="1709">
        <v>1.7280410004412942E-2</v>
      </c>
      <c r="X39" s="1709">
        <v>1.8558069946891572E-2</v>
      </c>
      <c r="Y39" s="1709">
        <v>1.9916275682353761E-2</v>
      </c>
      <c r="Z39" s="1709">
        <v>2.1358292121511267E-2</v>
      </c>
      <c r="AA39" s="1709">
        <v>2.2111720390898607E-2</v>
      </c>
      <c r="AB39" s="1709">
        <v>2.3685320402593996E-2</v>
      </c>
      <c r="AC39" s="1709">
        <v>2.5350314861969203E-2</v>
      </c>
    </row>
    <row r="40" spans="1:29">
      <c r="A40" s="2070"/>
      <c r="B40" s="1707">
        <v>3100</v>
      </c>
      <c r="C40" s="1707">
        <v>3200</v>
      </c>
      <c r="D40" s="1709">
        <v>1.3688688766147288E-3</v>
      </c>
      <c r="E40" s="1709">
        <v>1.6211009911703217E-3</v>
      </c>
      <c r="F40" s="1709">
        <v>1.839865523348387E-3</v>
      </c>
      <c r="G40" s="1709">
        <v>2.1772379481079869E-3</v>
      </c>
      <c r="H40" s="1709">
        <v>2.4693609182635614E-3</v>
      </c>
      <c r="I40" s="1709">
        <v>2.7996416515363143E-3</v>
      </c>
      <c r="J40" s="1709">
        <v>3.1727658700341126E-3</v>
      </c>
      <c r="K40" s="1709">
        <v>3.5939226090527725E-3</v>
      </c>
      <c r="L40" s="1709">
        <v>4.0688417784049613E-3</v>
      </c>
      <c r="M40" s="1709">
        <v>4.60383060210489E-3</v>
      </c>
      <c r="N40" s="1709">
        <v>4.99725235403273E-3</v>
      </c>
      <c r="O40" s="1709">
        <v>5.6480478235016139E-3</v>
      </c>
      <c r="P40" s="1709">
        <v>6.1258107243639861E-3</v>
      </c>
      <c r="Q40" s="1709">
        <v>6.6416344120104071E-3</v>
      </c>
      <c r="R40" s="1709">
        <v>7.4926200413651745E-3</v>
      </c>
      <c r="S40" s="1709">
        <v>8.1155914874334271E-3</v>
      </c>
      <c r="T40" s="1709">
        <v>8.7865766456367064E-3</v>
      </c>
      <c r="U40" s="1709">
        <v>9.5087206663881391E-3</v>
      </c>
      <c r="V40" s="1709">
        <v>1.028529627119338E-2</v>
      </c>
      <c r="W40" s="1709">
        <v>1.1119697209032688E-2</v>
      </c>
      <c r="X40" s="1709">
        <v>1.2015429437903796E-2</v>
      </c>
      <c r="Y40" s="1709">
        <v>1.2976099738037643E-2</v>
      </c>
      <c r="Z40" s="1709">
        <v>1.4005401445741245E-2</v>
      </c>
      <c r="AA40" s="1709">
        <v>1.4546962684106012E-2</v>
      </c>
      <c r="AB40" s="1709">
        <v>1.5686281986944484E-2</v>
      </c>
      <c r="AC40" s="1709">
        <v>1.6903721249478955E-2</v>
      </c>
    </row>
    <row r="41" spans="1:29">
      <c r="A41" s="2070"/>
      <c r="B41" s="1707">
        <v>3000</v>
      </c>
      <c r="C41" s="1707">
        <v>3100</v>
      </c>
      <c r="D41" s="1709">
        <v>7.5203477540011169E-4</v>
      </c>
      <c r="E41" s="1709">
        <v>8.9611678191630695E-4</v>
      </c>
      <c r="F41" s="1709">
        <v>1.0219699440258061E-3</v>
      </c>
      <c r="G41" s="1709">
        <v>1.2175241920090311E-3</v>
      </c>
      <c r="H41" s="1709">
        <v>1.3881668562757135E-3</v>
      </c>
      <c r="I41" s="1709">
        <v>1.5824498951534666E-3</v>
      </c>
      <c r="J41" s="1709">
        <v>1.8035319508586725E-3</v>
      </c>
      <c r="K41" s="1709">
        <v>2.0549613529508913E-3</v>
      </c>
      <c r="L41" s="1709">
        <v>2.3407161998739929E-3</v>
      </c>
      <c r="M41" s="1709">
        <v>2.6652466247507334E-3</v>
      </c>
      <c r="N41" s="1709">
        <v>2.9055720834236715E-3</v>
      </c>
      <c r="O41" s="1709">
        <v>3.3060398363850192E-3</v>
      </c>
      <c r="P41" s="1709">
        <v>3.6022316333019846E-3</v>
      </c>
      <c r="Q41" s="1709">
        <v>3.9240059327255222E-3</v>
      </c>
      <c r="R41" s="1709">
        <v>4.4591420002990023E-3</v>
      </c>
      <c r="S41" s="1709">
        <v>4.854114535489072E-3</v>
      </c>
      <c r="T41" s="1709">
        <v>5.2824340704147052E-3</v>
      </c>
      <c r="U41" s="1709">
        <v>5.7466470429947342E-3</v>
      </c>
      <c r="V41" s="1709">
        <v>6.2494535928196201E-3</v>
      </c>
      <c r="W41" s="1709">
        <v>6.7937106722209574E-3</v>
      </c>
      <c r="X41" s="1709">
        <v>7.3824341422979644E-3</v>
      </c>
      <c r="Y41" s="1709">
        <v>8.018799641101965E-3</v>
      </c>
      <c r="Z41" s="1709">
        <v>8.7061419868765325E-3</v>
      </c>
      <c r="AA41" s="1709">
        <v>9.070014601947566E-3</v>
      </c>
      <c r="AB41" s="1709">
        <v>9.8404169996880071E-3</v>
      </c>
      <c r="AC41" s="1709">
        <v>1.0670809412971494E-2</v>
      </c>
    </row>
    <row r="42" spans="1:29">
      <c r="A42" s="2070"/>
      <c r="B42" s="1707">
        <v>2900</v>
      </c>
      <c r="C42" s="1707">
        <v>3000</v>
      </c>
      <c r="D42" s="1709">
        <v>3.965493941600522E-4</v>
      </c>
      <c r="E42" s="1709">
        <v>4.7510454807565383E-4</v>
      </c>
      <c r="F42" s="1709">
        <v>5.4415147264345832E-4</v>
      </c>
      <c r="G42" s="1709">
        <v>6.5215512437839351E-4</v>
      </c>
      <c r="H42" s="1709">
        <v>7.470480766606437E-4</v>
      </c>
      <c r="I42" s="1709">
        <v>8.5575672528916341E-4</v>
      </c>
      <c r="J42" s="1709">
        <v>9.802577313344869E-4</v>
      </c>
      <c r="K42" s="1709">
        <v>1.1227979202134942E-3</v>
      </c>
      <c r="L42" s="1709">
        <v>1.2859276939666136E-3</v>
      </c>
      <c r="M42" s="1709">
        <v>1.472537673251479E-3</v>
      </c>
      <c r="N42" s="1709">
        <v>1.6115871604125878E-3</v>
      </c>
      <c r="O42" s="1709">
        <v>1.8448064558932954E-3</v>
      </c>
      <c r="P42" s="1709">
        <v>2.0184444151465936E-3</v>
      </c>
      <c r="Q42" s="1709">
        <v>2.2081203567759235E-3</v>
      </c>
      <c r="R42" s="1709">
        <v>2.5258287622955274E-3</v>
      </c>
      <c r="S42" s="1709">
        <v>2.7620336923436456E-3</v>
      </c>
      <c r="T42" s="1709">
        <v>3.01973411222815E-3</v>
      </c>
      <c r="U42" s="1709">
        <v>3.3007701613834892E-3</v>
      </c>
      <c r="V42" s="1709">
        <v>3.6071201828914022E-3</v>
      </c>
      <c r="W42" s="1709">
        <v>3.9409080339111854E-3</v>
      </c>
      <c r="X42" s="1709">
        <v>4.3044102746737757E-3</v>
      </c>
      <c r="Y42" s="1709">
        <v>4.7000631267127861E-3</v>
      </c>
      <c r="Z42" s="1709">
        <v>5.1304690717878659E-3</v>
      </c>
      <c r="AA42" s="1709">
        <v>5.3595647033627862E-3</v>
      </c>
      <c r="AB42" s="1709">
        <v>5.8473584581979514E-3</v>
      </c>
      <c r="AC42" s="1709">
        <v>6.3771771357914852E-3</v>
      </c>
    </row>
    <row r="43" spans="1:29">
      <c r="A43" s="2070"/>
      <c r="B43" s="1707">
        <v>2800</v>
      </c>
      <c r="C43" s="1707">
        <v>2900</v>
      </c>
      <c r="D43" s="1709">
        <v>2.0069657015630199E-4</v>
      </c>
      <c r="E43" s="1709">
        <v>2.4159269757220958E-4</v>
      </c>
      <c r="F43" s="1709">
        <v>2.777353356271735E-4</v>
      </c>
      <c r="G43" s="1709">
        <v>3.3459991836250192E-4</v>
      </c>
      <c r="H43" s="1709">
        <v>3.8486216024817473E-4</v>
      </c>
      <c r="I43" s="1709">
        <v>4.4275503127058451E-4</v>
      </c>
      <c r="J43" s="1709">
        <v>5.0943330270801024E-4</v>
      </c>
      <c r="K43" s="1709">
        <v>5.8622258129482885E-4</v>
      </c>
      <c r="L43" s="1709">
        <v>6.7464323211557952E-4</v>
      </c>
      <c r="M43" s="1709">
        <v>7.7643726822498849E-4</v>
      </c>
      <c r="N43" s="1709">
        <v>8.527028504233228E-4</v>
      </c>
      <c r="O43" s="1709">
        <v>9.8135592216650348E-4</v>
      </c>
      <c r="P43" s="1709">
        <v>1.0777028939156288E-3</v>
      </c>
      <c r="Q43" s="1709">
        <v>1.1834617472964637E-3</v>
      </c>
      <c r="R43" s="1709">
        <v>1.3617315978429016E-3</v>
      </c>
      <c r="S43" s="1709">
        <v>1.4951233882959998E-3</v>
      </c>
      <c r="T43" s="1709">
        <v>1.6414345125939629E-3</v>
      </c>
      <c r="U43" s="1709">
        <v>1.8018738074108314E-3</v>
      </c>
      <c r="V43" s="1709">
        <v>1.9777550466856023E-3</v>
      </c>
      <c r="W43" s="1709">
        <v>2.1705046465694757E-3</v>
      </c>
      <c r="X43" s="1709">
        <v>2.3816696992286332E-3</v>
      </c>
      <c r="Y43" s="1709">
        <v>2.6129263058229596E-3</v>
      </c>
      <c r="Z43" s="1709">
        <v>2.866088168424315E-3</v>
      </c>
      <c r="AA43" s="1709">
        <v>3.0014901398836796E-3</v>
      </c>
      <c r="AB43" s="1709">
        <v>3.2912332680198786E-3</v>
      </c>
      <c r="AC43" s="1709">
        <v>3.6080759740761675E-3</v>
      </c>
    </row>
    <row r="44" spans="1:29">
      <c r="A44" s="2070"/>
      <c r="B44" s="1707">
        <v>2700</v>
      </c>
      <c r="C44" s="1707">
        <v>2800</v>
      </c>
      <c r="D44" s="1709">
        <v>9.7491309360035465E-5</v>
      </c>
      <c r="E44" s="1709">
        <v>1.1782798649139412E-4</v>
      </c>
      <c r="F44" s="1709">
        <v>1.3588518487237409E-4</v>
      </c>
      <c r="G44" s="1709">
        <v>1.6443806509585431E-4</v>
      </c>
      <c r="H44" s="1709">
        <v>1.8980675083783832E-4</v>
      </c>
      <c r="I44" s="1709">
        <v>2.1916415244140823E-4</v>
      </c>
      <c r="J44" s="1709">
        <v>2.5314246720580278E-4</v>
      </c>
      <c r="K44" s="1709">
        <v>2.9247347855994175E-4</v>
      </c>
      <c r="L44" s="1709">
        <v>3.3800382607806318E-4</v>
      </c>
      <c r="M44" s="1709">
        <v>3.9071247428037196E-4</v>
      </c>
      <c r="N44" s="1709">
        <v>4.3039121925755901E-4</v>
      </c>
      <c r="O44" s="1709">
        <v>4.9766293437593682E-4</v>
      </c>
      <c r="P44" s="1709">
        <v>5.4830019524499817E-4</v>
      </c>
      <c r="Q44" s="1709">
        <v>6.0412124037943294E-4</v>
      </c>
      <c r="R44" s="1709">
        <v>6.9873763326256397E-4</v>
      </c>
      <c r="S44" s="1709">
        <v>7.6993526048629054E-4</v>
      </c>
      <c r="T44" s="1709">
        <v>8.4839607809663535E-4</v>
      </c>
      <c r="U44" s="1709">
        <v>9.3484968621729454E-4</v>
      </c>
      <c r="V44" s="1709">
        <v>1.0300960317176585E-3</v>
      </c>
      <c r="W44" s="1709">
        <v>1.1350116168809409E-3</v>
      </c>
      <c r="X44" s="1709">
        <v>1.2505561529903314E-3</v>
      </c>
      <c r="Y44" s="1709">
        <v>1.3777796721070861E-3</v>
      </c>
      <c r="Z44" s="1709">
        <v>1.5178301068333748E-3</v>
      </c>
      <c r="AA44" s="1709">
        <v>1.5930528882585739E-3</v>
      </c>
      <c r="AB44" s="1709">
        <v>1.7547301621258446E-3</v>
      </c>
      <c r="AC44" s="1709">
        <v>1.9325865089159656E-3</v>
      </c>
    </row>
    <row r="45" spans="1:29">
      <c r="A45" s="2070"/>
      <c r="B45" s="1707">
        <v>2600</v>
      </c>
      <c r="C45" s="1707">
        <v>2700</v>
      </c>
      <c r="D45" s="1709">
        <v>4.5454318280653571E-5</v>
      </c>
      <c r="E45" s="1709">
        <v>5.5116692421769097E-5</v>
      </c>
      <c r="F45" s="1709">
        <v>6.3729824851252106E-5</v>
      </c>
      <c r="G45" s="1709">
        <v>7.7407045745169737E-5</v>
      </c>
      <c r="H45" s="1709">
        <v>8.9612352149035703E-5</v>
      </c>
      <c r="I45" s="1709">
        <v>1.037930721467796E-4</v>
      </c>
      <c r="J45" s="1709">
        <v>1.2027442936723955E-4</v>
      </c>
      <c r="K45" s="1709">
        <v>1.3943552639101735E-4</v>
      </c>
      <c r="L45" s="1709">
        <v>1.6171819845800322E-4</v>
      </c>
      <c r="M45" s="1709">
        <v>1.8763727935924889E-4</v>
      </c>
      <c r="N45" s="1709">
        <v>2.0722915759589439E-4</v>
      </c>
      <c r="O45" s="1709">
        <v>2.4058971336295707E-4</v>
      </c>
      <c r="P45" s="1709">
        <v>2.6581216244320248E-4</v>
      </c>
      <c r="Q45" s="1709">
        <v>2.9371923138265567E-4</v>
      </c>
      <c r="R45" s="1709">
        <v>3.4124929503966854E-4</v>
      </c>
      <c r="S45" s="1709">
        <v>3.7719028139576846E-4</v>
      </c>
      <c r="T45" s="1709">
        <v>4.1695960234595697E-4</v>
      </c>
      <c r="U45" s="1709">
        <v>4.6096454988758958E-4</v>
      </c>
      <c r="V45" s="1709">
        <v>5.0965495477032E-4</v>
      </c>
      <c r="W45" s="1709">
        <v>5.6352742968333012E-4</v>
      </c>
      <c r="X45" s="1709">
        <v>6.2312999553619172E-4</v>
      </c>
      <c r="Y45" s="1709">
        <v>6.8906711783389674E-4</v>
      </c>
      <c r="Z45" s="1709">
        <v>7.6200518057744303E-4</v>
      </c>
      <c r="AA45" s="1709">
        <v>8.0132619201635116E-4</v>
      </c>
      <c r="AB45" s="1709">
        <v>8.8616531811251849E-4</v>
      </c>
      <c r="AC45" s="1709">
        <v>9.7998243028947539E-4</v>
      </c>
    </row>
    <row r="46" spans="1:29">
      <c r="A46" s="2070"/>
      <c r="B46" s="1707">
        <v>2500</v>
      </c>
      <c r="C46" s="1707">
        <v>2600</v>
      </c>
      <c r="D46" s="1709">
        <v>2.03407839431318E-5</v>
      </c>
      <c r="E46" s="1709">
        <v>2.472793648961086E-5</v>
      </c>
      <c r="F46" s="1709">
        <v>2.8651211036635067E-5</v>
      </c>
      <c r="G46" s="1709">
        <v>3.4902797333654869E-5</v>
      </c>
      <c r="H46" s="1709">
        <v>4.0501758445668056E-5</v>
      </c>
      <c r="I46" s="1709">
        <v>4.7028382767809653E-5</v>
      </c>
      <c r="J46" s="1709">
        <v>5.4640192651845769E-5</v>
      </c>
      <c r="K46" s="1709">
        <v>6.3521887411641204E-5</v>
      </c>
      <c r="L46" s="1709">
        <v>7.389005721154419E-5</v>
      </c>
      <c r="M46" s="1709">
        <v>8.5998707323464379E-5</v>
      </c>
      <c r="N46" s="1709">
        <v>9.5183154168041275E-5</v>
      </c>
      <c r="O46" s="1709">
        <v>1.1087964427184384E-4</v>
      </c>
      <c r="P46" s="1709">
        <v>1.2279152500166668E-4</v>
      </c>
      <c r="Q46" s="1709">
        <v>1.3601257344926962E-4</v>
      </c>
      <c r="R46" s="1709">
        <v>1.5862235744760212E-4</v>
      </c>
      <c r="S46" s="1709">
        <v>1.7579069778773498E-4</v>
      </c>
      <c r="T46" s="1709">
        <v>1.9485409779614323E-4</v>
      </c>
      <c r="U46" s="1709">
        <v>2.1602379699619178E-4</v>
      </c>
      <c r="V46" s="1709">
        <v>2.3953452079352578E-4</v>
      </c>
      <c r="W46" s="1709">
        <v>2.6564703975611885E-4</v>
      </c>
      <c r="X46" s="1709">
        <v>2.946509945229168E-4</v>
      </c>
      <c r="Y46" s="1709">
        <v>3.2686801112773932E-4</v>
      </c>
      <c r="Z46" s="1709">
        <v>3.6265513328234607E-4</v>
      </c>
      <c r="AA46" s="1709">
        <v>3.8200966669423193E-4</v>
      </c>
      <c r="AB46" s="1709">
        <v>4.2390826834485352E-4</v>
      </c>
      <c r="AC46" s="1709">
        <v>4.7045025878047998E-4</v>
      </c>
    </row>
    <row r="47" spans="1:29">
      <c r="A47" s="2070"/>
      <c r="B47" s="1707">
        <v>2400</v>
      </c>
      <c r="C47" s="1707">
        <v>2500</v>
      </c>
      <c r="D47" s="1709">
        <v>8.736621434453293E-6</v>
      </c>
      <c r="E47" s="1709">
        <v>1.0640514889373223E-5</v>
      </c>
      <c r="F47" s="1709">
        <v>1.2347325169235649E-5</v>
      </c>
      <c r="G47" s="1709">
        <v>1.507445382656562E-5</v>
      </c>
      <c r="H47" s="1709">
        <v>1.7523855438907537E-5</v>
      </c>
      <c r="I47" s="1709">
        <v>2.0386588320691193E-5</v>
      </c>
      <c r="J47" s="1709">
        <v>2.3734591369568095E-5</v>
      </c>
      <c r="K47" s="1709">
        <v>2.7652624093570709E-5</v>
      </c>
      <c r="L47" s="1709">
        <v>3.2240587040881627E-5</v>
      </c>
      <c r="M47" s="1709">
        <v>3.76162644618556E-5</v>
      </c>
      <c r="N47" s="1709">
        <v>4.1705285119018599E-5</v>
      </c>
      <c r="O47" s="1709">
        <v>4.871465190545536E-5</v>
      </c>
      <c r="P47" s="1709">
        <v>5.4050415168030209E-5</v>
      </c>
      <c r="Q47" s="1709">
        <v>5.9987965047065399E-5</v>
      </c>
      <c r="R47" s="1709">
        <v>7.0176555235032417E-5</v>
      </c>
      <c r="S47" s="1709">
        <v>7.7939999136984235E-5</v>
      </c>
      <c r="T47" s="1709">
        <v>8.6585534672452036E-5</v>
      </c>
      <c r="U47" s="1709">
        <v>9.6215267066930758E-5</v>
      </c>
      <c r="V47" s="1709">
        <v>1.0694322961291672E-4</v>
      </c>
      <c r="W47" s="1709">
        <v>1.1889677318039628E-4</v>
      </c>
      <c r="X47" s="1709">
        <v>1.3221811438402666E-4</v>
      </c>
      <c r="Y47" s="1709">
        <v>1.4706605966584597E-4</v>
      </c>
      <c r="Z47" s="1709">
        <v>1.6361792424026189E-4</v>
      </c>
      <c r="AA47" s="1709">
        <v>1.7259381878117805E-4</v>
      </c>
      <c r="AB47" s="1709">
        <v>1.9207982744761241E-4</v>
      </c>
      <c r="AC47" s="1709">
        <v>2.1380861995685241E-4</v>
      </c>
    </row>
    <row r="48" spans="1:29">
      <c r="A48" s="2070"/>
      <c r="B48" s="1707">
        <v>2300</v>
      </c>
      <c r="C48" s="1707">
        <v>2400</v>
      </c>
      <c r="D48" s="1709">
        <v>3.6016594098112985E-6</v>
      </c>
      <c r="E48" s="1709">
        <v>4.3914450102861875E-6</v>
      </c>
      <c r="F48" s="1709">
        <v>5.1007311208994062E-6</v>
      </c>
      <c r="G48" s="1709">
        <v>6.2362647470625297E-6</v>
      </c>
      <c r="H48" s="1709">
        <v>7.2583051874719091E-6</v>
      </c>
      <c r="I48" s="1709">
        <v>8.4551612183098265E-6</v>
      </c>
      <c r="J48" s="1709">
        <v>9.8578434372136266E-6</v>
      </c>
      <c r="K48" s="1709">
        <v>1.1503031504550211E-5</v>
      </c>
      <c r="L48" s="1709">
        <v>1.3434135019790455E-5</v>
      </c>
      <c r="M48" s="1709">
        <v>1.5702556069339134E-5</v>
      </c>
      <c r="N48" s="1709">
        <v>1.7431865585369155E-5</v>
      </c>
      <c r="O48" s="1709">
        <v>2.0403298987650137E-5</v>
      </c>
      <c r="P48" s="1709">
        <v>2.2670796144661754E-5</v>
      </c>
      <c r="Q48" s="1709">
        <v>2.51992490512044E-5</v>
      </c>
      <c r="R48" s="1709">
        <v>2.9549810561772905E-5</v>
      </c>
      <c r="S48" s="1709">
        <v>3.2874110762687288E-5</v>
      </c>
      <c r="T48" s="1709">
        <v>3.6584858422387529E-5</v>
      </c>
      <c r="U48" s="1709">
        <v>4.0728152553653087E-5</v>
      </c>
      <c r="V48" s="1709">
        <v>4.5355692627534654E-5</v>
      </c>
      <c r="W48" s="1709">
        <v>5.0525465398814662E-5</v>
      </c>
      <c r="X48" s="1709">
        <v>5.6302515800031475E-5</v>
      </c>
      <c r="Y48" s="1709">
        <v>6.2759812008963324E-5</v>
      </c>
      <c r="Z48" s="1709">
        <v>6.9979215955707759E-5</v>
      </c>
      <c r="AA48" s="1709">
        <v>7.3902987301057978E-5</v>
      </c>
      <c r="AB48" s="1709">
        <v>8.2441209935626492E-5</v>
      </c>
      <c r="AC48" s="1709">
        <v>9.1992577049710407E-5</v>
      </c>
    </row>
    <row r="49" spans="1:29">
      <c r="A49" s="2070"/>
      <c r="B49" s="1707">
        <v>0</v>
      </c>
      <c r="C49" s="1707">
        <v>2300</v>
      </c>
      <c r="D49" s="1709">
        <v>1.4250990741169815E-6</v>
      </c>
      <c r="E49" s="1709">
        <v>1.7382902409541548E-6</v>
      </c>
      <c r="F49" s="1709">
        <v>2.0198616306816039E-6</v>
      </c>
      <c r="G49" s="1709">
        <v>2.4712069102979972E-6</v>
      </c>
      <c r="H49" s="1709">
        <v>2.8779985331468E-6</v>
      </c>
      <c r="I49" s="1709">
        <v>3.3549964419232004E-6</v>
      </c>
      <c r="J49" s="1709">
        <v>3.9148280736298519E-6</v>
      </c>
      <c r="K49" s="1709">
        <v>4.5724742837085378E-6</v>
      </c>
      <c r="L49" s="1709">
        <v>5.3457212226843243E-6</v>
      </c>
      <c r="M49" s="1709">
        <v>6.2557010513708604E-6</v>
      </c>
      <c r="N49" s="1709">
        <v>6.9505378693519166E-6</v>
      </c>
      <c r="O49" s="1709">
        <v>8.1465587581189731E-6</v>
      </c>
      <c r="P49" s="1709">
        <v>9.060905603250333E-6</v>
      </c>
      <c r="Q49" s="1709">
        <v>1.0082064348848186E-5</v>
      </c>
      <c r="R49" s="1709">
        <v>1.1842744638145318E-5</v>
      </c>
      <c r="S49" s="1709">
        <v>1.3190970295593991E-5</v>
      </c>
      <c r="T49" s="1709">
        <v>1.4698656823824129E-5</v>
      </c>
      <c r="U49" s="1709">
        <v>1.6385275898440839E-5</v>
      </c>
      <c r="V49" s="1709">
        <v>1.8272738343008387E-5</v>
      </c>
      <c r="W49" s="1709">
        <v>2.0385705404681995E-5</v>
      </c>
      <c r="X49" s="1709">
        <v>2.27519401714012E-5</v>
      </c>
      <c r="Y49" s="1709">
        <v>2.5402704307631183E-5</v>
      </c>
      <c r="Z49" s="1709">
        <v>2.8373205943606421E-5</v>
      </c>
      <c r="AA49" s="1709">
        <v>2.9990563105004576E-5</v>
      </c>
      <c r="AB49" s="1709">
        <v>3.3516579279654981E-5</v>
      </c>
      <c r="AC49" s="1709">
        <v>3.7471099478857532E-5</v>
      </c>
    </row>
    <row r="50" spans="1:29">
      <c r="A50" s="2070"/>
      <c r="B50" s="2070" t="s">
        <v>362</v>
      </c>
      <c r="C50" s="2070"/>
      <c r="D50" s="1710">
        <v>493.71740059854642</v>
      </c>
      <c r="E50" s="1710">
        <v>489.43351859769137</v>
      </c>
      <c r="F50" s="1710">
        <v>486.22060709705005</v>
      </c>
      <c r="G50" s="1710">
        <v>481.936725096195</v>
      </c>
      <c r="H50" s="1710">
        <v>478.72381359555368</v>
      </c>
      <c r="I50" s="1711">
        <v>475.51090209491241</v>
      </c>
      <c r="J50" s="1711">
        <v>472.29799059427108</v>
      </c>
      <c r="K50" s="1711">
        <v>469.08507909362976</v>
      </c>
      <c r="L50" s="1711">
        <v>465.87216759298849</v>
      </c>
      <c r="M50" s="1711">
        <v>462.65925609234716</v>
      </c>
      <c r="N50" s="1711">
        <v>460.51731509191967</v>
      </c>
      <c r="O50" s="1711">
        <v>457.30440359127834</v>
      </c>
      <c r="P50" s="1711">
        <v>455.16246259085079</v>
      </c>
      <c r="Q50" s="1711">
        <v>453.0205215904233</v>
      </c>
      <c r="R50" s="1711">
        <v>449.80761008978197</v>
      </c>
      <c r="S50" s="1711">
        <v>447.66566908935448</v>
      </c>
      <c r="T50" s="1711">
        <v>445.52372808892693</v>
      </c>
      <c r="U50" s="1711">
        <v>443.38178708849938</v>
      </c>
      <c r="V50" s="1711">
        <v>441.23984608807183</v>
      </c>
      <c r="W50" s="1711">
        <v>439.09790508764434</v>
      </c>
      <c r="X50" s="1711">
        <v>436.95596408721678</v>
      </c>
      <c r="Y50" s="1711">
        <v>434.81402308678923</v>
      </c>
      <c r="Z50" s="1711">
        <v>432.67208208636174</v>
      </c>
      <c r="AA50" s="1711">
        <v>431.60111158614797</v>
      </c>
      <c r="AB50" s="1711">
        <v>429.45917058572041</v>
      </c>
      <c r="AC50" s="1711">
        <v>427.31722958529286</v>
      </c>
    </row>
    <row r="52" spans="1:29" ht="17.25">
      <c r="A52" s="1846" t="s">
        <v>606</v>
      </c>
    </row>
    <row r="53" spans="1:29">
      <c r="A53" s="1704" t="s">
        <v>738</v>
      </c>
    </row>
    <row r="54" spans="1:29">
      <c r="A54" s="1704" t="s">
        <v>363</v>
      </c>
    </row>
    <row r="55" spans="1:29">
      <c r="A55" s="2069" t="s">
        <v>322</v>
      </c>
      <c r="B55" s="2070" t="s">
        <v>355</v>
      </c>
      <c r="C55" s="2070"/>
      <c r="D55" s="1712" t="s">
        <v>325</v>
      </c>
      <c r="E55" s="1712" t="s">
        <v>326</v>
      </c>
      <c r="F55" s="1712" t="s">
        <v>327</v>
      </c>
      <c r="G55" s="1712" t="s">
        <v>328</v>
      </c>
      <c r="H55" s="1712" t="s">
        <v>356</v>
      </c>
      <c r="I55" s="1712" t="s">
        <v>329</v>
      </c>
      <c r="J55" s="1712" t="s">
        <v>357</v>
      </c>
      <c r="K55" s="1712" t="s">
        <v>331</v>
      </c>
      <c r="L55" s="1712" t="s">
        <v>332</v>
      </c>
      <c r="M55" s="1712" t="s">
        <v>333</v>
      </c>
      <c r="N55" s="1712" t="s">
        <v>334</v>
      </c>
      <c r="O55" s="1712" t="s">
        <v>358</v>
      </c>
      <c r="P55" s="1712" t="s">
        <v>336</v>
      </c>
      <c r="Q55" s="1712" t="s">
        <v>337</v>
      </c>
      <c r="R55" s="1712" t="s">
        <v>338</v>
      </c>
      <c r="S55" s="1712" t="s">
        <v>339</v>
      </c>
      <c r="T55" s="1712" t="s">
        <v>340</v>
      </c>
      <c r="U55" s="1712" t="s">
        <v>341</v>
      </c>
      <c r="V55" s="1712" t="s">
        <v>342</v>
      </c>
      <c r="W55" s="1712" t="s">
        <v>343</v>
      </c>
      <c r="X55" s="1712" t="s">
        <v>344</v>
      </c>
      <c r="Y55" s="1712" t="s">
        <v>345</v>
      </c>
      <c r="Z55" s="1712" t="s">
        <v>346</v>
      </c>
      <c r="AA55" s="1712" t="s">
        <v>347</v>
      </c>
      <c r="AB55" s="1712" t="s">
        <v>348</v>
      </c>
      <c r="AC55" s="1712" t="s">
        <v>359</v>
      </c>
    </row>
    <row r="56" spans="1:29">
      <c r="A56" s="2069"/>
      <c r="B56" s="1707" t="s">
        <v>360</v>
      </c>
      <c r="C56" s="1707" t="s">
        <v>686</v>
      </c>
      <c r="D56" s="1707"/>
      <c r="E56" s="1707"/>
      <c r="F56" s="1707"/>
      <c r="G56" s="1707"/>
      <c r="H56" s="1707"/>
      <c r="I56" s="1708">
        <v>80</v>
      </c>
      <c r="J56" s="1708">
        <v>79</v>
      </c>
      <c r="K56" s="1708">
        <v>78</v>
      </c>
      <c r="L56" s="1708">
        <v>78</v>
      </c>
      <c r="M56" s="1708">
        <v>78</v>
      </c>
      <c r="N56" s="1708">
        <v>77</v>
      </c>
      <c r="O56" s="1708">
        <v>77</v>
      </c>
      <c r="P56" s="1708">
        <v>76</v>
      </c>
      <c r="Q56" s="1708">
        <v>76</v>
      </c>
      <c r="R56" s="1708">
        <v>75</v>
      </c>
      <c r="S56" s="1708">
        <v>75</v>
      </c>
      <c r="T56" s="1708">
        <v>75</v>
      </c>
      <c r="U56" s="1708">
        <v>74</v>
      </c>
      <c r="V56" s="1708">
        <v>74</v>
      </c>
      <c r="W56" s="1708">
        <v>73</v>
      </c>
      <c r="X56" s="1708">
        <v>73</v>
      </c>
      <c r="Y56" s="1708">
        <v>73</v>
      </c>
      <c r="Z56" s="1708">
        <v>72</v>
      </c>
      <c r="AA56" s="1708">
        <v>72</v>
      </c>
      <c r="AB56" s="1708">
        <v>72</v>
      </c>
      <c r="AC56" s="1708">
        <v>72</v>
      </c>
    </row>
    <row r="57" spans="1:29">
      <c r="A57" s="2069"/>
      <c r="B57" s="2070" t="s">
        <v>361</v>
      </c>
      <c r="C57" s="2070"/>
      <c r="D57" s="1706" t="s">
        <v>605</v>
      </c>
      <c r="E57" s="1706" t="s">
        <v>605</v>
      </c>
      <c r="F57" s="1706" t="s">
        <v>605</v>
      </c>
      <c r="G57" s="1706" t="s">
        <v>605</v>
      </c>
      <c r="H57" s="1706" t="s">
        <v>605</v>
      </c>
      <c r="I57" s="1706" t="s">
        <v>605</v>
      </c>
      <c r="J57" s="1706" t="s">
        <v>605</v>
      </c>
      <c r="K57" s="1706" t="s">
        <v>605</v>
      </c>
      <c r="L57" s="1706" t="s">
        <v>605</v>
      </c>
      <c r="M57" s="1706" t="s">
        <v>605</v>
      </c>
      <c r="N57" s="1706" t="s">
        <v>605</v>
      </c>
      <c r="O57" s="1706" t="s">
        <v>605</v>
      </c>
      <c r="P57" s="1706" t="s">
        <v>605</v>
      </c>
      <c r="Q57" s="1706" t="s">
        <v>605</v>
      </c>
      <c r="R57" s="1706" t="s">
        <v>605</v>
      </c>
      <c r="S57" s="1706" t="s">
        <v>605</v>
      </c>
      <c r="T57" s="1706" t="s">
        <v>605</v>
      </c>
      <c r="U57" s="1706" t="s">
        <v>605</v>
      </c>
      <c r="V57" s="1706" t="s">
        <v>605</v>
      </c>
      <c r="W57" s="1706" t="s">
        <v>605</v>
      </c>
      <c r="X57" s="1706" t="s">
        <v>605</v>
      </c>
      <c r="Y57" s="1706" t="s">
        <v>605</v>
      </c>
      <c r="Z57" s="1706" t="s">
        <v>605</v>
      </c>
      <c r="AA57" s="1706" t="s">
        <v>605</v>
      </c>
      <c r="AB57" s="1706" t="s">
        <v>605</v>
      </c>
      <c r="AC57" s="1706" t="s">
        <v>605</v>
      </c>
    </row>
    <row r="58" spans="1:29">
      <c r="A58" s="2069"/>
      <c r="B58" s="1713">
        <v>129</v>
      </c>
      <c r="C58" s="1713">
        <v>130</v>
      </c>
      <c r="D58" s="1714"/>
      <c r="E58" s="1714"/>
      <c r="F58" s="1714"/>
      <c r="G58" s="1714"/>
      <c r="H58" s="1714"/>
      <c r="I58" s="1715"/>
      <c r="J58" s="1715"/>
      <c r="K58" s="1715"/>
      <c r="L58" s="1715"/>
      <c r="M58" s="1715"/>
      <c r="N58" s="1715"/>
      <c r="O58" s="1716"/>
      <c r="P58" s="1715"/>
      <c r="Q58" s="1715"/>
      <c r="R58" s="1715"/>
      <c r="S58" s="1715"/>
      <c r="T58" s="1715"/>
      <c r="U58" s="1715"/>
      <c r="V58" s="1715"/>
      <c r="W58" s="1715"/>
      <c r="X58" s="1715"/>
      <c r="Y58" s="1715"/>
      <c r="Z58" s="1715"/>
      <c r="AA58" s="1715"/>
      <c r="AB58" s="1715"/>
      <c r="AC58" s="1715"/>
    </row>
    <row r="59" spans="1:29">
      <c r="A59" s="2069"/>
      <c r="B59" s="1707">
        <v>128</v>
      </c>
      <c r="C59" s="1713">
        <v>129</v>
      </c>
      <c r="D59" s="1709">
        <v>7.2736454785039745E-9</v>
      </c>
      <c r="E59" s="1709">
        <v>3.7856300982357622E-9</v>
      </c>
      <c r="F59" s="1709">
        <v>2.2774007455966523E-9</v>
      </c>
      <c r="G59" s="1709">
        <v>1.1274798675563217E-9</v>
      </c>
      <c r="H59" s="1709">
        <v>6.524039707386044E-10</v>
      </c>
      <c r="I59" s="1709">
        <v>3.7093258331067759E-10</v>
      </c>
      <c r="J59" s="1709">
        <v>2.0710841191714813E-10</v>
      </c>
      <c r="K59" s="1709">
        <v>1.1349308342399788E-10</v>
      </c>
      <c r="L59" s="1709">
        <v>6.1002108205723203E-11</v>
      </c>
      <c r="M59" s="1709">
        <v>3.2140224335328634E-11</v>
      </c>
      <c r="N59" s="1709">
        <v>2.0728133540759552E-11</v>
      </c>
      <c r="O59" s="1716">
        <v>1.1000095674549362E-10</v>
      </c>
      <c r="P59" s="1716">
        <v>6.9273790772922761E-11</v>
      </c>
      <c r="Q59" s="1716">
        <v>4.3196156544336633E-11</v>
      </c>
      <c r="R59" s="1716">
        <v>2.086864228248751E-11</v>
      </c>
      <c r="S59" s="1716">
        <v>1.2682544554590701E-11</v>
      </c>
      <c r="T59" s="1716">
        <v>7.6256544163885054E-12</v>
      </c>
      <c r="U59" s="1716">
        <v>4.5352568365617732E-12</v>
      </c>
      <c r="V59" s="1716">
        <v>2.6673098317142826E-12</v>
      </c>
      <c r="W59" s="1716">
        <v>1.5508928236237295E-12</v>
      </c>
      <c r="X59" s="1716">
        <v>8.9127936250848067E-13</v>
      </c>
      <c r="Y59" s="1716">
        <v>5.0612016643160597E-13</v>
      </c>
      <c r="Z59" s="1716">
        <v>2.8391087767147299E-13</v>
      </c>
      <c r="AA59" s="1716">
        <v>2.1164906237102791E-13</v>
      </c>
      <c r="AB59" s="1716">
        <v>1.1650571229411705E-13</v>
      </c>
      <c r="AC59" s="1716">
        <v>6.3307417482974108E-14</v>
      </c>
    </row>
    <row r="60" spans="1:29">
      <c r="A60" s="2069"/>
      <c r="B60" s="1707">
        <v>127</v>
      </c>
      <c r="C60" s="1713">
        <v>128</v>
      </c>
      <c r="D60" s="1709">
        <v>1.2839937591795144E-8</v>
      </c>
      <c r="E60" s="1709">
        <v>6.8120771448105689E-9</v>
      </c>
      <c r="F60" s="1709">
        <v>4.1590768707613705E-9</v>
      </c>
      <c r="G60" s="1709">
        <v>2.1011310848520595E-9</v>
      </c>
      <c r="H60" s="1709">
        <v>1.2348969012852761E-9</v>
      </c>
      <c r="I60" s="1709">
        <v>7.1340761775953154E-10</v>
      </c>
      <c r="J60" s="1709">
        <v>4.0488592336159884E-10</v>
      </c>
      <c r="K60" s="1709">
        <v>2.2561337217046116E-10</v>
      </c>
      <c r="L60" s="1709">
        <v>1.2335991863931284E-10</v>
      </c>
      <c r="M60" s="1709">
        <v>6.6143984447846805E-11</v>
      </c>
      <c r="N60" s="1709">
        <v>4.3169618710425572E-11</v>
      </c>
      <c r="O60" s="1716">
        <v>2.3331143512013105E-10</v>
      </c>
      <c r="P60" s="1716">
        <v>1.487635248496577E-10</v>
      </c>
      <c r="Q60" s="1716">
        <v>9.3939468297484383E-11</v>
      </c>
      <c r="R60" s="1716">
        <v>4.6267756309784609E-11</v>
      </c>
      <c r="S60" s="1716">
        <v>2.8490024668337521E-11</v>
      </c>
      <c r="T60" s="1716">
        <v>1.7360397632468156E-11</v>
      </c>
      <c r="U60" s="1716">
        <v>1.0465896175666699E-11</v>
      </c>
      <c r="V60" s="1716">
        <v>6.2407650787135157E-12</v>
      </c>
      <c r="W60" s="1716">
        <v>3.6798987114894387E-12</v>
      </c>
      <c r="X60" s="1716">
        <v>2.1451595348081126E-12</v>
      </c>
      <c r="Y60" s="1716">
        <v>1.2359336199124507E-12</v>
      </c>
      <c r="Z60" s="1716">
        <v>7.0359958593266441E-13</v>
      </c>
      <c r="AA60" s="1716">
        <v>5.2844703554874398E-13</v>
      </c>
      <c r="AB60" s="1716">
        <v>2.9532351223087197E-13</v>
      </c>
      <c r="AC60" s="1716">
        <v>1.6296078010825272E-13</v>
      </c>
    </row>
    <row r="61" spans="1:29">
      <c r="A61" s="2069"/>
      <c r="B61" s="1707">
        <v>126</v>
      </c>
      <c r="C61" s="1713">
        <v>127</v>
      </c>
      <c r="D61" s="1709">
        <v>2.2386037297513118E-8</v>
      </c>
      <c r="E61" s="1709">
        <v>1.210401866747741E-8</v>
      </c>
      <c r="F61" s="1709">
        <v>7.4987740704970043E-9</v>
      </c>
      <c r="G61" s="1709">
        <v>3.8648618502997297E-9</v>
      </c>
      <c r="H61" s="1709">
        <v>2.3067737735511355E-9</v>
      </c>
      <c r="I61" s="1709">
        <v>1.3538260699801455E-9</v>
      </c>
      <c r="J61" s="1709">
        <v>7.8085531160503606E-10</v>
      </c>
      <c r="K61" s="1709">
        <v>4.4236643986322704E-10</v>
      </c>
      <c r="L61" s="1709">
        <v>2.4600416308086247E-10</v>
      </c>
      <c r="M61" s="1709">
        <v>1.3421049667637966E-10</v>
      </c>
      <c r="N61" s="1709">
        <v>8.8632624769876239E-11</v>
      </c>
      <c r="O61" s="1716">
        <v>4.8773678164446074E-10</v>
      </c>
      <c r="P61" s="1716">
        <v>3.1482886755566244E-10</v>
      </c>
      <c r="Q61" s="1716">
        <v>2.0129893901547769E-10</v>
      </c>
      <c r="R61" s="1716">
        <v>1.0105578693697398E-10</v>
      </c>
      <c r="S61" s="1716">
        <v>6.3039882323082187E-11</v>
      </c>
      <c r="T61" s="1716">
        <v>3.8923787324205572E-11</v>
      </c>
      <c r="U61" s="1716">
        <v>2.3782617268692477E-11</v>
      </c>
      <c r="V61" s="1716">
        <v>1.4376255119842445E-11</v>
      </c>
      <c r="W61" s="1716">
        <v>8.595426555455645E-12</v>
      </c>
      <c r="X61" s="1716">
        <v>5.0817790734210758E-12</v>
      </c>
      <c r="Y61" s="1716">
        <v>2.9701545240775078E-12</v>
      </c>
      <c r="Z61" s="1716">
        <v>1.7157043594700186E-12</v>
      </c>
      <c r="AA61" s="1716">
        <v>1.2981503796106432E-12</v>
      </c>
      <c r="AB61" s="1716">
        <v>7.364048436308618E-13</v>
      </c>
      <c r="AC61" s="1716">
        <v>4.1257956988760634E-13</v>
      </c>
    </row>
    <row r="62" spans="1:29">
      <c r="A62" s="2069"/>
      <c r="B62" s="1707">
        <v>125</v>
      </c>
      <c r="C62" s="1713">
        <v>126</v>
      </c>
      <c r="D62" s="1709">
        <v>3.8547397289054842E-8</v>
      </c>
      <c r="E62" s="1709">
        <v>2.1236759928192907E-8</v>
      </c>
      <c r="F62" s="1709">
        <v>1.3348099134552158E-8</v>
      </c>
      <c r="G62" s="1709">
        <v>7.0169967603574592E-9</v>
      </c>
      <c r="H62" s="1709">
        <v>4.2524528645401835E-9</v>
      </c>
      <c r="I62" s="1709">
        <v>2.5349557072265174E-9</v>
      </c>
      <c r="J62" s="1709">
        <v>1.485632567364523E-9</v>
      </c>
      <c r="K62" s="1709">
        <v>8.5550273070062576E-10</v>
      </c>
      <c r="L62" s="1709">
        <v>4.8378231838503496E-10</v>
      </c>
      <c r="M62" s="1709">
        <v>2.6849567599991337E-10</v>
      </c>
      <c r="N62" s="1709">
        <v>1.7939337130706573E-10</v>
      </c>
      <c r="O62" s="1716">
        <v>1.0049510585606715E-9</v>
      </c>
      <c r="P62" s="1716">
        <v>6.5660353245241949E-10</v>
      </c>
      <c r="Q62" s="1716">
        <v>4.2503556451526984E-10</v>
      </c>
      <c r="R62" s="1716">
        <v>2.1744150293928944E-10</v>
      </c>
      <c r="S62" s="1716">
        <v>1.3739600407730208E-10</v>
      </c>
      <c r="T62" s="1716">
        <v>8.5949506571006419E-11</v>
      </c>
      <c r="U62" s="1716">
        <v>5.3217143673049235E-11</v>
      </c>
      <c r="V62" s="1716">
        <v>3.2605981286603255E-11</v>
      </c>
      <c r="W62" s="1716">
        <v>1.9764074982599498E-11</v>
      </c>
      <c r="X62" s="1716">
        <v>1.1849019218901663E-11</v>
      </c>
      <c r="Y62" s="1716">
        <v>7.0243369640568624E-12</v>
      </c>
      <c r="Z62" s="1716">
        <v>4.1165431395196797E-12</v>
      </c>
      <c r="AA62" s="1716">
        <v>3.1375233383235832E-12</v>
      </c>
      <c r="AB62" s="1716">
        <v>1.8063547864892725E-12</v>
      </c>
      <c r="AC62" s="1716">
        <v>1.0273737591223247E-12</v>
      </c>
    </row>
    <row r="63" spans="1:29">
      <c r="A63" s="2069"/>
      <c r="B63" s="1707">
        <v>124</v>
      </c>
      <c r="C63" s="1713">
        <v>125</v>
      </c>
      <c r="D63" s="1709">
        <v>6.555660032946322E-8</v>
      </c>
      <c r="E63" s="1709">
        <v>3.6792184625109483E-8</v>
      </c>
      <c r="F63" s="1709">
        <v>2.3457645061759101E-8</v>
      </c>
      <c r="G63" s="1709">
        <v>1.2574914823088384E-8</v>
      </c>
      <c r="H63" s="1709">
        <v>7.7363161794288524E-9</v>
      </c>
      <c r="I63" s="1709">
        <v>4.683389199604092E-9</v>
      </c>
      <c r="J63" s="1709">
        <v>2.7884008416500822E-9</v>
      </c>
      <c r="K63" s="1709">
        <v>1.6318585896136598E-9</v>
      </c>
      <c r="L63" s="1709">
        <v>9.3820270029924537E-10</v>
      </c>
      <c r="M63" s="1709">
        <v>5.2959367551665718E-10</v>
      </c>
      <c r="N63" s="1709">
        <v>3.5794521024737447E-10</v>
      </c>
      <c r="O63" s="1716">
        <v>2.0408648053205049E-9</v>
      </c>
      <c r="P63" s="1716">
        <v>1.3495297504753045E-9</v>
      </c>
      <c r="Q63" s="1716">
        <v>8.8429964891544134E-10</v>
      </c>
      <c r="R63" s="1716">
        <v>4.6091643922457449E-10</v>
      </c>
      <c r="S63" s="1716">
        <v>2.9496395685067706E-10</v>
      </c>
      <c r="T63" s="1716">
        <v>1.8691517375110301E-10</v>
      </c>
      <c r="U63" s="1716">
        <v>1.1726061410349859E-10</v>
      </c>
      <c r="V63" s="1716">
        <v>7.2810220493361837E-11</v>
      </c>
      <c r="W63" s="1716">
        <v>4.4736606981085738E-11</v>
      </c>
      <c r="X63" s="1716">
        <v>2.7193146741419349E-11</v>
      </c>
      <c r="Y63" s="1716">
        <v>1.6348353648388951E-11</v>
      </c>
      <c r="Z63" s="1716">
        <v>9.7184325275547494E-12</v>
      </c>
      <c r="AA63" s="1716">
        <v>7.4608334781440245E-12</v>
      </c>
      <c r="AB63" s="1716">
        <v>4.3587030091206091E-12</v>
      </c>
      <c r="AC63" s="1716">
        <v>2.5162010856352045E-12</v>
      </c>
    </row>
    <row r="64" spans="1:29">
      <c r="A64" s="2069"/>
      <c r="B64" s="1707">
        <v>123</v>
      </c>
      <c r="C64" s="1713">
        <v>124</v>
      </c>
      <c r="D64" s="1709">
        <v>1.1011368939145765E-7</v>
      </c>
      <c r="E64" s="1709">
        <v>6.2940695809435034E-8</v>
      </c>
      <c r="F64" s="1709">
        <v>4.0699139842220914E-8</v>
      </c>
      <c r="G64" s="1709">
        <v>2.2243099400826279E-8</v>
      </c>
      <c r="H64" s="1709">
        <v>1.3889579959792184E-8</v>
      </c>
      <c r="I64" s="1709">
        <v>8.5375349957839571E-9</v>
      </c>
      <c r="J64" s="1709">
        <v>5.1629979257455679E-9</v>
      </c>
      <c r="K64" s="1709">
        <v>3.0701920082502824E-9</v>
      </c>
      <c r="L64" s="1709">
        <v>1.794248195564094E-9</v>
      </c>
      <c r="M64" s="1709">
        <v>1.0299187526492989E-9</v>
      </c>
      <c r="N64" s="1709">
        <v>7.0408339515383682E-10</v>
      </c>
      <c r="O64" s="1716">
        <v>4.0850133606038235E-9</v>
      </c>
      <c r="P64" s="1716">
        <v>2.7334572857421398E-9</v>
      </c>
      <c r="Q64" s="1716">
        <v>1.8128590175224694E-9</v>
      </c>
      <c r="R64" s="1716">
        <v>9.6249938140201909E-10</v>
      </c>
      <c r="S64" s="1716">
        <v>6.2373474764535929E-10</v>
      </c>
      <c r="T64" s="1716">
        <v>4.0033043083960017E-10</v>
      </c>
      <c r="U64" s="1716">
        <v>2.5442598055510747E-10</v>
      </c>
      <c r="V64" s="1716">
        <v>1.6007775501013798E-10</v>
      </c>
      <c r="W64" s="1716">
        <v>9.9684373060339293E-11</v>
      </c>
      <c r="X64" s="1716">
        <v>6.1425254931420804E-11</v>
      </c>
      <c r="Y64" s="1716">
        <v>3.7444247316241324E-11</v>
      </c>
      <c r="Z64" s="1716">
        <v>2.2575278323422223E-11</v>
      </c>
      <c r="AA64" s="1716">
        <v>1.7455253096880547E-11</v>
      </c>
      <c r="AB64" s="1716">
        <v>1.0346162818252131E-11</v>
      </c>
      <c r="AC64" s="1716">
        <v>6.0611962830962632E-12</v>
      </c>
    </row>
    <row r="65" spans="1:29">
      <c r="A65" s="2069"/>
      <c r="B65" s="1707">
        <v>122</v>
      </c>
      <c r="C65" s="1713">
        <v>123</v>
      </c>
      <c r="D65" s="1709">
        <v>1.8267105258140764E-7</v>
      </c>
      <c r="E65" s="1709">
        <v>1.0632028916583111E-7</v>
      </c>
      <c r="F65" s="1709">
        <v>6.9714302013834822E-8</v>
      </c>
      <c r="G65" s="1709">
        <v>3.8834885398930842E-8</v>
      </c>
      <c r="H65" s="1709">
        <v>2.4609580616374052E-8</v>
      </c>
      <c r="I65" s="1709">
        <v>1.5356318667625609E-8</v>
      </c>
      <c r="J65" s="1709">
        <v>9.4308675925539875E-9</v>
      </c>
      <c r="K65" s="1709">
        <v>5.6973177996243906E-9</v>
      </c>
      <c r="L65" s="1709">
        <v>3.3838220033521406E-9</v>
      </c>
      <c r="M65" s="1709">
        <v>1.9747759215401761E-9</v>
      </c>
      <c r="N65" s="1709">
        <v>1.365302960600001E-9</v>
      </c>
      <c r="O65" s="1716">
        <v>8.0590276689718383E-9</v>
      </c>
      <c r="P65" s="1716">
        <v>5.4562304015545669E-9</v>
      </c>
      <c r="Q65" s="1716">
        <v>3.6620056210149798E-9</v>
      </c>
      <c r="R65" s="1716">
        <v>1.9800548641815996E-9</v>
      </c>
      <c r="S65" s="1716">
        <v>1.2991732415743143E-9</v>
      </c>
      <c r="T65" s="1716">
        <v>8.4443363449597425E-10</v>
      </c>
      <c r="U65" s="1716">
        <v>5.4359998857440542E-10</v>
      </c>
      <c r="V65" s="1716">
        <v>3.46507940397348E-10</v>
      </c>
      <c r="W65" s="1716">
        <v>2.1865963140701484E-10</v>
      </c>
      <c r="X65" s="1716">
        <v>1.365667291370792E-10</v>
      </c>
      <c r="Y65" s="1716">
        <v>8.4399248693129331E-11</v>
      </c>
      <c r="Z65" s="1716">
        <v>5.1599244088422562E-11</v>
      </c>
      <c r="AA65" s="1716">
        <v>4.0179393366921877E-11</v>
      </c>
      <c r="AB65" s="1716">
        <v>2.4158454372925968E-11</v>
      </c>
      <c r="AC65" s="1716">
        <v>1.4360431094027408E-11</v>
      </c>
    </row>
    <row r="66" spans="1:29">
      <c r="A66" s="2069"/>
      <c r="B66" s="1707">
        <v>121</v>
      </c>
      <c r="C66" s="1713">
        <v>122</v>
      </c>
      <c r="D66" s="1709">
        <v>2.9929652553270885E-7</v>
      </c>
      <c r="E66" s="1709">
        <v>1.7734110248492213E-7</v>
      </c>
      <c r="F66" s="1709">
        <v>1.1789472374766398E-7</v>
      </c>
      <c r="G66" s="1709">
        <v>6.6924514264369329E-8</v>
      </c>
      <c r="H66" s="1709">
        <v>4.303080911590845E-8</v>
      </c>
      <c r="I66" s="1709">
        <v>2.7253614395160398E-8</v>
      </c>
      <c r="J66" s="1709">
        <v>1.6994339731363837E-8</v>
      </c>
      <c r="K66" s="1709">
        <v>1.0427909348958868E-8</v>
      </c>
      <c r="L66" s="1709">
        <v>6.2932017455920706E-9</v>
      </c>
      <c r="M66" s="1709">
        <v>3.7332524803605333E-9</v>
      </c>
      <c r="N66" s="1709">
        <v>2.6099449356237975E-9</v>
      </c>
      <c r="O66" s="1716">
        <v>1.5670459558912723E-8</v>
      </c>
      <c r="P66" s="1716">
        <v>1.0733063306207858E-8</v>
      </c>
      <c r="Q66" s="1716">
        <v>7.2889400592401417E-9</v>
      </c>
      <c r="R66" s="1716">
        <v>4.0128459982932168E-9</v>
      </c>
      <c r="S66" s="1716">
        <v>2.6654487416285039E-9</v>
      </c>
      <c r="T66" s="1716">
        <v>1.7542250840873396E-9</v>
      </c>
      <c r="U66" s="1716">
        <v>1.143684170610137E-9</v>
      </c>
      <c r="V66" s="1716">
        <v>7.3848038562144081E-10</v>
      </c>
      <c r="W66" s="1716">
        <v>4.7215830359590552E-10</v>
      </c>
      <c r="X66" s="1716">
        <v>2.988500185734259E-10</v>
      </c>
      <c r="Y66" s="1716">
        <v>1.8721233090606969E-10</v>
      </c>
      <c r="Z66" s="1716">
        <v>1.1604512539440682E-10</v>
      </c>
      <c r="AA66" s="1716">
        <v>9.0995312770829622E-11</v>
      </c>
      <c r="AB66" s="1716">
        <v>5.5491541347728872E-11</v>
      </c>
      <c r="AC66" s="1716">
        <v>3.3463605596821759E-11</v>
      </c>
    </row>
    <row r="67" spans="1:29">
      <c r="A67" s="2069"/>
      <c r="B67" s="1707">
        <v>120</v>
      </c>
      <c r="C67" s="1713">
        <v>121</v>
      </c>
      <c r="D67" s="1709">
        <v>4.8432528867039821E-7</v>
      </c>
      <c r="E67" s="1709">
        <v>2.9208637880396546E-7</v>
      </c>
      <c r="F67" s="1709">
        <v>1.9683516451991646E-7</v>
      </c>
      <c r="G67" s="1709">
        <v>1.1383738275384272E-7</v>
      </c>
      <c r="H67" s="1709">
        <v>7.4253171994482823E-8</v>
      </c>
      <c r="I67" s="1709">
        <v>4.7724728903442746E-8</v>
      </c>
      <c r="J67" s="1709">
        <v>3.0210637922729845E-8</v>
      </c>
      <c r="K67" s="1709">
        <v>1.8825474969573111E-8</v>
      </c>
      <c r="L67" s="1709">
        <v>1.1541837386040417E-8</v>
      </c>
      <c r="M67" s="1709">
        <v>6.9584351330334345E-9</v>
      </c>
      <c r="N67" s="1709">
        <v>4.9184814802221647E-9</v>
      </c>
      <c r="O67" s="1716">
        <v>3.0032448409247606E-8</v>
      </c>
      <c r="P67" s="1716">
        <v>2.080679850017159E-8</v>
      </c>
      <c r="Q67" s="1716">
        <v>1.4295526267237577E-8</v>
      </c>
      <c r="R67" s="1716">
        <v>8.01172928461864E-9</v>
      </c>
      <c r="S67" s="1716">
        <v>5.3865381890009262E-9</v>
      </c>
      <c r="T67" s="1716">
        <v>3.5890374041165477E-9</v>
      </c>
      <c r="U67" s="1716">
        <v>2.3694168401593988E-9</v>
      </c>
      <c r="V67" s="1716">
        <v>1.5495596743105636E-9</v>
      </c>
      <c r="W67" s="1716">
        <v>1.0036542827991858E-9</v>
      </c>
      <c r="X67" s="1716">
        <v>6.4368309790082711E-10</v>
      </c>
      <c r="Y67" s="1716">
        <v>4.0866995949242551E-10</v>
      </c>
      <c r="Z67" s="1716">
        <v>2.5679336691510385E-10</v>
      </c>
      <c r="AA67" s="1716">
        <v>2.0275570846485111E-10</v>
      </c>
      <c r="AB67" s="1716">
        <v>1.2538692075590029E-10</v>
      </c>
      <c r="AC67" s="1716">
        <v>7.6696247334923003E-11</v>
      </c>
    </row>
    <row r="68" spans="1:29">
      <c r="A68" s="2069"/>
      <c r="B68" s="1707">
        <v>119</v>
      </c>
      <c r="C68" s="1713">
        <v>120</v>
      </c>
      <c r="D68" s="1709">
        <v>7.7406270539510535E-7</v>
      </c>
      <c r="E68" s="1709">
        <v>4.7503088883509903E-7</v>
      </c>
      <c r="F68" s="1709">
        <v>3.2444929794772337E-7</v>
      </c>
      <c r="G68" s="1709">
        <v>1.9112656361622866E-7</v>
      </c>
      <c r="H68" s="1709">
        <v>1.2644763427494363E-7</v>
      </c>
      <c r="I68" s="1709">
        <v>8.2460356001629261E-8</v>
      </c>
      <c r="J68" s="1709">
        <v>5.2980792135025823E-8</v>
      </c>
      <c r="K68" s="1709">
        <v>3.3520966412258097E-8</v>
      </c>
      <c r="L68" s="1709">
        <v>2.0874563378004658E-8</v>
      </c>
      <c r="M68" s="1709">
        <v>1.2787642475417686E-8</v>
      </c>
      <c r="N68" s="1709">
        <v>9.1375153422515534E-9</v>
      </c>
      <c r="O68" s="1716">
        <v>5.6729592901612377E-8</v>
      </c>
      <c r="P68" s="1716">
        <v>3.9750025563817185E-8</v>
      </c>
      <c r="Q68" s="1716">
        <v>2.762652837486548E-8</v>
      </c>
      <c r="R68" s="1716">
        <v>1.5757907368962858E-8</v>
      </c>
      <c r="S68" s="1716">
        <v>1.07222342526881E-8</v>
      </c>
      <c r="T68" s="1716">
        <v>7.2317520324131114E-9</v>
      </c>
      <c r="U68" s="1716">
        <v>4.8337648654033197E-9</v>
      </c>
      <c r="V68" s="1716">
        <v>3.2012619620182006E-9</v>
      </c>
      <c r="W68" s="1716">
        <v>2.100187855395614E-9</v>
      </c>
      <c r="X68" s="1716">
        <v>1.3645874179518948E-9</v>
      </c>
      <c r="Y68" s="1716">
        <v>8.7791682725396369E-10</v>
      </c>
      <c r="Z68" s="1716">
        <v>5.5913159987802271E-10</v>
      </c>
      <c r="AA68" s="1716">
        <v>4.4449366959558229E-10</v>
      </c>
      <c r="AB68" s="1716">
        <v>2.7870546999783351E-10</v>
      </c>
      <c r="AC68" s="1716">
        <v>1.7289069621746444E-10</v>
      </c>
    </row>
    <row r="69" spans="1:29">
      <c r="A69" s="2069"/>
      <c r="B69" s="1707">
        <v>118</v>
      </c>
      <c r="C69" s="1713">
        <v>119</v>
      </c>
      <c r="D69" s="1709">
        <v>1.2218521793363633E-6</v>
      </c>
      <c r="E69" s="1709">
        <v>7.6285332242235997E-7</v>
      </c>
      <c r="F69" s="1709">
        <v>5.2799136840754301E-7</v>
      </c>
      <c r="G69" s="1709">
        <v>3.1673326318853856E-7</v>
      </c>
      <c r="H69" s="1709">
        <v>2.1250375334040262E-7</v>
      </c>
      <c r="I69" s="1709">
        <v>1.4058186900968186E-7</v>
      </c>
      <c r="J69" s="1709">
        <v>9.1660020545638555E-8</v>
      </c>
      <c r="K69" s="1709">
        <v>5.887203021551489E-8</v>
      </c>
      <c r="L69" s="1709">
        <v>3.7230511411897303E-8</v>
      </c>
      <c r="M69" s="1709">
        <v>2.3169895209194041E-8</v>
      </c>
      <c r="N69" s="1709">
        <v>1.6734879164338032E-8</v>
      </c>
      <c r="O69" s="1716">
        <v>1.056181399800474E-7</v>
      </c>
      <c r="P69" s="1716">
        <v>7.4837650373679145E-8</v>
      </c>
      <c r="Q69" s="1716">
        <v>5.2606920081454344E-8</v>
      </c>
      <c r="R69" s="1716">
        <v>3.0532989216068396E-8</v>
      </c>
      <c r="S69" s="1716">
        <v>2.1023110793726111E-8</v>
      </c>
      <c r="T69" s="1716">
        <v>1.4350992660481306E-8</v>
      </c>
      <c r="U69" s="1716">
        <v>9.710425483195795E-9</v>
      </c>
      <c r="V69" s="1716">
        <v>6.5114497027381422E-9</v>
      </c>
      <c r="W69" s="1716">
        <v>4.3262302897709273E-9</v>
      </c>
      <c r="X69" s="1716">
        <v>2.8473513393147291E-9</v>
      </c>
      <c r="Y69" s="1716">
        <v>1.8559933945374471E-9</v>
      </c>
      <c r="Z69" s="1716">
        <v>1.1978918500882255E-9</v>
      </c>
      <c r="AA69" s="1716">
        <v>9.5873038493851982E-10</v>
      </c>
      <c r="AB69" s="1716">
        <v>6.09405758927121E-10</v>
      </c>
      <c r="AC69" s="1716">
        <v>3.8332333486503152E-10</v>
      </c>
    </row>
    <row r="70" spans="1:29">
      <c r="A70" s="2069"/>
      <c r="B70" s="1707">
        <v>117</v>
      </c>
      <c r="C70" s="1713">
        <v>118</v>
      </c>
      <c r="D70" s="1709">
        <v>1.9048672662639355E-6</v>
      </c>
      <c r="E70" s="1709">
        <v>1.2096754841242464E-6</v>
      </c>
      <c r="F70" s="1709">
        <v>8.4828666414934981E-7</v>
      </c>
      <c r="G70" s="1709">
        <v>5.1808709376735229E-7</v>
      </c>
      <c r="H70" s="1709">
        <v>3.5243797795521908E-7</v>
      </c>
      <c r="I70" s="1709">
        <v>2.3648074912090832E-7</v>
      </c>
      <c r="J70" s="1709">
        <v>1.5643877434518206E-7</v>
      </c>
      <c r="K70" s="1709">
        <v>1.019819679050592E-7</v>
      </c>
      <c r="L70" s="1709">
        <v>6.5481671355519436E-8</v>
      </c>
      <c r="M70" s="1709">
        <v>4.1391611524332899E-8</v>
      </c>
      <c r="N70" s="1709">
        <v>3.0214431382421919E-8</v>
      </c>
      <c r="O70" s="1716">
        <v>1.9381049174275212E-7</v>
      </c>
      <c r="P70" s="1716">
        <v>1.3885242081964752E-7</v>
      </c>
      <c r="Q70" s="1716">
        <v>9.8707428034216838E-8</v>
      </c>
      <c r="R70" s="1716">
        <v>5.8282558664385133E-8</v>
      </c>
      <c r="S70" s="1716">
        <v>4.0601755061680496E-8</v>
      </c>
      <c r="T70" s="1716">
        <v>2.8047440314543115E-8</v>
      </c>
      <c r="U70" s="1716">
        <v>1.9208775834148029E-8</v>
      </c>
      <c r="V70" s="1716">
        <v>1.3040004270106837E-8</v>
      </c>
      <c r="W70" s="1716">
        <v>8.7728078026335794E-9</v>
      </c>
      <c r="X70" s="1716">
        <v>5.8477822657889693E-9</v>
      </c>
      <c r="Y70" s="1716">
        <v>3.8613740486186215E-9</v>
      </c>
      <c r="Z70" s="1716">
        <v>2.5251926668124282E-9</v>
      </c>
      <c r="AA70" s="1716">
        <v>2.0345380884565313E-9</v>
      </c>
      <c r="AB70" s="1716">
        <v>1.3107969489357456E-9</v>
      </c>
      <c r="AC70" s="1716">
        <v>8.3590133490036468E-10</v>
      </c>
    </row>
    <row r="71" spans="1:29">
      <c r="A71" s="2069"/>
      <c r="B71" s="1707">
        <v>116</v>
      </c>
      <c r="C71" s="1713">
        <v>117</v>
      </c>
      <c r="D71" s="1709">
        <v>2.9330150851126712E-6</v>
      </c>
      <c r="E71" s="1709">
        <v>1.8941107186496037E-6</v>
      </c>
      <c r="F71" s="1709">
        <v>1.3455328003722443E-6</v>
      </c>
      <c r="G71" s="1709">
        <v>8.3646610359894771E-7</v>
      </c>
      <c r="H71" s="1709">
        <v>5.768448181527665E-7</v>
      </c>
      <c r="I71" s="1709">
        <v>3.925045035796692E-7</v>
      </c>
      <c r="J71" s="1709">
        <v>2.6339759830148715E-7</v>
      </c>
      <c r="K71" s="1709">
        <v>1.7424473199880279E-7</v>
      </c>
      <c r="L71" s="1709">
        <v>1.1357419366172697E-7</v>
      </c>
      <c r="M71" s="1709">
        <v>7.2904658976402136E-8</v>
      </c>
      <c r="N71" s="1709">
        <v>5.3777876954451198E-8</v>
      </c>
      <c r="O71" s="1716">
        <v>3.5053062933225461E-7</v>
      </c>
      <c r="P71" s="1716">
        <v>2.5388517874088922E-7</v>
      </c>
      <c r="Q71" s="1716">
        <v>1.8249341246897165E-7</v>
      </c>
      <c r="R71" s="1716">
        <v>1.095989513203102E-7</v>
      </c>
      <c r="S71" s="1716">
        <v>7.7237600736902807E-8</v>
      </c>
      <c r="T71" s="1716">
        <v>5.3985533414088843E-8</v>
      </c>
      <c r="U71" s="1716">
        <v>3.7417072563919728E-8</v>
      </c>
      <c r="V71" s="1716">
        <v>2.5711140668341199E-8</v>
      </c>
      <c r="W71" s="1716">
        <v>1.7512376524478078E-8</v>
      </c>
      <c r="X71" s="1716">
        <v>1.1820933331710487E-8</v>
      </c>
      <c r="Y71" s="1716">
        <v>7.9058708423816277E-9</v>
      </c>
      <c r="Z71" s="1716">
        <v>5.2377499981691085E-9</v>
      </c>
      <c r="AA71" s="1716">
        <v>4.2478931026651537E-9</v>
      </c>
      <c r="AB71" s="1716">
        <v>2.7735250703131997E-9</v>
      </c>
      <c r="AC71" s="1716">
        <v>1.7928374114524061E-9</v>
      </c>
    </row>
    <row r="72" spans="1:29">
      <c r="A72" s="2069"/>
      <c r="B72" s="1707">
        <v>115</v>
      </c>
      <c r="C72" s="1713">
        <v>116</v>
      </c>
      <c r="D72" s="1709">
        <v>4.4603342089523385E-6</v>
      </c>
      <c r="E72" s="1709">
        <v>2.9285354792647571E-6</v>
      </c>
      <c r="F72" s="1709">
        <v>2.1070836224238106E-6</v>
      </c>
      <c r="G72" s="1709">
        <v>1.3330007514476987E-6</v>
      </c>
      <c r="H72" s="1709">
        <v>9.3174160728327499E-7</v>
      </c>
      <c r="I72" s="1709">
        <v>6.4279999991122672E-7</v>
      </c>
      <c r="J72" s="1709">
        <v>4.3750414115889727E-7</v>
      </c>
      <c r="K72" s="1709">
        <v>2.9364176027267558E-7</v>
      </c>
      <c r="L72" s="1709">
        <v>1.9425791401846791E-7</v>
      </c>
      <c r="M72" s="1709">
        <v>1.2660559888531379E-7</v>
      </c>
      <c r="N72" s="1709">
        <v>9.4360506574935923E-8</v>
      </c>
      <c r="O72" s="1716">
        <v>6.2486267298304521E-7</v>
      </c>
      <c r="P72" s="1716">
        <v>4.5747969365001048E-7</v>
      </c>
      <c r="Q72" s="1716">
        <v>3.3245658946326107E-7</v>
      </c>
      <c r="R72" s="1716">
        <v>2.0303583314849877E-7</v>
      </c>
      <c r="S72" s="1716">
        <v>1.4472677421600449E-7</v>
      </c>
      <c r="T72" s="1716">
        <v>1.0233741327863265E-7</v>
      </c>
      <c r="U72" s="1716">
        <v>7.177093652237985E-8</v>
      </c>
      <c r="V72" s="1716">
        <v>4.9912408000757997E-8</v>
      </c>
      <c r="W72" s="1716">
        <v>3.4413516115643924E-8</v>
      </c>
      <c r="X72" s="1716">
        <v>2.351921277060739E-8</v>
      </c>
      <c r="Y72" s="1716">
        <v>1.5929419551177552E-8</v>
      </c>
      <c r="Z72" s="1716">
        <v>1.0689769676294654E-8</v>
      </c>
      <c r="AA72" s="1716">
        <v>8.7260913571885139E-9</v>
      </c>
      <c r="AB72" s="1716">
        <v>5.7729337846934597E-9</v>
      </c>
      <c r="AC72" s="1716">
        <v>3.7820121508741662E-9</v>
      </c>
    </row>
    <row r="73" spans="1:29">
      <c r="A73" s="2069"/>
      <c r="B73" s="1707">
        <v>114</v>
      </c>
      <c r="C73" s="1713">
        <v>115</v>
      </c>
      <c r="D73" s="1709">
        <v>6.6992167990173589E-6</v>
      </c>
      <c r="E73" s="1709">
        <v>4.4709958172678356E-6</v>
      </c>
      <c r="F73" s="1709">
        <v>3.2576549847417738E-6</v>
      </c>
      <c r="G73" s="1709">
        <v>2.0967609344592845E-6</v>
      </c>
      <c r="H73" s="1709">
        <v>1.4852247658436204E-6</v>
      </c>
      <c r="I73" s="1709">
        <v>1.0386984032701268E-6</v>
      </c>
      <c r="J73" s="1709">
        <v>7.1689487741295971E-7</v>
      </c>
      <c r="K73" s="1709">
        <v>4.8808771219968435E-7</v>
      </c>
      <c r="L73" s="1709">
        <v>3.2765509985021231E-7</v>
      </c>
      <c r="M73" s="1709">
        <v>2.1677301732315619E-7</v>
      </c>
      <c r="N73" s="1709">
        <v>1.6322033215403478E-7</v>
      </c>
      <c r="O73" s="1716">
        <v>1.0978755480900673E-6</v>
      </c>
      <c r="P73" s="1716">
        <v>8.1237560857872761E-7</v>
      </c>
      <c r="Q73" s="1716">
        <v>5.9677839933023595E-7</v>
      </c>
      <c r="R73" s="1716">
        <v>3.705420408816133E-7</v>
      </c>
      <c r="S73" s="1716">
        <v>2.6711921509346022E-7</v>
      </c>
      <c r="T73" s="1716">
        <v>1.9105761323004037E-7</v>
      </c>
      <c r="U73" s="1716">
        <v>1.3556142008862034E-7</v>
      </c>
      <c r="V73" s="1716">
        <v>9.5397999673824425E-8</v>
      </c>
      <c r="W73" s="1716">
        <v>6.6571830655026633E-8</v>
      </c>
      <c r="X73" s="1716">
        <v>4.6057910664700389E-8</v>
      </c>
      <c r="Y73" s="1716">
        <v>3.1585850913174039E-8</v>
      </c>
      <c r="Z73" s="1716">
        <v>2.1466699016079838E-8</v>
      </c>
      <c r="AA73" s="1716">
        <v>1.7636173119840139E-8</v>
      </c>
      <c r="AB73" s="1716">
        <v>1.1820309896930512E-8</v>
      </c>
      <c r="AC73" s="1716">
        <v>7.846953153472337E-9</v>
      </c>
    </row>
    <row r="74" spans="1:29">
      <c r="A74" s="2069"/>
      <c r="B74" s="1707">
        <v>113</v>
      </c>
      <c r="C74" s="1713">
        <v>114</v>
      </c>
      <c r="D74" s="1709">
        <v>9.9376612970873361E-6</v>
      </c>
      <c r="E74" s="1709">
        <v>6.7401053198246302E-6</v>
      </c>
      <c r="F74" s="1709">
        <v>4.9723791262206681E-6</v>
      </c>
      <c r="G74" s="1709">
        <v>3.2553966588384624E-6</v>
      </c>
      <c r="H74" s="1709">
        <v>2.3364100965330954E-6</v>
      </c>
      <c r="I74" s="1709">
        <v>1.6560957098044972E-6</v>
      </c>
      <c r="J74" s="1709">
        <v>1.1588620410565558E-6</v>
      </c>
      <c r="K74" s="1709">
        <v>8.0020235108444054E-7</v>
      </c>
      <c r="L74" s="1709">
        <v>5.4499723073166238E-7</v>
      </c>
      <c r="M74" s="1709">
        <v>3.6594196448404845E-7</v>
      </c>
      <c r="N74" s="1709">
        <v>2.7832718929095095E-7</v>
      </c>
      <c r="O74" s="1716">
        <v>1.9012164506819524E-6</v>
      </c>
      <c r="P74" s="1716">
        <v>1.421649411439297E-6</v>
      </c>
      <c r="Q74" s="1716">
        <v>1.0555568830281838E-6</v>
      </c>
      <c r="R74" s="1716">
        <v>6.6619411284654304E-7</v>
      </c>
      <c r="S74" s="1716">
        <v>4.856210654120842E-7</v>
      </c>
      <c r="T74" s="1716">
        <v>3.5129109019747954E-7</v>
      </c>
      <c r="U74" s="1716">
        <v>2.521345118416666E-7</v>
      </c>
      <c r="V74" s="1716">
        <v>1.7952030671215394E-7</v>
      </c>
      <c r="W74" s="1716">
        <v>1.2677378060865513E-7</v>
      </c>
      <c r="X74" s="1716">
        <v>8.8776112641812372E-8</v>
      </c>
      <c r="Y74" s="1716">
        <v>6.1635029148759759E-8</v>
      </c>
      <c r="Z74" s="1716">
        <v>4.2416567693075491E-8</v>
      </c>
      <c r="AA74" s="1716">
        <v>3.506932224131136E-8</v>
      </c>
      <c r="AB74" s="1716">
        <v>2.3808331205875977E-8</v>
      </c>
      <c r="AC74" s="1716">
        <v>1.6013096699901313E-8</v>
      </c>
    </row>
    <row r="75" spans="1:29">
      <c r="A75" s="2069"/>
      <c r="B75" s="1707">
        <v>112</v>
      </c>
      <c r="C75" s="1713">
        <v>113</v>
      </c>
      <c r="D75" s="1709">
        <v>1.4559547431565233E-5</v>
      </c>
      <c r="E75" s="1709">
        <v>1.0033160220107594E-5</v>
      </c>
      <c r="F75" s="1709">
        <v>7.4930600899554937E-6</v>
      </c>
      <c r="G75" s="1709">
        <v>4.9887918605700575E-6</v>
      </c>
      <c r="H75" s="1709">
        <v>3.6271554220421349E-6</v>
      </c>
      <c r="I75" s="1709">
        <v>2.6053361909724938E-6</v>
      </c>
      <c r="J75" s="1709">
        <v>1.8480382235325095E-6</v>
      </c>
      <c r="K75" s="1709">
        <v>1.2939683840801178E-6</v>
      </c>
      <c r="L75" s="1709">
        <v>8.9394502429580581E-7</v>
      </c>
      <c r="M75" s="1709">
        <v>6.0907936921369428E-7</v>
      </c>
      <c r="N75" s="1709">
        <v>4.6787990536737212E-7</v>
      </c>
      <c r="O75" s="1716">
        <v>3.2450391067237533E-6</v>
      </c>
      <c r="P75" s="1716">
        <v>2.4517643416237268E-6</v>
      </c>
      <c r="Q75" s="1716">
        <v>1.8396727929863461E-6</v>
      </c>
      <c r="R75" s="1716">
        <v>1.1799472593058862E-6</v>
      </c>
      <c r="S75" s="1716">
        <v>8.696130428436088E-7</v>
      </c>
      <c r="T75" s="1716">
        <v>6.3612548636902626E-7</v>
      </c>
      <c r="U75" s="1716">
        <v>4.6178218083077136E-7</v>
      </c>
      <c r="V75" s="1716">
        <v>3.3260705904090622E-7</v>
      </c>
      <c r="W75" s="1716">
        <v>2.3765440819829337E-7</v>
      </c>
      <c r="X75" s="1716">
        <v>1.6842185797341766E-7</v>
      </c>
      <c r="Y75" s="1716">
        <v>1.1836001856157952E-7</v>
      </c>
      <c r="Z75" s="1716">
        <v>8.2466794801583502E-8</v>
      </c>
      <c r="AA75" s="1716">
        <v>6.861022027696108E-8</v>
      </c>
      <c r="AB75" s="1716">
        <v>4.7173364766372235E-8</v>
      </c>
      <c r="AC75" s="1716">
        <v>3.2139988648493227E-8</v>
      </c>
    </row>
    <row r="76" spans="1:29">
      <c r="A76" s="2069"/>
      <c r="B76" s="1707">
        <v>111</v>
      </c>
      <c r="C76" s="1713">
        <v>112</v>
      </c>
      <c r="D76" s="1709">
        <v>2.106760112613556E-5</v>
      </c>
      <c r="E76" s="1709">
        <v>1.4747467843829972E-5</v>
      </c>
      <c r="F76" s="1709">
        <v>1.1147822085755566E-5</v>
      </c>
      <c r="G76" s="1709">
        <v>7.5461134656017115E-6</v>
      </c>
      <c r="H76" s="1709">
        <v>5.557039135819488E-6</v>
      </c>
      <c r="I76" s="1709">
        <v>4.0441241987646851E-6</v>
      </c>
      <c r="J76" s="1709">
        <v>2.9073218558769365E-6</v>
      </c>
      <c r="K76" s="1709">
        <v>2.0638085187404083E-6</v>
      </c>
      <c r="L76" s="1709">
        <v>1.4459939628548887E-6</v>
      </c>
      <c r="M76" s="1709">
        <v>9.9951713807950954E-7</v>
      </c>
      <c r="N76" s="1709">
        <v>7.7537275352507739E-7</v>
      </c>
      <c r="O76" s="1716">
        <v>5.4590645178061449E-6</v>
      </c>
      <c r="P76" s="1716">
        <v>4.1669234268563316E-6</v>
      </c>
      <c r="Q76" s="1716">
        <v>3.159293151050663E-6</v>
      </c>
      <c r="R76" s="1716">
        <v>2.0588414597997544E-6</v>
      </c>
      <c r="S76" s="1716">
        <v>1.5338776246029578E-6</v>
      </c>
      <c r="T76" s="1716">
        <v>1.1344655991181638E-6</v>
      </c>
      <c r="U76" s="1716">
        <v>8.328192111439486E-7</v>
      </c>
      <c r="V76" s="1716">
        <v>6.0672642479741776E-7</v>
      </c>
      <c r="W76" s="1716">
        <v>4.3857088481742345E-7</v>
      </c>
      <c r="X76" s="1716">
        <v>3.1449317352164458E-7</v>
      </c>
      <c r="Y76" s="1716">
        <v>2.2367880703752704E-7</v>
      </c>
      <c r="Z76" s="1716">
        <v>1.5775969009127811E-7</v>
      </c>
      <c r="AA76" s="1716">
        <v>1.3206528600533037E-7</v>
      </c>
      <c r="AB76" s="1716">
        <v>9.194594057681766E-8</v>
      </c>
      <c r="AC76" s="1716">
        <v>6.344716745578419E-8</v>
      </c>
    </row>
    <row r="77" spans="1:29">
      <c r="A77" s="2069"/>
      <c r="B77" s="1707">
        <v>110</v>
      </c>
      <c r="C77" s="1713">
        <v>111</v>
      </c>
      <c r="D77" s="1709">
        <v>3.010827164243171E-5</v>
      </c>
      <c r="E77" s="1709">
        <v>2.1404535799923676E-5</v>
      </c>
      <c r="F77" s="1709">
        <v>1.6374071229392931E-5</v>
      </c>
      <c r="G77" s="1709">
        <v>1.1266467075460913E-5</v>
      </c>
      <c r="H77" s="1709">
        <v>8.4019664772791918E-6</v>
      </c>
      <c r="I77" s="1709">
        <v>6.1939482023844685E-6</v>
      </c>
      <c r="J77" s="1709">
        <v>4.5120949293487761E-6</v>
      </c>
      <c r="K77" s="1709">
        <v>3.2466616392322264E-6</v>
      </c>
      <c r="L77" s="1709">
        <v>2.3065416459394248E-6</v>
      </c>
      <c r="M77" s="1709">
        <v>1.6171908764539172E-6</v>
      </c>
      <c r="N77" s="1709">
        <v>1.2667300154635811E-6</v>
      </c>
      <c r="O77" s="1716">
        <v>9.0516226334128931E-6</v>
      </c>
      <c r="P77" s="1716">
        <v>6.9791558354714026E-6</v>
      </c>
      <c r="Q77" s="1716">
        <v>5.3460087248689051E-6</v>
      </c>
      <c r="R77" s="1716">
        <v>3.5390094203209274E-6</v>
      </c>
      <c r="S77" s="1716">
        <v>2.6649650606093981E-6</v>
      </c>
      <c r="T77" s="1716">
        <v>1.9925661146521284E-6</v>
      </c>
      <c r="U77" s="1716">
        <v>1.4790163955902052E-6</v>
      </c>
      <c r="V77" s="1716">
        <v>1.0896773548650753E-6</v>
      </c>
      <c r="W77" s="1716">
        <v>7.9673007261745172E-7</v>
      </c>
      <c r="X77" s="1716">
        <v>5.7800877390412558E-7</v>
      </c>
      <c r="Y77" s="1716">
        <v>4.1599397955130525E-7</v>
      </c>
      <c r="Z77" s="1716">
        <v>2.9695203797268716E-7</v>
      </c>
      <c r="AA77" s="1716">
        <v>2.5010764122334234E-7</v>
      </c>
      <c r="AB77" s="1716">
        <v>1.7629340719034196E-7</v>
      </c>
      <c r="AC77" s="1716">
        <v>1.2318983786691445E-7</v>
      </c>
    </row>
    <row r="78" spans="1:29">
      <c r="A78" s="2069"/>
      <c r="B78" s="1707">
        <v>109</v>
      </c>
      <c r="C78" s="1713">
        <v>110</v>
      </c>
      <c r="D78" s="1709">
        <v>4.249717789365272E-5</v>
      </c>
      <c r="E78" s="1709">
        <v>3.067628861352675E-5</v>
      </c>
      <c r="F78" s="1709">
        <v>2.3744288171978608E-5</v>
      </c>
      <c r="G78" s="1709">
        <v>1.6603079494728891E-5</v>
      </c>
      <c r="H78" s="1709">
        <v>1.253656718825464E-5</v>
      </c>
      <c r="I78" s="1709">
        <v>9.3603702111372878E-6</v>
      </c>
      <c r="J78" s="1709">
        <v>6.9082221464796229E-6</v>
      </c>
      <c r="K78" s="1709">
        <v>5.0376333097405485E-6</v>
      </c>
      <c r="L78" s="1709">
        <v>3.6282338729572051E-6</v>
      </c>
      <c r="M78" s="1709">
        <v>2.5798057220235107E-6</v>
      </c>
      <c r="N78" s="1709">
        <v>2.0401165070261543E-6</v>
      </c>
      <c r="O78" s="1716">
        <v>1.4792602014103365E-5</v>
      </c>
      <c r="P78" s="1716">
        <v>1.1519691590002478E-5</v>
      </c>
      <c r="Q78" s="1716">
        <v>8.9137366133590145E-6</v>
      </c>
      <c r="R78" s="1716">
        <v>5.9929276699279341E-6</v>
      </c>
      <c r="S78" s="1716">
        <v>4.5606680881913071E-6</v>
      </c>
      <c r="T78" s="1716">
        <v>3.4467280935148928E-6</v>
      </c>
      <c r="U78" s="1716">
        <v>2.586449071302911E-6</v>
      </c>
      <c r="V78" s="1716">
        <v>1.9268437943114334E-6</v>
      </c>
      <c r="W78" s="1716">
        <v>1.4248203625273505E-6</v>
      </c>
      <c r="X78" s="1716">
        <v>1.0456060265517141E-6</v>
      </c>
      <c r="Y78" s="1716">
        <v>7.6136278909730772E-7</v>
      </c>
      <c r="Z78" s="1716">
        <v>5.499838192062055E-7</v>
      </c>
      <c r="AA78" s="1716">
        <v>4.6601904562637522E-7</v>
      </c>
      <c r="AB78" s="1716">
        <v>3.325120505401738E-7</v>
      </c>
      <c r="AC78" s="1716">
        <v>2.3525217940275086E-7</v>
      </c>
    </row>
    <row r="79" spans="1:29">
      <c r="A79" s="2069"/>
      <c r="B79" s="1707">
        <v>108</v>
      </c>
      <c r="C79" s="1713">
        <v>109</v>
      </c>
      <c r="D79" s="1709">
        <v>5.9243114614637885E-5</v>
      </c>
      <c r="E79" s="1709">
        <v>4.3411866823810364E-5</v>
      </c>
      <c r="F79" s="1709">
        <v>3.3993623996218396E-5</v>
      </c>
      <c r="G79" s="1709">
        <v>2.4150493923575221E-5</v>
      </c>
      <c r="H79" s="1709">
        <v>1.8460205008750616E-5</v>
      </c>
      <c r="I79" s="1709">
        <v>1.3957282041037024E-5</v>
      </c>
      <c r="J79" s="1709">
        <v>1.0434155691226574E-5</v>
      </c>
      <c r="K79" s="1709">
        <v>7.7097086717005884E-6</v>
      </c>
      <c r="L79" s="1709">
        <v>5.6281854493482125E-6</v>
      </c>
      <c r="M79" s="1709">
        <v>4.0575829082759915E-6</v>
      </c>
      <c r="N79" s="1709">
        <v>3.2390918344504274E-6</v>
      </c>
      <c r="O79" s="1716">
        <v>2.382717896750595E-5</v>
      </c>
      <c r="P79" s="1716">
        <v>1.8738265544303539E-5</v>
      </c>
      <c r="Q79" s="1716">
        <v>1.4644694894402764E-5</v>
      </c>
      <c r="R79" s="1716">
        <v>9.9975793002429067E-6</v>
      </c>
      <c r="S79" s="1716">
        <v>7.6877907480038745E-6</v>
      </c>
      <c r="T79" s="1716">
        <v>5.8718395754034472E-6</v>
      </c>
      <c r="U79" s="1716">
        <v>4.4539318088270091E-6</v>
      </c>
      <c r="V79" s="1716">
        <v>3.354583905441435E-6</v>
      </c>
      <c r="W79" s="1716">
        <v>2.5083405934949497E-6</v>
      </c>
      <c r="X79" s="1716">
        <v>1.8617105659313203E-6</v>
      </c>
      <c r="Y79" s="1716">
        <v>1.3713194741194802E-6</v>
      </c>
      <c r="Z79" s="1716">
        <v>1.0022748932328864E-6</v>
      </c>
      <c r="AA79" s="1716">
        <v>8.5431649843597849E-7</v>
      </c>
      <c r="AB79" s="1716">
        <v>6.169450913589505E-7</v>
      </c>
      <c r="AC79" s="1716">
        <v>4.4186393279484951E-7</v>
      </c>
    </row>
    <row r="80" spans="1:29">
      <c r="A80" s="2069"/>
      <c r="B80" s="1707">
        <v>107</v>
      </c>
      <c r="C80" s="1713">
        <v>108</v>
      </c>
      <c r="D80" s="1709">
        <v>8.1567885006805308E-5</v>
      </c>
      <c r="E80" s="1709">
        <v>6.066284224318591E-5</v>
      </c>
      <c r="F80" s="1709">
        <v>4.8047590237581977E-5</v>
      </c>
      <c r="G80" s="1709">
        <v>3.4673674026913837E-5</v>
      </c>
      <c r="H80" s="1709">
        <v>2.6825918819003762E-5</v>
      </c>
      <c r="I80" s="1709">
        <v>2.0534827333325845E-5</v>
      </c>
      <c r="J80" s="1709">
        <v>1.5547167667367314E-5</v>
      </c>
      <c r="K80" s="1709">
        <v>1.163781037598175E-5</v>
      </c>
      <c r="L80" s="1709">
        <v>8.6095544485775058E-6</v>
      </c>
      <c r="M80" s="1709">
        <v>6.2921995158453487E-6</v>
      </c>
      <c r="N80" s="1709">
        <v>5.0697779205790348E-6</v>
      </c>
      <c r="O80" s="1716">
        <v>3.7827757938728912E-5</v>
      </c>
      <c r="P80" s="1716">
        <v>3.0037826655977395E-5</v>
      </c>
      <c r="Q80" s="1716">
        <v>2.3707800048382048E-5</v>
      </c>
      <c r="R80" s="1716">
        <v>1.6430439596813165E-5</v>
      </c>
      <c r="S80" s="1716">
        <v>1.2764704955396499E-5</v>
      </c>
      <c r="T80" s="1716">
        <v>9.8517688509881611E-6</v>
      </c>
      <c r="U80" s="1716">
        <v>7.5525200189382284E-6</v>
      </c>
      <c r="V80" s="1716">
        <v>5.7500864850649439E-6</v>
      </c>
      <c r="W80" s="1716">
        <v>4.3470075078370789E-6</v>
      </c>
      <c r="X80" s="1716">
        <v>3.2626214592039701E-6</v>
      </c>
      <c r="Y80" s="1716">
        <v>2.4306813793869117E-6</v>
      </c>
      <c r="Z80" s="1716">
        <v>1.7972029679734285E-6</v>
      </c>
      <c r="AA80" s="1716">
        <v>1.5408925038435937E-6</v>
      </c>
      <c r="AB80" s="1716">
        <v>1.1260390285521158E-6</v>
      </c>
      <c r="AC80" s="1716">
        <v>8.1628079392341152E-7</v>
      </c>
    </row>
    <row r="81" spans="1:29">
      <c r="A81" s="2069"/>
      <c r="B81" s="1707">
        <v>106</v>
      </c>
      <c r="C81" s="1713">
        <v>107</v>
      </c>
      <c r="D81" s="1709">
        <v>1.1091851512655531E-4</v>
      </c>
      <c r="E81" s="1709">
        <v>8.3703899814295755E-5</v>
      </c>
      <c r="F81" s="1709">
        <v>6.7047345565308421E-5</v>
      </c>
      <c r="G81" s="1709">
        <v>4.9137174652895832E-5</v>
      </c>
      <c r="H81" s="1709">
        <v>3.8470948262279621E-5</v>
      </c>
      <c r="I81" s="1709">
        <v>2.9810113422777725E-5</v>
      </c>
      <c r="J81" s="1709">
        <v>2.285326224413125E-5</v>
      </c>
      <c r="K81" s="1709">
        <v>1.7327123824967866E-5</v>
      </c>
      <c r="L81" s="1709">
        <v>1.2987695778397944E-5</v>
      </c>
      <c r="M81" s="1709">
        <v>9.6203804947799734E-6</v>
      </c>
      <c r="N81" s="1709">
        <v>7.822615659871068E-6</v>
      </c>
      <c r="O81" s="1716">
        <v>5.9191384230512529E-5</v>
      </c>
      <c r="P81" s="1716">
        <v>4.7452402425651212E-5</v>
      </c>
      <c r="Q81" s="1716">
        <v>3.7817479506424225E-5</v>
      </c>
      <c r="R81" s="1716">
        <v>2.6601248039394689E-5</v>
      </c>
      <c r="S81" s="1716">
        <v>2.0876425880805927E-5</v>
      </c>
      <c r="T81" s="1716">
        <v>1.6278977376026736E-5</v>
      </c>
      <c r="U81" s="1716">
        <v>1.2610981713697676E-5</v>
      </c>
      <c r="V81" s="1716">
        <v>9.7040642224104493E-6</v>
      </c>
      <c r="W81" s="1716">
        <v>7.4160348878841862E-6</v>
      </c>
      <c r="X81" s="1716">
        <v>5.6277092519446214E-6</v>
      </c>
      <c r="Y81" s="1716">
        <v>4.2399410546668579E-6</v>
      </c>
      <c r="Z81" s="1716">
        <v>3.1708868095421654E-6</v>
      </c>
      <c r="AA81" s="1716">
        <v>2.7344142769717193E-6</v>
      </c>
      <c r="AB81" s="1716">
        <v>2.021753389800497E-6</v>
      </c>
      <c r="AC81" s="1716">
        <v>1.4831556451827027E-6</v>
      </c>
    </row>
    <row r="82" spans="1:29">
      <c r="A82" s="2069"/>
      <c r="B82" s="1707">
        <v>105</v>
      </c>
      <c r="C82" s="1713">
        <v>106</v>
      </c>
      <c r="D82" s="1709">
        <v>1.4896780522943208E-4</v>
      </c>
      <c r="E82" s="1709">
        <v>1.1404526955718436E-4</v>
      </c>
      <c r="F82" s="1709">
        <v>9.2369246082345578E-5</v>
      </c>
      <c r="G82" s="1709">
        <v>6.8731682494546707E-5</v>
      </c>
      <c r="H82" s="1709">
        <v>5.4446676580260398E-5</v>
      </c>
      <c r="I82" s="1709">
        <v>4.2699085489724382E-5</v>
      </c>
      <c r="J82" s="1709">
        <v>3.3139662089153863E-5</v>
      </c>
      <c r="K82" s="1709">
        <v>2.5445065594737922E-5</v>
      </c>
      <c r="L82" s="1709">
        <v>1.932069256233539E-5</v>
      </c>
      <c r="M82" s="1709">
        <v>1.4502293657844675E-5</v>
      </c>
      <c r="N82" s="1709">
        <v>1.1899053944361287E-5</v>
      </c>
      <c r="O82" s="1716">
        <v>9.1288550647481901E-5</v>
      </c>
      <c r="P82" s="1716">
        <v>7.3875168336442326E-5</v>
      </c>
      <c r="Q82" s="1716">
        <v>5.9440752870819527E-5</v>
      </c>
      <c r="R82" s="1716">
        <v>4.2428076801559572E-5</v>
      </c>
      <c r="S82" s="1716">
        <v>3.3630835351387599E-5</v>
      </c>
      <c r="T82" s="1716">
        <v>2.6491887359114598E-5</v>
      </c>
      <c r="U82" s="1716">
        <v>2.0735504012168969E-5</v>
      </c>
      <c r="V82" s="1716">
        <v>1.6124138308984244E-5</v>
      </c>
      <c r="W82" s="1716">
        <v>1.2454624216357963E-5</v>
      </c>
      <c r="X82" s="1716">
        <v>9.5544799813423951E-6</v>
      </c>
      <c r="Y82" s="1716">
        <v>7.2783677995357189E-6</v>
      </c>
      <c r="Z82" s="1716">
        <v>5.5047511172605556E-6</v>
      </c>
      <c r="AA82" s="1716">
        <v>4.7741351043083988E-6</v>
      </c>
      <c r="AB82" s="1716">
        <v>3.5708427270988448E-6</v>
      </c>
      <c r="AC82" s="1716">
        <v>2.6505134132640017E-6</v>
      </c>
    </row>
    <row r="83" spans="1:29">
      <c r="A83" s="2069"/>
      <c r="B83" s="1707">
        <v>104</v>
      </c>
      <c r="C83" s="1713">
        <v>105</v>
      </c>
      <c r="D83" s="1709">
        <v>1.9759880703698463E-4</v>
      </c>
      <c r="E83" s="1709">
        <v>1.53432550771173E-4</v>
      </c>
      <c r="F83" s="1709">
        <v>1.2563453654829007E-4</v>
      </c>
      <c r="G83" s="1709">
        <v>9.4894325617049454E-5</v>
      </c>
      <c r="H83" s="1709">
        <v>7.6044894023588781E-5</v>
      </c>
      <c r="I83" s="1709">
        <v>6.0347028590682851E-5</v>
      </c>
      <c r="J83" s="1709">
        <v>4.7407919844245324E-5</v>
      </c>
      <c r="K83" s="1709">
        <v>3.6855521766237392E-5</v>
      </c>
      <c r="L83" s="1709">
        <v>2.8343431269642153E-5</v>
      </c>
      <c r="M83" s="1709">
        <v>2.1554394258894802E-5</v>
      </c>
      <c r="N83" s="1709">
        <v>1.7843097833944449E-5</v>
      </c>
      <c r="O83" s="1716">
        <v>1.3876631266405883E-4</v>
      </c>
      <c r="P83" s="1716">
        <v>1.1334160094040017E-4</v>
      </c>
      <c r="Q83" s="1716">
        <v>9.2059035318324458E-5</v>
      </c>
      <c r="R83" s="1716">
        <v>6.6665813644064517E-5</v>
      </c>
      <c r="S83" s="1716">
        <v>5.3364851059936499E-5</v>
      </c>
      <c r="T83" s="1716">
        <v>4.2459175272432901E-5</v>
      </c>
      <c r="U83" s="1716">
        <v>3.3572909948166929E-5</v>
      </c>
      <c r="V83" s="1716">
        <v>2.6378065049660544E-5</v>
      </c>
      <c r="W83" s="1716">
        <v>2.0590504275240222E-5</v>
      </c>
      <c r="X83" s="1716">
        <v>1.5965881313915069E-5</v>
      </c>
      <c r="Y83" s="1716">
        <v>1.2295623934370905E-5</v>
      </c>
      <c r="Z83" s="1716">
        <v>9.4030332929444914E-6</v>
      </c>
      <c r="AA83" s="1716">
        <v>8.200937813974223E-6</v>
      </c>
      <c r="AB83" s="1716">
        <v>6.2041326050774815E-6</v>
      </c>
      <c r="AC83" s="1716">
        <v>4.6587500453266897E-6</v>
      </c>
    </row>
    <row r="84" spans="1:29">
      <c r="A84" s="2069"/>
      <c r="B84" s="1707">
        <v>103</v>
      </c>
      <c r="C84" s="1713">
        <v>104</v>
      </c>
      <c r="D84" s="1709">
        <v>2.5886882000716388E-4</v>
      </c>
      <c r="E84" s="1709">
        <v>2.0382919051846075E-4</v>
      </c>
      <c r="F84" s="1709">
        <v>1.6870444207338128E-4</v>
      </c>
      <c r="G84" s="1709">
        <v>1.2931830003837531E-4</v>
      </c>
      <c r="H84" s="1709">
        <v>1.0481632807569418E-4</v>
      </c>
      <c r="I84" s="1709">
        <v>8.4154158236770361E-5</v>
      </c>
      <c r="J84" s="1709">
        <v>6.6904707354177112E-5</v>
      </c>
      <c r="K84" s="1709">
        <v>5.2653039461604766E-5</v>
      </c>
      <c r="L84" s="1709">
        <v>4.1003536199819477E-5</v>
      </c>
      <c r="M84" s="1709">
        <v>3.1585636394654744E-5</v>
      </c>
      <c r="N84" s="1709">
        <v>2.63770038686518E-5</v>
      </c>
      <c r="O84" s="1716">
        <v>2.079034542663533E-4</v>
      </c>
      <c r="P84" s="1716">
        <v>1.7136841601333449E-4</v>
      </c>
      <c r="Q84" s="1716">
        <v>1.4048790446653079E-4</v>
      </c>
      <c r="R84" s="1716">
        <v>1.0319330587870111E-4</v>
      </c>
      <c r="S84" s="1716">
        <v>8.3408265194711119E-5</v>
      </c>
      <c r="T84" s="1716">
        <v>6.7019793090317449E-5</v>
      </c>
      <c r="U84" s="1716">
        <v>5.3526896585412449E-5</v>
      </c>
      <c r="V84" s="1716">
        <v>4.2486692403372423E-5</v>
      </c>
      <c r="W84" s="1716">
        <v>3.3510493809875263E-5</v>
      </c>
      <c r="X84" s="1716">
        <v>2.6259664744400117E-5</v>
      </c>
      <c r="Y84" s="1716">
        <v>2.044134836133123E-5</v>
      </c>
      <c r="Z84" s="1716">
        <v>1.5804166483499583E-5</v>
      </c>
      <c r="AA84" s="1716">
        <v>1.3860240114072118E-5</v>
      </c>
      <c r="AB84" s="1716">
        <v>1.0603743821400521E-5</v>
      </c>
      <c r="AC84" s="1716">
        <v>8.0538760217183147E-6</v>
      </c>
    </row>
    <row r="85" spans="1:29">
      <c r="A85" s="2069"/>
      <c r="B85" s="1707">
        <v>102</v>
      </c>
      <c r="C85" s="1713">
        <v>103</v>
      </c>
      <c r="D85" s="1709">
        <v>3.3494900856886385E-4</v>
      </c>
      <c r="E85" s="1709">
        <v>2.6737690995603294E-4</v>
      </c>
      <c r="F85" s="1709">
        <v>2.2365562569848563E-4</v>
      </c>
      <c r="G85" s="1709">
        <v>1.7394670429268116E-4</v>
      </c>
      <c r="H85" s="1709">
        <v>1.4257652415375688E-4</v>
      </c>
      <c r="I85" s="1709">
        <v>1.1579175644322467E-4</v>
      </c>
      <c r="J85" s="1709">
        <v>9.314625584853167E-5</v>
      </c>
      <c r="K85" s="1709">
        <v>7.4193562076359441E-5</v>
      </c>
      <c r="L85" s="1709">
        <v>5.8496428675844771E-5</v>
      </c>
      <c r="M85" s="1709">
        <v>4.5635007097705506E-5</v>
      </c>
      <c r="N85" s="1709">
        <v>3.843952853116091E-5</v>
      </c>
      <c r="O85" s="1716">
        <v>3.0700771021810225E-4</v>
      </c>
      <c r="P85" s="1716">
        <v>2.5534232165888045E-4</v>
      </c>
      <c r="Q85" s="1716">
        <v>2.1125249471821788E-4</v>
      </c>
      <c r="R85" s="1716">
        <v>1.5736145820322079E-4</v>
      </c>
      <c r="S85" s="1716">
        <v>1.2841005000506294E-4</v>
      </c>
      <c r="T85" s="1716">
        <v>1.0418554920445785E-4</v>
      </c>
      <c r="U85" s="1716">
        <v>8.4035702010378422E-5</v>
      </c>
      <c r="V85" s="1716">
        <v>6.7376194460232706E-5</v>
      </c>
      <c r="W85" s="1716">
        <v>5.3687374085972949E-5</v>
      </c>
      <c r="X85" s="1716">
        <v>4.25104690411871E-5</v>
      </c>
      <c r="Y85" s="1716">
        <v>3.3443436846251201E-5</v>
      </c>
      <c r="Z85" s="1716">
        <v>2.6136567704508872E-5</v>
      </c>
      <c r="AA85" s="1716">
        <v>2.3047106618499258E-5</v>
      </c>
      <c r="AB85" s="1716">
        <v>1.7828105214078162E-5</v>
      </c>
      <c r="AC85" s="1716">
        <v>1.3694197791523121E-5</v>
      </c>
    </row>
    <row r="86" spans="1:29">
      <c r="A86" s="2069"/>
      <c r="B86" s="1707">
        <v>101</v>
      </c>
      <c r="C86" s="1713">
        <v>102</v>
      </c>
      <c r="D86" s="1709">
        <v>4.2803686637845055E-4</v>
      </c>
      <c r="E86" s="1709">
        <v>3.463299622759032E-4</v>
      </c>
      <c r="F86" s="1709">
        <v>2.9273116970629525E-4</v>
      </c>
      <c r="G86" s="1709">
        <v>2.3094517709829171E-4</v>
      </c>
      <c r="H86" s="1709">
        <v>1.9139355246039849E-4</v>
      </c>
      <c r="I86" s="1709">
        <v>1.5720345093063693E-4</v>
      </c>
      <c r="J86" s="1709">
        <v>1.2793137893619884E-4</v>
      </c>
      <c r="K86" s="1709">
        <v>1.0311714769524405E-4</v>
      </c>
      <c r="L86" s="1709">
        <v>8.229558648518485E-5</v>
      </c>
      <c r="M86" s="1709">
        <v>6.5007175222471091E-5</v>
      </c>
      <c r="N86" s="1709">
        <v>5.5224020878207778E-5</v>
      </c>
      <c r="O86" s="1716">
        <v>4.4683458542157278E-4</v>
      </c>
      <c r="P86" s="1716">
        <v>3.7494313273201519E-4</v>
      </c>
      <c r="Q86" s="1716">
        <v>3.1300779624668953E-4</v>
      </c>
      <c r="R86" s="1716">
        <v>2.3639795816760635E-4</v>
      </c>
      <c r="S86" s="1716">
        <v>1.9472651065177384E-4</v>
      </c>
      <c r="T86" s="1716">
        <v>1.5950884204632296E-4</v>
      </c>
      <c r="U86" s="1716">
        <v>1.2991649335074361E-4</v>
      </c>
      <c r="V86" s="1716">
        <v>1.0519705939090872E-4</v>
      </c>
      <c r="W86" s="1716">
        <v>8.4672228047053075E-5</v>
      </c>
      <c r="X86" s="1716">
        <v>6.7734987562008135E-5</v>
      </c>
      <c r="Y86" s="1716">
        <v>5.384615019769941E-5</v>
      </c>
      <c r="Z86" s="1716">
        <v>4.2530339566154567E-5</v>
      </c>
      <c r="AA86" s="1716">
        <v>3.7705134072035916E-5</v>
      </c>
      <c r="AB86" s="1716">
        <v>2.9486210131762304E-5</v>
      </c>
      <c r="AC86" s="1716">
        <v>2.2901523747098157E-5</v>
      </c>
    </row>
    <row r="87" spans="1:29">
      <c r="A87" s="2069"/>
      <c r="B87" s="1707">
        <v>100</v>
      </c>
      <c r="C87" s="1713">
        <v>101</v>
      </c>
      <c r="D87" s="1709">
        <v>5.4024055398481808E-4</v>
      </c>
      <c r="E87" s="1709">
        <v>4.4296037362150586E-4</v>
      </c>
      <c r="F87" s="1709">
        <v>3.7826306948251972E-4</v>
      </c>
      <c r="G87" s="1709">
        <v>3.0264817835228897E-4</v>
      </c>
      <c r="H87" s="1709">
        <v>2.5355184964747409E-4</v>
      </c>
      <c r="I87" s="1709">
        <v>2.1058570218673441E-4</v>
      </c>
      <c r="J87" s="1709">
        <v>1.7333717374448147E-4</v>
      </c>
      <c r="K87" s="1709">
        <v>1.4135704380207321E-4</v>
      </c>
      <c r="L87" s="1709">
        <v>1.1417286239767945E-4</v>
      </c>
      <c r="M87" s="1709">
        <v>9.1301759934360853E-5</v>
      </c>
      <c r="N87" s="1709">
        <v>7.8212358055222559E-5</v>
      </c>
      <c r="O87" s="1716">
        <v>6.4099434659711265E-4</v>
      </c>
      <c r="P87" s="1716">
        <v>5.4257350835214258E-4</v>
      </c>
      <c r="Q87" s="1716">
        <v>4.5698175400532516E-4</v>
      </c>
      <c r="R87" s="1716">
        <v>3.4985458901828388E-4</v>
      </c>
      <c r="S87" s="1716">
        <v>2.9086220237814313E-4</v>
      </c>
      <c r="T87" s="1716">
        <v>2.4051098299412367E-4</v>
      </c>
      <c r="U87" s="1716">
        <v>1.9777593049053084E-4</v>
      </c>
      <c r="V87" s="1716">
        <v>1.6171276019063158E-4</v>
      </c>
      <c r="W87" s="1716">
        <v>1.3145808557253651E-4</v>
      </c>
      <c r="X87" s="1716">
        <v>1.0622840311042743E-4</v>
      </c>
      <c r="Y87" s="1716">
        <v>8.5318028065480521E-5</v>
      </c>
      <c r="Z87" s="1716">
        <v>6.8096138027140722E-5</v>
      </c>
      <c r="AA87" s="1716">
        <v>6.0690817782042086E-5</v>
      </c>
      <c r="AB87" s="1716">
        <v>4.7973403427671542E-5</v>
      </c>
      <c r="AC87" s="1716">
        <v>3.7669364023409419E-5</v>
      </c>
    </row>
    <row r="88" spans="1:29">
      <c r="A88" s="2069"/>
      <c r="B88" s="1707">
        <v>99</v>
      </c>
      <c r="C88" s="1707">
        <v>100</v>
      </c>
      <c r="D88" s="1709">
        <v>6.7343659866701919E-4</v>
      </c>
      <c r="E88" s="1709">
        <v>5.5943332526075889E-4</v>
      </c>
      <c r="F88" s="1709">
        <v>4.8256381078323963E-4</v>
      </c>
      <c r="G88" s="1709">
        <v>3.9147470535747468E-4</v>
      </c>
      <c r="H88" s="1709">
        <v>3.3148696980490704E-4</v>
      </c>
      <c r="I88" s="1709">
        <v>2.7834156139308624E-4</v>
      </c>
      <c r="J88" s="1709">
        <v>2.3169106866197721E-4</v>
      </c>
      <c r="K88" s="1709">
        <v>1.9112870190503127E-4</v>
      </c>
      <c r="L88" s="1709">
        <v>1.56202645993577E-4</v>
      </c>
      <c r="M88" s="1709">
        <v>1.2643045035292533E-4</v>
      </c>
      <c r="N88" s="1709">
        <v>1.0919936627595569E-4</v>
      </c>
      <c r="O88" s="1716">
        <v>9.0629907844418014E-4</v>
      </c>
      <c r="P88" s="1716">
        <v>7.7375300216395355E-4</v>
      </c>
      <c r="Q88" s="1716">
        <v>6.5740493885214901E-4</v>
      </c>
      <c r="R88" s="1716">
        <v>5.1007017812968543E-4</v>
      </c>
      <c r="S88" s="1716">
        <v>4.2794271207665112E-4</v>
      </c>
      <c r="T88" s="1716">
        <v>3.5715599024533918E-4</v>
      </c>
      <c r="U88" s="1716">
        <v>2.9647718089446424E-4</v>
      </c>
      <c r="V88" s="1716">
        <v>2.4475329503601087E-4</v>
      </c>
      <c r="W88" s="1716">
        <v>2.009144205147792E-4</v>
      </c>
      <c r="X88" s="1716">
        <v>1.6397539640708672E-4</v>
      </c>
      <c r="Y88" s="1716">
        <v>1.3303605388328093E-4</v>
      </c>
      <c r="Z88" s="1716">
        <v>1.0728016947785756E-4</v>
      </c>
      <c r="AA88" s="1716">
        <v>9.6113393465471623E-5</v>
      </c>
      <c r="AB88" s="1716">
        <v>7.6780318689874207E-5</v>
      </c>
      <c r="AC88" s="1716">
        <v>6.0940824176437502E-5</v>
      </c>
    </row>
    <row r="89" spans="1:29">
      <c r="A89" s="2069"/>
      <c r="B89" s="1707">
        <v>98</v>
      </c>
      <c r="C89" s="1707">
        <v>99</v>
      </c>
      <c r="D89" s="1709">
        <v>8.2917403889744203E-4</v>
      </c>
      <c r="E89" s="1709">
        <v>6.9769025097922183E-4</v>
      </c>
      <c r="F89" s="1709">
        <v>6.0780844835555011E-4</v>
      </c>
      <c r="G89" s="1709">
        <v>4.998216446098153E-4</v>
      </c>
      <c r="H89" s="1709">
        <v>4.2769343659422018E-4</v>
      </c>
      <c r="I89" s="1709">
        <v>3.6300599163803342E-4</v>
      </c>
      <c r="J89" s="1709">
        <v>3.0551504490271259E-4</v>
      </c>
      <c r="K89" s="1709">
        <v>2.5489310211563481E-4</v>
      </c>
      <c r="L89" s="1709">
        <v>2.1074351581320272E-4</v>
      </c>
      <c r="M89" s="1709">
        <v>1.7261545003282889E-4</v>
      </c>
      <c r="N89" s="1709">
        <v>1.5030132317186254E-4</v>
      </c>
      <c r="O89" s="1716">
        <v>1.2629867610640475E-3</v>
      </c>
      <c r="P89" s="1716">
        <v>1.0874184307521806E-3</v>
      </c>
      <c r="Q89" s="1716">
        <v>9.3187457231263572E-4</v>
      </c>
      <c r="R89" s="1716">
        <v>7.3260654552823859E-4</v>
      </c>
      <c r="S89" s="1716">
        <v>6.2018337636108721E-4</v>
      </c>
      <c r="T89" s="1716">
        <v>5.2234066535067195E-4</v>
      </c>
      <c r="U89" s="1716">
        <v>4.376407944285048E-4</v>
      </c>
      <c r="V89" s="1716">
        <v>3.6471730668511022E-4</v>
      </c>
      <c r="W89" s="1716">
        <v>3.0228208220862849E-4</v>
      </c>
      <c r="X89" s="1716">
        <v>2.4913065220131397E-4</v>
      </c>
      <c r="Y89" s="1716">
        <v>2.0414572691014515E-4</v>
      </c>
      <c r="Z89" s="1716">
        <v>1.6629904539780711E-4</v>
      </c>
      <c r="AA89" s="1716">
        <v>1.4975566305816225E-4</v>
      </c>
      <c r="AB89" s="1716">
        <v>1.2088351976712763E-4</v>
      </c>
      <c r="AC89" s="1716">
        <v>9.6967117378304106E-5</v>
      </c>
    </row>
    <row r="90" spans="1:29">
      <c r="A90" s="2069"/>
      <c r="B90" s="1707">
        <v>97</v>
      </c>
      <c r="C90" s="1707">
        <v>98</v>
      </c>
      <c r="D90" s="1709">
        <v>1.0082738629258589E-3</v>
      </c>
      <c r="E90" s="1709">
        <v>8.5915921298066139E-4</v>
      </c>
      <c r="F90" s="1709">
        <v>7.5579914393867091E-4</v>
      </c>
      <c r="G90" s="1709">
        <v>6.2988036805194361E-4</v>
      </c>
      <c r="H90" s="1709">
        <v>5.4457249411467984E-4</v>
      </c>
      <c r="I90" s="1709">
        <v>4.6712142286383919E-4</v>
      </c>
      <c r="J90" s="1709">
        <v>3.9742710398060343E-4</v>
      </c>
      <c r="K90" s="1709">
        <v>3.3528278688941008E-4</v>
      </c>
      <c r="L90" s="1709">
        <v>2.803874940683786E-4</v>
      </c>
      <c r="M90" s="1709">
        <v>2.3236032071740658E-4</v>
      </c>
      <c r="N90" s="1709">
        <v>2.0394009163936174E-4</v>
      </c>
      <c r="O90" s="1716">
        <v>1.7347463348975952E-3</v>
      </c>
      <c r="P90" s="1716">
        <v>1.5060577064304403E-3</v>
      </c>
      <c r="Q90" s="1716">
        <v>1.3015844675506487E-3</v>
      </c>
      <c r="R90" s="1716">
        <v>1.0365975080675158E-3</v>
      </c>
      <c r="S90" s="1716">
        <v>8.8530057717144052E-4</v>
      </c>
      <c r="T90" s="1716">
        <v>7.5235465337882587E-4</v>
      </c>
      <c r="U90" s="1716">
        <v>6.3614045080566156E-4</v>
      </c>
      <c r="V90" s="1716">
        <v>5.3509114531747942E-4</v>
      </c>
      <c r="W90" s="1716">
        <v>4.4770422346738375E-4</v>
      </c>
      <c r="X90" s="1716">
        <v>3.7255129676837029E-4</v>
      </c>
      <c r="Y90" s="1716">
        <v>3.082858757239391E-4</v>
      </c>
      <c r="Z90" s="1716">
        <v>2.5364914236149715E-4</v>
      </c>
      <c r="AA90" s="1716">
        <v>2.295731108413552E-4</v>
      </c>
      <c r="AB90" s="1716">
        <v>1.872199347704718E-4</v>
      </c>
      <c r="AC90" s="1716">
        <v>1.5175282105896591E-4</v>
      </c>
    </row>
    <row r="91" spans="1:29">
      <c r="A91" s="2069"/>
      <c r="B91" s="1707">
        <v>96</v>
      </c>
      <c r="C91" s="1707">
        <v>97</v>
      </c>
      <c r="D91" s="1709">
        <v>1.2109387556066031E-3</v>
      </c>
      <c r="E91" s="1709">
        <v>1.0447154600485692E-3</v>
      </c>
      <c r="F91" s="1709">
        <v>9.2786600123904745E-4</v>
      </c>
      <c r="G91" s="1709">
        <v>7.8350122163443415E-4</v>
      </c>
      <c r="H91" s="1709">
        <v>6.8429047648605813E-4</v>
      </c>
      <c r="I91" s="1709">
        <v>5.9310170509562974E-4</v>
      </c>
      <c r="J91" s="1709">
        <v>5.1001860121268228E-4</v>
      </c>
      <c r="K91" s="1709">
        <v>4.3499754166241626E-4</v>
      </c>
      <c r="L91" s="1709">
        <v>3.6787691014487662E-4</v>
      </c>
      <c r="M91" s="1709">
        <v>3.0838920295228627E-4</v>
      </c>
      <c r="N91" s="1709">
        <v>2.727972329665687E-4</v>
      </c>
      <c r="O91" s="1716">
        <v>2.3484595247573871E-3</v>
      </c>
      <c r="P91" s="1716">
        <v>2.0555929348791777E-3</v>
      </c>
      <c r="Q91" s="1716">
        <v>1.7913384586176536E-3</v>
      </c>
      <c r="R91" s="1716">
        <v>1.4449340667553143E-3</v>
      </c>
      <c r="S91" s="1716">
        <v>1.2447940781438779E-3</v>
      </c>
      <c r="T91" s="1716">
        <v>1.0672453203305376E-3</v>
      </c>
      <c r="U91" s="1716">
        <v>9.1053557013294462E-4</v>
      </c>
      <c r="V91" s="1716">
        <v>7.7293455609718574E-4</v>
      </c>
      <c r="W91" s="1716">
        <v>6.5275088285776553E-4</v>
      </c>
      <c r="X91" s="1716">
        <v>5.4834695081962021E-4</v>
      </c>
      <c r="Y91" s="1716">
        <v>4.5815175651838988E-4</v>
      </c>
      <c r="Z91" s="1716">
        <v>3.8067151175750477E-4</v>
      </c>
      <c r="AA91" s="1716">
        <v>3.4625591862084455E-4</v>
      </c>
      <c r="AB91" s="1716">
        <v>2.8523636192475006E-4</v>
      </c>
      <c r="AC91" s="1716">
        <v>2.3358512761317255E-4</v>
      </c>
    </row>
    <row r="92" spans="1:29">
      <c r="A92" s="2069"/>
      <c r="B92" s="1707">
        <v>95</v>
      </c>
      <c r="C92" s="1707">
        <v>96</v>
      </c>
      <c r="D92" s="1709">
        <v>1.4364152744669035E-3</v>
      </c>
      <c r="E92" s="1709">
        <v>1.2544054871897999E-3</v>
      </c>
      <c r="F92" s="1709">
        <v>1.1246176868429762E-3</v>
      </c>
      <c r="G92" s="1709">
        <v>9.6196858375066933E-4</v>
      </c>
      <c r="H92" s="1709">
        <v>8.4857002663186088E-4</v>
      </c>
      <c r="I92" s="1709">
        <v>7.4304045908050315E-4</v>
      </c>
      <c r="J92" s="1709">
        <v>6.4568181607507704E-4</v>
      </c>
      <c r="K92" s="1709">
        <v>5.5665352182439776E-4</v>
      </c>
      <c r="L92" s="1709">
        <v>4.7597710200343151E-4</v>
      </c>
      <c r="M92" s="1709">
        <v>4.035444413192962E-4</v>
      </c>
      <c r="N92" s="1709">
        <v>3.5972857937623934E-4</v>
      </c>
      <c r="O92" s="1716">
        <v>3.1335750540552976E-3</v>
      </c>
      <c r="P92" s="1716">
        <v>2.7649240143220771E-3</v>
      </c>
      <c r="Q92" s="1716">
        <v>2.4292563096819618E-3</v>
      </c>
      <c r="R92" s="1716">
        <v>1.9841952443093542E-3</v>
      </c>
      <c r="S92" s="1716">
        <v>1.7240125371825725E-3</v>
      </c>
      <c r="T92" s="1716">
        <v>1.4910039056015728E-3</v>
      </c>
      <c r="U92" s="1716">
        <v>1.2833629858140423E-3</v>
      </c>
      <c r="V92" s="1716">
        <v>1.0992620908670948E-3</v>
      </c>
      <c r="W92" s="1716">
        <v>9.3687410360395926E-4</v>
      </c>
      <c r="X92" s="1716">
        <v>7.9439266457653475E-4</v>
      </c>
      <c r="Y92" s="1716">
        <v>6.7005041187633973E-4</v>
      </c>
      <c r="Z92" s="1716">
        <v>5.6213508490726846E-4</v>
      </c>
      <c r="AA92" s="1716">
        <v>5.1382095694674343E-4</v>
      </c>
      <c r="AB92" s="1716">
        <v>4.2748954106568761E-4</v>
      </c>
      <c r="AC92" s="1716">
        <v>3.5363051098773326E-4</v>
      </c>
    </row>
    <row r="93" spans="1:29">
      <c r="A93" s="2069"/>
      <c r="B93" s="1707">
        <v>94</v>
      </c>
      <c r="C93" s="1707">
        <v>95</v>
      </c>
      <c r="D93" s="1709">
        <v>1.6828942273199653E-3</v>
      </c>
      <c r="E93" s="1709">
        <v>1.4872932523393534E-3</v>
      </c>
      <c r="F93" s="1709">
        <v>1.3457601305121311E-3</v>
      </c>
      <c r="G93" s="1709">
        <v>1.1657977275873217E-3</v>
      </c>
      <c r="H93" s="1709">
        <v>1.0384805008596925E-3</v>
      </c>
      <c r="I93" s="1709">
        <v>9.1850264265793476E-4</v>
      </c>
      <c r="J93" s="1709">
        <v>8.0640949448470504E-4</v>
      </c>
      <c r="K93" s="1709">
        <v>7.025966932406977E-4</v>
      </c>
      <c r="L93" s="1709">
        <v>6.0730867312627388E-4</v>
      </c>
      <c r="M93" s="1709">
        <v>5.2064146631736999E-4</v>
      </c>
      <c r="N93" s="1709">
        <v>4.6763573178284292E-4</v>
      </c>
      <c r="O93" s="1716">
        <v>4.1210420254699093E-3</v>
      </c>
      <c r="P93" s="1716">
        <v>3.6650496744594515E-3</v>
      </c>
      <c r="Q93" s="1716">
        <v>3.24608154610989E-3</v>
      </c>
      <c r="R93" s="1716">
        <v>2.6842272588677306E-3</v>
      </c>
      <c r="S93" s="1716">
        <v>2.3519033234268572E-3</v>
      </c>
      <c r="T93" s="1716">
        <v>2.0514747555388782E-3</v>
      </c>
      <c r="U93" s="1716">
        <v>1.7811922297941651E-3</v>
      </c>
      <c r="V93" s="1716">
        <v>1.5392293848726277E-3</v>
      </c>
      <c r="W93" s="1716">
        <v>1.3237089086292567E-3</v>
      </c>
      <c r="X93" s="1716">
        <v>1.1327275320335214E-3</v>
      </c>
      <c r="Y93" s="1716">
        <v>9.6437955645970429E-4</v>
      </c>
      <c r="Z93" s="1716">
        <v>8.1677858760930691E-4</v>
      </c>
      <c r="AA93" s="1716">
        <v>7.5017889739405761E-4</v>
      </c>
      <c r="AB93" s="1716">
        <v>6.3025152504150189E-4</v>
      </c>
      <c r="AC93" s="1716">
        <v>5.2656306848248853E-4</v>
      </c>
    </row>
    <row r="94" spans="1:29">
      <c r="A94" s="2069"/>
      <c r="B94" s="1707">
        <v>93</v>
      </c>
      <c r="C94" s="1707">
        <v>94</v>
      </c>
      <c r="D94" s="1709">
        <v>1.9474197422167322E-3</v>
      </c>
      <c r="E94" s="1709">
        <v>1.7413203002027895E-3</v>
      </c>
      <c r="F94" s="1709">
        <v>1.5899260017268604E-3</v>
      </c>
      <c r="G94" s="1709">
        <v>1.3945331441033808E-3</v>
      </c>
      <c r="H94" s="1709">
        <v>1.2542209841749511E-3</v>
      </c>
      <c r="I94" s="1709">
        <v>1.120299514527042E-3</v>
      </c>
      <c r="J94" s="1709">
        <v>9.9356902246905171E-4</v>
      </c>
      <c r="K94" s="1709">
        <v>8.746831900180819E-4</v>
      </c>
      <c r="L94" s="1709">
        <v>7.6414043959293439E-4</v>
      </c>
      <c r="M94" s="1709">
        <v>6.6227991279744125E-4</v>
      </c>
      <c r="N94" s="1709">
        <v>5.992918899079498E-4</v>
      </c>
      <c r="O94" s="1716">
        <v>5.3417542740166789E-3</v>
      </c>
      <c r="P94" s="1716">
        <v>4.7877019963425893E-3</v>
      </c>
      <c r="Q94" s="1716">
        <v>4.2740136890599065E-3</v>
      </c>
      <c r="R94" s="1716">
        <v>3.5772777757575522E-3</v>
      </c>
      <c r="S94" s="1716">
        <v>3.1603461403536706E-3</v>
      </c>
      <c r="T94" s="1716">
        <v>2.7798825497938767E-3</v>
      </c>
      <c r="U94" s="1716">
        <v>2.4343373568080562E-3</v>
      </c>
      <c r="V94" s="1716">
        <v>2.1220177277017339E-3</v>
      </c>
      <c r="W94" s="1716">
        <v>1.8411163678739026E-3</v>
      </c>
      <c r="X94" s="1716">
        <v>1.5897400918782648E-3</v>
      </c>
      <c r="Y94" s="1716">
        <v>1.3659377464962782E-3</v>
      </c>
      <c r="Z94" s="1716">
        <v>1.1677270279554302E-3</v>
      </c>
      <c r="AA94" s="1716">
        <v>1.0775968034454214E-3</v>
      </c>
      <c r="AB94" s="1716">
        <v>9.1405035767208251E-4</v>
      </c>
      <c r="AC94" s="1716">
        <v>7.7116478476656615E-4</v>
      </c>
    </row>
    <row r="95" spans="1:29">
      <c r="A95" s="2069"/>
      <c r="B95" s="1707">
        <v>92</v>
      </c>
      <c r="C95" s="1707">
        <v>93</v>
      </c>
      <c r="D95" s="1709">
        <v>2.2258627043548734E-3</v>
      </c>
      <c r="E95" s="1709">
        <v>2.0132184860585925E-3</v>
      </c>
      <c r="F95" s="1709">
        <v>1.8545462620121701E-3</v>
      </c>
      <c r="G95" s="1709">
        <v>1.6465733213361126E-3</v>
      </c>
      <c r="H95" s="1709">
        <v>1.4949174098045934E-3</v>
      </c>
      <c r="I95" s="1709">
        <v>1.3482653234591446E-3</v>
      </c>
      <c r="J95" s="1709">
        <v>1.207666401672132E-3</v>
      </c>
      <c r="K95" s="1709">
        <v>1.0740384724214978E-3</v>
      </c>
      <c r="L95" s="1709">
        <v>9.4815152251062694E-4</v>
      </c>
      <c r="M95" s="1709">
        <v>8.3061593377123236E-4</v>
      </c>
      <c r="N95" s="1709">
        <v>7.5712466202175097E-4</v>
      </c>
      <c r="O95" s="1716">
        <v>6.8244976656051887E-3</v>
      </c>
      <c r="P95" s="1716">
        <v>6.1634650318509393E-3</v>
      </c>
      <c r="Q95" s="1716">
        <v>5.5450158097614735E-3</v>
      </c>
      <c r="R95" s="1716">
        <v>4.6966105629557909E-3</v>
      </c>
      <c r="S95" s="1716">
        <v>4.1829818263398174E-3</v>
      </c>
      <c r="T95" s="1716">
        <v>3.7098776901545519E-3</v>
      </c>
      <c r="U95" s="1716">
        <v>3.2761171622764937E-3</v>
      </c>
      <c r="V95" s="1716">
        <v>2.8803034009759381E-3</v>
      </c>
      <c r="W95" s="1716">
        <v>2.5208527410195756E-3</v>
      </c>
      <c r="X95" s="1716">
        <v>2.1960247789736746E-3</v>
      </c>
      <c r="Y95" s="1716">
        <v>1.9039529502699265E-3</v>
      </c>
      <c r="Z95" s="1716">
        <v>1.6426750374964776E-3</v>
      </c>
      <c r="AA95" s="1716">
        <v>1.5229518304568301E-3</v>
      </c>
      <c r="AB95" s="1716">
        <v>1.3040497099538848E-3</v>
      </c>
      <c r="AC95" s="1716">
        <v>1.1108108399144158E-3</v>
      </c>
    </row>
    <row r="96" spans="1:29">
      <c r="A96" s="2069"/>
      <c r="B96" s="1707">
        <v>91</v>
      </c>
      <c r="C96" s="1707">
        <v>92</v>
      </c>
      <c r="D96" s="1709">
        <v>2.5129734809490696E-3</v>
      </c>
      <c r="E96" s="1709">
        <v>2.2984934796652914E-3</v>
      </c>
      <c r="F96" s="1709">
        <v>2.1357837412730178E-3</v>
      </c>
      <c r="G96" s="1709">
        <v>1.9190431953517871E-3</v>
      </c>
      <c r="H96" s="1709">
        <v>1.7584550475566356E-3</v>
      </c>
      <c r="I96" s="1709">
        <v>1.6010562382750471E-3</v>
      </c>
      <c r="J96" s="1709">
        <v>1.4481190157129989E-3</v>
      </c>
      <c r="K96" s="1709">
        <v>1.3008120354099477E-3</v>
      </c>
      <c r="L96" s="1709">
        <v>1.1601764913366261E-3</v>
      </c>
      <c r="M96" s="1709">
        <v>1.0271063056056461E-3</v>
      </c>
      <c r="N96" s="1709">
        <v>9.4296406876859295E-4</v>
      </c>
      <c r="O96" s="1716">
        <v>8.5934468162198758E-3</v>
      </c>
      <c r="P96" s="1716">
        <v>7.8193984301128932E-3</v>
      </c>
      <c r="Q96" s="1716">
        <v>7.0885933906684687E-3</v>
      </c>
      <c r="R96" s="1716">
        <v>6.0745616027193042E-3</v>
      </c>
      <c r="S96" s="1716">
        <v>5.4534764691234047E-3</v>
      </c>
      <c r="T96" s="1716">
        <v>4.8760214818616369E-3</v>
      </c>
      <c r="U96" s="1716">
        <v>4.3415696763978865E-3</v>
      </c>
      <c r="V96" s="1716">
        <v>3.8492049367343942E-3</v>
      </c>
      <c r="W96" s="1716">
        <v>3.3977483036933876E-3</v>
      </c>
      <c r="X96" s="1716">
        <v>2.9857867362838931E-3</v>
      </c>
      <c r="Y96" s="1716">
        <v>2.611703745735874E-3</v>
      </c>
      <c r="Z96" s="1716">
        <v>2.273711295506106E-3</v>
      </c>
      <c r="AA96" s="1716">
        <v>2.1176513605562614E-3</v>
      </c>
      <c r="AB96" s="1716">
        <v>1.8301470117588895E-3</v>
      </c>
      <c r="AC96" s="1716">
        <v>1.5737261284576763E-3</v>
      </c>
    </row>
    <row r="97" spans="1:29">
      <c r="A97" s="2069"/>
      <c r="B97" s="1707">
        <v>90</v>
      </c>
      <c r="C97" s="1707">
        <v>91</v>
      </c>
      <c r="D97" s="1709">
        <v>2.8025246510139344E-3</v>
      </c>
      <c r="E97" s="1709">
        <v>2.5914943118372554E-3</v>
      </c>
      <c r="F97" s="1709">
        <v>2.428546926950664E-3</v>
      </c>
      <c r="G97" s="1709">
        <v>2.20773544104933E-3</v>
      </c>
      <c r="H97" s="1709">
        <v>2.0413689115077018E-3</v>
      </c>
      <c r="I97" s="1709">
        <v>1.8759946198745625E-3</v>
      </c>
      <c r="J97" s="1709">
        <v>1.7130599597695642E-3</v>
      </c>
      <c r="K97" s="1709">
        <v>1.5539492291628684E-3</v>
      </c>
      <c r="L97" s="1709">
        <v>1.3999530728319809E-3</v>
      </c>
      <c r="M97" s="1709">
        <v>1.2522410519275561E-3</v>
      </c>
      <c r="N97" s="1709">
        <v>1.1577702656787418E-3</v>
      </c>
      <c r="O97" s="1716">
        <v>1.0665323134190179E-2</v>
      </c>
      <c r="P97" s="1716">
        <v>9.7762506934348289E-3</v>
      </c>
      <c r="Q97" s="1716">
        <v>8.929101073626957E-3</v>
      </c>
      <c r="R97" s="1716">
        <v>7.7400512226704658E-3</v>
      </c>
      <c r="S97" s="1716">
        <v>7.0032083862766941E-3</v>
      </c>
      <c r="T97" s="1716">
        <v>6.3116731814781791E-3</v>
      </c>
      <c r="U97" s="1716">
        <v>5.6655596317128059E-3</v>
      </c>
      <c r="V97" s="1716">
        <v>5.0646262133533237E-3</v>
      </c>
      <c r="W97" s="1716">
        <v>4.5082959970265384E-3</v>
      </c>
      <c r="X97" s="1716">
        <v>3.9956806609719652E-3</v>
      </c>
      <c r="Y97" s="1716">
        <v>3.5256078632058463E-3</v>
      </c>
      <c r="Z97" s="1716">
        <v>3.0966513966386704E-3</v>
      </c>
      <c r="AA97" s="1716">
        <v>2.8970846000937922E-3</v>
      </c>
      <c r="AB97" s="1716">
        <v>2.5266530680026623E-3</v>
      </c>
      <c r="AC97" s="1716">
        <v>2.1928772805630257E-3</v>
      </c>
    </row>
    <row r="98" spans="1:29">
      <c r="A98" s="2069"/>
      <c r="B98" s="1707">
        <v>89</v>
      </c>
      <c r="C98" s="1707">
        <v>90</v>
      </c>
      <c r="D98" s="1709">
        <v>3.087548656190224E-3</v>
      </c>
      <c r="E98" s="1709">
        <v>2.8855793499873795E-3</v>
      </c>
      <c r="F98" s="1709">
        <v>2.7265982519303548E-3</v>
      </c>
      <c r="G98" s="1709">
        <v>2.50713948295757E-3</v>
      </c>
      <c r="H98" s="1709">
        <v>2.3388137360831657E-3</v>
      </c>
      <c r="I98" s="1709">
        <v>2.1689823026162236E-3</v>
      </c>
      <c r="J98" s="1709">
        <v>1.9991987464374732E-3</v>
      </c>
      <c r="K98" s="1709">
        <v>1.8310051967050124E-3</v>
      </c>
      <c r="L98" s="1709">
        <v>1.6658966368201598E-3</v>
      </c>
      <c r="M98" s="1709">
        <v>1.5052870394201073E-3</v>
      </c>
      <c r="N98" s="1709">
        <v>1.4013617661255103E-3</v>
      </c>
      <c r="O98" s="1716">
        <v>1.3046396199122907E-2</v>
      </c>
      <c r="P98" s="1716">
        <v>1.2045418602187179E-2</v>
      </c>
      <c r="Q98" s="1716">
        <v>1.10827059205912E-2</v>
      </c>
      <c r="R98" s="1716">
        <v>9.7156359454178692E-3</v>
      </c>
      <c r="S98" s="1716">
        <v>8.8584307614689873E-3</v>
      </c>
      <c r="T98" s="1716">
        <v>8.0463009085120236E-3</v>
      </c>
      <c r="U98" s="1716">
        <v>7.2802709710583485E-3</v>
      </c>
      <c r="V98" s="1716">
        <v>6.5609590972707538E-3</v>
      </c>
      <c r="W98" s="1716">
        <v>5.8885874724183239E-3</v>
      </c>
      <c r="X98" s="1716">
        <v>5.2629979136171248E-3</v>
      </c>
      <c r="Y98" s="1716">
        <v>4.683672226917175E-3</v>
      </c>
      <c r="Z98" s="1716">
        <v>4.1497568715082467E-3</v>
      </c>
      <c r="AA98" s="1716">
        <v>3.8994765691223831E-3</v>
      </c>
      <c r="AB98" s="1716">
        <v>3.431413505061352E-3</v>
      </c>
      <c r="AC98" s="1716">
        <v>3.0053539460476535E-3</v>
      </c>
    </row>
    <row r="99" spans="1:29">
      <c r="A99" s="2069"/>
      <c r="B99" s="1707">
        <v>88</v>
      </c>
      <c r="C99" s="1707">
        <v>89</v>
      </c>
      <c r="D99" s="1709">
        <v>3.3606683467659691E-3</v>
      </c>
      <c r="E99" s="1709">
        <v>3.1733825492889388E-3</v>
      </c>
      <c r="F99" s="1709">
        <v>3.0227652620674257E-3</v>
      </c>
      <c r="G99" s="1709">
        <v>2.810572482735699E-3</v>
      </c>
      <c r="H99" s="1709">
        <v>2.6446318003835408E-3</v>
      </c>
      <c r="I99" s="1709">
        <v>2.4745046372189978E-3</v>
      </c>
      <c r="J99" s="1709">
        <v>2.3017628751761721E-3</v>
      </c>
      <c r="K99" s="1709">
        <v>2.12802725447856E-3</v>
      </c>
      <c r="L99" s="1709">
        <v>1.9549286069733321E-3</v>
      </c>
      <c r="M99" s="1709">
        <v>1.7840694313128104E-3</v>
      </c>
      <c r="N99" s="1709">
        <v>1.6721702655881686E-3</v>
      </c>
      <c r="O99" s="1716">
        <v>1.5729576466691663E-2</v>
      </c>
      <c r="P99" s="1716">
        <v>1.4625881325460286E-2</v>
      </c>
      <c r="Q99" s="1716">
        <v>1.3554212076991002E-2</v>
      </c>
      <c r="R99" s="1716">
        <v>1.2014263014273531E-2</v>
      </c>
      <c r="S99" s="1716">
        <v>1.1037041629917494E-2</v>
      </c>
      <c r="T99" s="1716">
        <v>1.0102315112919851E-2</v>
      </c>
      <c r="U99" s="1716">
        <v>9.2121491823518066E-3</v>
      </c>
      <c r="V99" s="1716">
        <v>8.3681764579752321E-3</v>
      </c>
      <c r="W99" s="1716">
        <v>7.5715941892681429E-3</v>
      </c>
      <c r="X99" s="1716">
        <v>6.823167974814387E-3</v>
      </c>
      <c r="Y99" s="1716">
        <v>6.1232413475495358E-3</v>
      </c>
      <c r="Z99" s="1716">
        <v>5.4717509805699846E-3</v>
      </c>
      <c r="AA99" s="1716">
        <v>5.1640432899183446E-3</v>
      </c>
      <c r="AB99" s="1716">
        <v>4.5842501210060704E-3</v>
      </c>
      <c r="AC99" s="1716">
        <v>4.0511008264981618E-3</v>
      </c>
    </row>
    <row r="100" spans="1:29">
      <c r="A100" s="2069"/>
      <c r="B100" s="1707">
        <v>87</v>
      </c>
      <c r="C100" s="1707">
        <v>88</v>
      </c>
      <c r="D100" s="1709">
        <v>3.6145109614693963E-3</v>
      </c>
      <c r="E100" s="1709">
        <v>3.4471761729882879E-3</v>
      </c>
      <c r="F100" s="1709">
        <v>3.3092555659484267E-3</v>
      </c>
      <c r="G100" s="1709">
        <v>3.1104198133192341E-3</v>
      </c>
      <c r="H100" s="1709">
        <v>2.9515310612268013E-3</v>
      </c>
      <c r="I100" s="1709">
        <v>2.7857424592193456E-3</v>
      </c>
      <c r="J100" s="1709">
        <v>2.6145416573408763E-3</v>
      </c>
      <c r="K100" s="1709">
        <v>2.4395306377411972E-3</v>
      </c>
      <c r="L100" s="1709">
        <v>2.2623863496755892E-3</v>
      </c>
      <c r="M100" s="1709">
        <v>2.0848201208624336E-3</v>
      </c>
      <c r="N100" s="1709">
        <v>1.9670515880709913E-3</v>
      </c>
      <c r="O100" s="1716">
        <v>1.8691898555204735E-2</v>
      </c>
      <c r="P100" s="1716">
        <v>1.7501399313751415E-2</v>
      </c>
      <c r="Q100" s="1716">
        <v>1.6334022164956573E-2</v>
      </c>
      <c r="R100" s="1716">
        <v>1.4635971040060675E-2</v>
      </c>
      <c r="S100" s="1716">
        <v>1.3545177676299478E-2</v>
      </c>
      <c r="T100" s="1716">
        <v>1.2491610273693558E-2</v>
      </c>
      <c r="U100" s="1716">
        <v>1.1478445327420362E-2</v>
      </c>
      <c r="V100" s="1716">
        <v>1.0508431465623368E-2</v>
      </c>
      <c r="W100" s="1716">
        <v>9.5838722944428748E-3</v>
      </c>
      <c r="X100" s="1716">
        <v>8.7066155295803735E-3</v>
      </c>
      <c r="Y100" s="1716">
        <v>7.8780485820925967E-3</v>
      </c>
      <c r="Z100" s="1716">
        <v>7.0991006359334115E-3</v>
      </c>
      <c r="AA100" s="1716">
        <v>6.7284008191331752E-3</v>
      </c>
      <c r="AB100" s="1716">
        <v>6.0246435980603657E-3</v>
      </c>
      <c r="AC100" s="1716">
        <v>5.3708942817669702E-3</v>
      </c>
    </row>
    <row r="101" spans="1:29">
      <c r="A101" s="2069"/>
      <c r="B101" s="1707">
        <v>86</v>
      </c>
      <c r="C101" s="1707">
        <v>87</v>
      </c>
      <c r="D101" s="1709">
        <v>3.8421889120427888E-3</v>
      </c>
      <c r="E101" s="1709">
        <v>3.6993181605296682E-3</v>
      </c>
      <c r="F101" s="1709">
        <v>3.5780681077710896E-3</v>
      </c>
      <c r="G101" s="1709">
        <v>3.398484191955182E-3</v>
      </c>
      <c r="H101" s="1709">
        <v>3.2513781485042611E-3</v>
      </c>
      <c r="I101" s="1709">
        <v>3.0948020426007066E-3</v>
      </c>
      <c r="J101" s="1709">
        <v>2.9300477496099759E-3</v>
      </c>
      <c r="K101" s="1709">
        <v>2.7585880876821321E-3</v>
      </c>
      <c r="L101" s="1709">
        <v>2.5820394135273473E-3</v>
      </c>
      <c r="M101" s="1709">
        <v>2.4021215399573663E-3</v>
      </c>
      <c r="N101" s="1709">
        <v>2.2811829066156563E-3</v>
      </c>
      <c r="O101" s="1716">
        <v>2.1892719983344206E-2</v>
      </c>
      <c r="P101" s="1716">
        <v>2.0638307692165146E-2</v>
      </c>
      <c r="Q101" s="1716">
        <v>1.9395563487084305E-2</v>
      </c>
      <c r="R101" s="1716">
        <v>1.7564850259794564E-2</v>
      </c>
      <c r="S101" s="1716">
        <v>1.6373927822169811E-2</v>
      </c>
      <c r="T101" s="1716">
        <v>1.5212087527496983E-2</v>
      </c>
      <c r="U101" s="1716">
        <v>1.4083606003222521E-2</v>
      </c>
      <c r="V101" s="1716">
        <v>1.2992374495632869E-2</v>
      </c>
      <c r="W101" s="1716">
        <v>1.1941866096998851E-2</v>
      </c>
      <c r="X101" s="1716">
        <v>1.0935108844182145E-2</v>
      </c>
      <c r="Y101" s="1716">
        <v>9.9746651700905881E-3</v>
      </c>
      <c r="Z101" s="1716">
        <v>9.0626180689094837E-3</v>
      </c>
      <c r="AA101" s="1716">
        <v>8.6252612318327374E-3</v>
      </c>
      <c r="AB101" s="1716">
        <v>7.7886505991839649E-3</v>
      </c>
      <c r="AC101" s="1716">
        <v>7.0035185298085237E-3</v>
      </c>
    </row>
    <row r="102" spans="1:29">
      <c r="A102" s="2069"/>
      <c r="B102" s="1707">
        <v>85</v>
      </c>
      <c r="C102" s="1707">
        <v>86</v>
      </c>
      <c r="D102" s="1709">
        <v>4.0378246125690239E-3</v>
      </c>
      <c r="E102" s="1709">
        <v>3.9227648043343626E-3</v>
      </c>
      <c r="F102" s="1709">
        <v>3.8214849333852935E-3</v>
      </c>
      <c r="G102" s="1709">
        <v>3.6664335288426123E-3</v>
      </c>
      <c r="H102" s="1709">
        <v>3.5356014842166991E-3</v>
      </c>
      <c r="I102" s="1709">
        <v>3.3930640147820357E-3</v>
      </c>
      <c r="J102" s="1709">
        <v>3.2398033904246729E-3</v>
      </c>
      <c r="K102" s="1709">
        <v>3.0770463467744615E-3</v>
      </c>
      <c r="L102" s="1709">
        <v>2.9062310303488458E-3</v>
      </c>
      <c r="M102" s="1709">
        <v>2.7289700750138526E-3</v>
      </c>
      <c r="N102" s="1709">
        <v>2.6080735827086624E-3</v>
      </c>
      <c r="O102" s="1716">
        <v>2.5272950679612074E-2</v>
      </c>
      <c r="P102" s="1716">
        <v>2.3984240626343443E-2</v>
      </c>
      <c r="Q102" s="1716">
        <v>2.2693530156000823E-2</v>
      </c>
      <c r="R102" s="1716">
        <v>2.0766622397073189E-2</v>
      </c>
      <c r="S102" s="1716">
        <v>1.9496523476927395E-2</v>
      </c>
      <c r="T102" s="1716">
        <v>1.8244504762419577E-2</v>
      </c>
      <c r="U102" s="1716">
        <v>1.701583843059817E-2</v>
      </c>
      <c r="V102" s="1716">
        <v>1.5815492912089519E-2</v>
      </c>
      <c r="W102" s="1716">
        <v>1.4648085508651092E-2</v>
      </c>
      <c r="X102" s="1716">
        <v>1.3517839704987647E-2</v>
      </c>
      <c r="Y102" s="1716">
        <v>1.242854794580024E-2</v>
      </c>
      <c r="Z102" s="1716">
        <v>1.1383540558351231E-2</v>
      </c>
      <c r="AA102" s="1716">
        <v>1.0878551730456237E-2</v>
      </c>
      <c r="AB102" s="1716">
        <v>9.9051461834174896E-3</v>
      </c>
      <c r="AC102" s="1716">
        <v>8.9821868766757282E-3</v>
      </c>
    </row>
    <row r="103" spans="1:29">
      <c r="A103" s="2069"/>
      <c r="B103" s="1707">
        <v>84</v>
      </c>
      <c r="C103" s="1707">
        <v>85</v>
      </c>
      <c r="D103" s="1709">
        <v>4.1970921538434496E-3</v>
      </c>
      <c r="E103" s="1709">
        <v>4.111623215738618E-3</v>
      </c>
      <c r="F103" s="1709">
        <v>4.0326201799339842E-3</v>
      </c>
      <c r="G103" s="1709">
        <v>3.9063286535740887E-3</v>
      </c>
      <c r="H103" s="1709">
        <v>3.7956900839398802E-3</v>
      </c>
      <c r="I103" s="1709">
        <v>3.6716420339560894E-3</v>
      </c>
      <c r="J103" s="1709">
        <v>3.5347480920311786E-3</v>
      </c>
      <c r="K103" s="1709">
        <v>3.3858727763090724E-3</v>
      </c>
      <c r="L103" s="1709">
        <v>3.2261548064818598E-3</v>
      </c>
      <c r="M103" s="1709">
        <v>3.0569756862250902E-3</v>
      </c>
      <c r="N103" s="1709">
        <v>2.9397104769858132E-3</v>
      </c>
      <c r="O103" s="1716">
        <v>2.8755577763999025E-2</v>
      </c>
      <c r="P103" s="1716">
        <v>2.7468088811570809E-2</v>
      </c>
      <c r="Q103" s="1716">
        <v>2.6163275447593712E-2</v>
      </c>
      <c r="R103" s="1716">
        <v>2.4187210513211346E-2</v>
      </c>
      <c r="S103" s="1716">
        <v>2.2866390841119782E-2</v>
      </c>
      <c r="T103" s="1716">
        <v>2.1550046762714124E-2</v>
      </c>
      <c r="U103" s="1716">
        <v>2.0244242396619275E-2</v>
      </c>
      <c r="V103" s="1716">
        <v>1.8954856498805517E-2</v>
      </c>
      <c r="W103" s="1716">
        <v>1.7687523346111192E-2</v>
      </c>
      <c r="X103" s="1716">
        <v>1.6447576433248286E-2</v>
      </c>
      <c r="Y103" s="1716">
        <v>1.5239995972082154E-2</v>
      </c>
      <c r="Z103" s="1716">
        <v>1.4069361138375976E-2</v>
      </c>
      <c r="AA103" s="1716">
        <v>1.3499209170013182E-2</v>
      </c>
      <c r="AB103" s="1716">
        <v>1.2391599352687698E-2</v>
      </c>
      <c r="AC103" s="1716">
        <v>1.1330368041560041E-2</v>
      </c>
    </row>
    <row r="104" spans="1:29">
      <c r="A104" s="2069"/>
      <c r="B104" s="1707">
        <v>83</v>
      </c>
      <c r="C104" s="1707">
        <v>84</v>
      </c>
      <c r="D104" s="1709">
        <v>4.3177463025763753E-3</v>
      </c>
      <c r="E104" s="1709">
        <v>4.2617139027592175E-3</v>
      </c>
      <c r="F104" s="1709">
        <v>4.2059973720439854E-3</v>
      </c>
      <c r="G104" s="1709">
        <v>4.1112044514876132E-3</v>
      </c>
      <c r="H104" s="1709">
        <v>4.023764609133818E-3</v>
      </c>
      <c r="I104" s="1709">
        <v>3.9219319018510938E-3</v>
      </c>
      <c r="J104" s="1709">
        <v>3.8057535990931556E-3</v>
      </c>
      <c r="K104" s="1709">
        <v>3.6756239698499797E-3</v>
      </c>
      <c r="L104" s="1709">
        <v>3.5322652825852448E-3</v>
      </c>
      <c r="M104" s="1709">
        <v>3.3767037006175202E-3</v>
      </c>
      <c r="N104" s="1709">
        <v>3.2668486809940113E-3</v>
      </c>
      <c r="O104" s="1716">
        <v>3.2247657064838529E-2</v>
      </c>
      <c r="P104" s="1716">
        <v>3.1001413350163539E-2</v>
      </c>
      <c r="Q104" s="1716">
        <v>2.9721625986613806E-2</v>
      </c>
      <c r="R104" s="1716">
        <v>2.7752633913681848E-2</v>
      </c>
      <c r="S104" s="1716">
        <v>2.6416435004211553E-2</v>
      </c>
      <c r="T104" s="1716">
        <v>2.5069012610537789E-2</v>
      </c>
      <c r="U104" s="1716">
        <v>2.3716925730650464E-2</v>
      </c>
      <c r="V104" s="1716">
        <v>2.2366696118722981E-2</v>
      </c>
      <c r="W104" s="1716">
        <v>2.1024742038210632E-2</v>
      </c>
      <c r="X104" s="1716">
        <v>1.9697312416834502E-2</v>
      </c>
      <c r="Y104" s="1716">
        <v>1.8390422497245516E-2</v>
      </c>
      <c r="Z104" s="1716">
        <v>1.7109792091658405E-2</v>
      </c>
      <c r="AA104" s="1716">
        <v>1.6481016488755725E-2</v>
      </c>
      <c r="AB104" s="1716">
        <v>1.5249712056328154E-2</v>
      </c>
      <c r="AC104" s="1716">
        <v>1.4057305210230074E-2</v>
      </c>
    </row>
    <row r="105" spans="1:29">
      <c r="A105" s="2069"/>
      <c r="B105" s="1707">
        <v>82</v>
      </c>
      <c r="C105" s="1707">
        <v>83</v>
      </c>
      <c r="D105" s="1709">
        <v>4.4001092211579376E-3</v>
      </c>
      <c r="E105" s="1709">
        <v>4.3711120523770497E-3</v>
      </c>
      <c r="F105" s="1709">
        <v>4.3381228850805495E-3</v>
      </c>
      <c r="G105" s="1709">
        <v>4.2756724969394916E-3</v>
      </c>
      <c r="H105" s="1709">
        <v>4.2131900619755925E-3</v>
      </c>
      <c r="I105" s="1709">
        <v>4.1362229370141296E-3</v>
      </c>
      <c r="J105" s="1709">
        <v>4.0442215826039405E-3</v>
      </c>
      <c r="K105" s="1709">
        <v>3.9370166964965252E-3</v>
      </c>
      <c r="L105" s="1709">
        <v>3.8148087130399134E-3</v>
      </c>
      <c r="M105" s="1709">
        <v>3.6781521437386179E-3</v>
      </c>
      <c r="N105" s="1709">
        <v>3.5794461486052696E-3</v>
      </c>
      <c r="O105" s="1716">
        <v>3.5643812957494331E-2</v>
      </c>
      <c r="P105" s="1716">
        <v>3.4481418618403183E-2</v>
      </c>
      <c r="Q105" s="1716">
        <v>3.3269280820378722E-2</v>
      </c>
      <c r="R105" s="1716">
        <v>3.1370477794808345E-2</v>
      </c>
      <c r="S105" s="1716">
        <v>3.00598585575328E-2</v>
      </c>
      <c r="T105" s="1716">
        <v>2.8720970762445338E-2</v>
      </c>
      <c r="U105" s="1716">
        <v>2.7360494841465705E-2</v>
      </c>
      <c r="V105" s="1716">
        <v>2.5985240531835454E-2</v>
      </c>
      <c r="W105" s="1716">
        <v>2.4602079415070047E-2</v>
      </c>
      <c r="X105" s="1716">
        <v>2.3217875186648355E-2</v>
      </c>
      <c r="Y105" s="1716">
        <v>2.183941271631324E-2</v>
      </c>
      <c r="Z105" s="1716">
        <v>2.0473327033509653E-2</v>
      </c>
      <c r="AA105" s="1716">
        <v>1.9796940717308493E-2</v>
      </c>
      <c r="AB105" s="1716">
        <v>1.8461361642936439E-2</v>
      </c>
      <c r="AC105" s="1716">
        <v>1.7153638670844556E-2</v>
      </c>
    </row>
    <row r="106" spans="1:29">
      <c r="A106" s="2069"/>
      <c r="B106" s="1707">
        <v>81</v>
      </c>
      <c r="C106" s="1707">
        <v>82</v>
      </c>
      <c r="D106" s="1709">
        <v>4.447487229154991E-3</v>
      </c>
      <c r="E106" s="1709">
        <v>4.4406368476625135E-3</v>
      </c>
      <c r="F106" s="1709">
        <v>4.4280229201184929E-3</v>
      </c>
      <c r="G106" s="1709">
        <v>4.396510642555672E-3</v>
      </c>
      <c r="H106" s="1709">
        <v>4.3591950441685774E-3</v>
      </c>
      <c r="I106" s="1709">
        <v>4.3083369949515902E-3</v>
      </c>
      <c r="J106" s="1709">
        <v>4.2427311154280547E-3</v>
      </c>
      <c r="K106" s="1709">
        <v>4.1615712151506666E-3</v>
      </c>
      <c r="L106" s="1709">
        <v>4.0644485040870725E-3</v>
      </c>
      <c r="M106" s="1709">
        <v>3.9513448315741584E-3</v>
      </c>
      <c r="N106" s="1709">
        <v>3.8672270201365842E-3</v>
      </c>
      <c r="O106" s="1716">
        <v>3.8831133315600216E-2</v>
      </c>
      <c r="P106" s="1716">
        <v>3.7795434026894947E-2</v>
      </c>
      <c r="Q106" s="1716">
        <v>3.6694811219403725E-2</v>
      </c>
      <c r="R106" s="1716">
        <v>3.4933054694463082E-2</v>
      </c>
      <c r="S106" s="1716">
        <v>3.3692698666127112E-2</v>
      </c>
      <c r="T106" s="1716">
        <v>3.2406630334461242E-2</v>
      </c>
      <c r="U106" s="1716">
        <v>3.1081229578592065E-2</v>
      </c>
      <c r="V106" s="1716">
        <v>2.9723175963762935E-2</v>
      </c>
      <c r="W106" s="1716">
        <v>2.8339386640534078E-2</v>
      </c>
      <c r="X106" s="1716">
        <v>2.6936949378330202E-2</v>
      </c>
      <c r="Y106" s="1716">
        <v>2.5523051615387281E-2</v>
      </c>
      <c r="Z106" s="1716">
        <v>2.410490653402058E-2</v>
      </c>
      <c r="AA106" s="1716">
        <v>2.3396483777895379E-2</v>
      </c>
      <c r="AB106" s="1716">
        <v>2.1985362081540821E-2</v>
      </c>
      <c r="AC106" s="1716">
        <v>2.0587640098333089E-2</v>
      </c>
    </row>
    <row r="107" spans="1:29">
      <c r="A107" s="2069"/>
      <c r="B107" s="1707">
        <v>80</v>
      </c>
      <c r="C107" s="1707">
        <v>81</v>
      </c>
      <c r="D107" s="1709">
        <v>4.4664933206427391E-3</v>
      </c>
      <c r="E107" s="1709">
        <v>4.4742610036149454E-3</v>
      </c>
      <c r="F107" s="1709">
        <v>4.4777133848476923E-3</v>
      </c>
      <c r="G107" s="1709">
        <v>4.4732054251391366E-3</v>
      </c>
      <c r="H107" s="1709">
        <v>4.4594612504564989E-3</v>
      </c>
      <c r="I107" s="1709">
        <v>4.4342573143674605E-3</v>
      </c>
      <c r="J107" s="1709">
        <v>4.3956975914999797E-3</v>
      </c>
      <c r="K107" s="1709">
        <v>4.3422893318158266E-3</v>
      </c>
      <c r="L107" s="1709">
        <v>4.2729498257791498E-3</v>
      </c>
      <c r="M107" s="1709">
        <v>4.1870084495067442E-3</v>
      </c>
      <c r="N107" s="1709">
        <v>4.1203452385510852E-3</v>
      </c>
      <c r="O107" s="1716">
        <v>4.1695184167226812E-2</v>
      </c>
      <c r="P107" s="1716">
        <v>4.0826686073752061E-2</v>
      </c>
      <c r="Q107" s="1716">
        <v>3.988010558735882E-2</v>
      </c>
      <c r="R107" s="1716">
        <v>3.8322205760515524E-2</v>
      </c>
      <c r="S107" s="1716">
        <v>3.7198103873876238E-2</v>
      </c>
      <c r="T107" s="1716">
        <v>3.6011524706123538E-2</v>
      </c>
      <c r="U107" s="1716">
        <v>3.4768113281981913E-2</v>
      </c>
      <c r="V107" s="1716">
        <v>3.347397221692703E-2</v>
      </c>
      <c r="W107" s="1716">
        <v>3.2135611399559762E-2</v>
      </c>
      <c r="X107" s="1716">
        <v>3.0759890633920192E-2</v>
      </c>
      <c r="Y107" s="1716">
        <v>2.9353955820693244E-2</v>
      </c>
      <c r="Z107" s="1716">
        <v>2.7925169418290912E-2</v>
      </c>
      <c r="AA107" s="1716">
        <v>2.7204548637121385E-2</v>
      </c>
      <c r="AB107" s="1716">
        <v>2.5755579230257054E-2</v>
      </c>
      <c r="AC107" s="1716">
        <v>2.4302614822763656E-2</v>
      </c>
    </row>
    <row r="108" spans="1:29">
      <c r="A108" s="2069"/>
      <c r="B108" s="1707">
        <v>79</v>
      </c>
      <c r="C108" s="1707">
        <v>80</v>
      </c>
      <c r="D108" s="1709">
        <v>4.4672552496619524E-3</v>
      </c>
      <c r="E108" s="1709">
        <v>4.4794169792151152E-3</v>
      </c>
      <c r="F108" s="1709">
        <v>4.4925761276898082E-3</v>
      </c>
      <c r="G108" s="1709">
        <v>4.5084163058574768E-3</v>
      </c>
      <c r="H108" s="1709">
        <v>4.5146488490262699E-3</v>
      </c>
      <c r="I108" s="1709">
        <v>4.5127097378599851E-3</v>
      </c>
      <c r="J108" s="1709">
        <v>4.5000031057850593E-3</v>
      </c>
      <c r="K108" s="1709">
        <v>4.4743255849018062E-3</v>
      </c>
      <c r="L108" s="1709">
        <v>4.4338813661659888E-3</v>
      </c>
      <c r="M108" s="1709">
        <v>4.3772926644640112E-3</v>
      </c>
      <c r="N108" s="1709">
        <v>4.3301091613465684E-3</v>
      </c>
      <c r="O108" s="1716">
        <v>4.4126720062923015E-2</v>
      </c>
      <c r="P108" s="1716">
        <v>4.3460978742325407E-2</v>
      </c>
      <c r="Q108" s="1716">
        <v>4.2706928511550189E-2</v>
      </c>
      <c r="R108" s="1716">
        <v>4.1415502676428163E-2</v>
      </c>
      <c r="S108" s="1716">
        <v>4.0452181557014202E-2</v>
      </c>
      <c r="T108" s="1716">
        <v>3.9411414124372011E-2</v>
      </c>
      <c r="U108" s="1716">
        <v>3.8297704695191608E-2</v>
      </c>
      <c r="V108" s="1716">
        <v>3.7116144561142435E-2</v>
      </c>
      <c r="W108" s="1716">
        <v>3.5872378880747791E-2</v>
      </c>
      <c r="X108" s="1716">
        <v>3.4572565082796519E-2</v>
      </c>
      <c r="Y108" s="1716">
        <v>3.3223322972042092E-2</v>
      </c>
      <c r="Z108" s="1716">
        <v>3.1831676901716163E-2</v>
      </c>
      <c r="AA108" s="1716">
        <v>3.1122242201879907E-2</v>
      </c>
      <c r="AB108" s="1716">
        <v>2.9680883653719754E-2</v>
      </c>
      <c r="AC108" s="1716">
        <v>2.8216007769783547E-2</v>
      </c>
    </row>
    <row r="109" spans="1:29">
      <c r="A109" s="2069"/>
      <c r="B109" s="1707">
        <v>78</v>
      </c>
      <c r="C109" s="1707">
        <v>79</v>
      </c>
      <c r="D109" s="1709">
        <v>4.4634929675450592E-3</v>
      </c>
      <c r="E109" s="1709">
        <v>4.46718109796465E-3</v>
      </c>
      <c r="F109" s="1709">
        <v>4.4816201307650069E-3</v>
      </c>
      <c r="G109" s="1709">
        <v>4.508335932975947E-3</v>
      </c>
      <c r="H109" s="1709">
        <v>4.5288280882139252E-3</v>
      </c>
      <c r="I109" s="1709">
        <v>4.5456625666322591E-3</v>
      </c>
      <c r="J109" s="1709">
        <v>4.5555605283813614E-3</v>
      </c>
      <c r="K109" s="1709">
        <v>4.5556101603118722E-3</v>
      </c>
      <c r="L109" s="1709">
        <v>4.5432899671474843E-3</v>
      </c>
      <c r="M109" s="1709">
        <v>4.5164872976843958E-3</v>
      </c>
      <c r="N109" s="1709">
        <v>4.4897208714388898E-3</v>
      </c>
      <c r="O109" s="1716">
        <v>4.6028552689420528E-2</v>
      </c>
      <c r="P109" s="1716">
        <v>4.5593764949483633E-2</v>
      </c>
      <c r="Q109" s="1716">
        <v>4.506410741199645E-2</v>
      </c>
      <c r="R109" s="1716">
        <v>4.4093429583206438E-2</v>
      </c>
      <c r="S109" s="1716">
        <v>4.3331051957446048E-2</v>
      </c>
      <c r="T109" s="1716">
        <v>4.2479109196988808E-2</v>
      </c>
      <c r="U109" s="1716">
        <v>4.1540627968289376E-2</v>
      </c>
      <c r="V109" s="1716">
        <v>4.0519309070670556E-2</v>
      </c>
      <c r="W109" s="1716">
        <v>3.9419515221185197E-2</v>
      </c>
      <c r="X109" s="1716">
        <v>3.8246249837928473E-2</v>
      </c>
      <c r="Y109" s="1716">
        <v>3.7005126594586497E-2</v>
      </c>
      <c r="Z109" s="1716">
        <v>3.5702329678843139E-2</v>
      </c>
      <c r="AA109" s="1716">
        <v>3.5029880295421E-2</v>
      </c>
      <c r="AB109" s="1716">
        <v>3.3647293613228907E-2</v>
      </c>
      <c r="AC109" s="1716">
        <v>3.222064686677311E-2</v>
      </c>
    </row>
    <row r="110" spans="1:29">
      <c r="A110" s="2069"/>
      <c r="B110" s="1707">
        <v>77</v>
      </c>
      <c r="C110" s="1707">
        <v>78</v>
      </c>
      <c r="D110" s="1709">
        <v>4.4724523227228303E-3</v>
      </c>
      <c r="E110" s="1709">
        <v>4.45232112400323E-3</v>
      </c>
      <c r="F110" s="1709">
        <v>4.4576114583107819E-3</v>
      </c>
      <c r="G110" s="1709">
        <v>4.4829267041426261E-3</v>
      </c>
      <c r="H110" s="1709">
        <v>4.509793858024397E-3</v>
      </c>
      <c r="I110" s="1709">
        <v>4.5387175481720688E-3</v>
      </c>
      <c r="J110" s="1709">
        <v>4.5657790550033724E-3</v>
      </c>
      <c r="K110" s="1709">
        <v>4.5873863998642413E-3</v>
      </c>
      <c r="L110" s="1709">
        <v>4.6003062470315005E-3</v>
      </c>
      <c r="M110" s="1709">
        <v>4.6016904821030939E-3</v>
      </c>
      <c r="N110" s="1709">
        <v>4.5949818637079226E-3</v>
      </c>
      <c r="O110" s="1716">
        <v>4.7321980424246325E-2</v>
      </c>
      <c r="P110" s="1716">
        <v>4.7137005575091637E-2</v>
      </c>
      <c r="Q110" s="1716">
        <v>4.6854747904542027E-2</v>
      </c>
      <c r="R110" s="1716">
        <v>4.624697449114331E-2</v>
      </c>
      <c r="S110" s="1716">
        <v>4.5718572049668608E-2</v>
      </c>
      <c r="T110" s="1716">
        <v>4.5092224210625219E-2</v>
      </c>
      <c r="U110" s="1716">
        <v>4.4369246987425573E-2</v>
      </c>
      <c r="V110" s="1716">
        <v>4.3551665942538932E-2</v>
      </c>
      <c r="W110" s="1716">
        <v>4.2642226283048756E-2</v>
      </c>
      <c r="X110" s="1716">
        <v>4.1644394454809316E-2</v>
      </c>
      <c r="Y110" s="1716">
        <v>4.0562350621205175E-2</v>
      </c>
      <c r="Z110" s="1716">
        <v>3.940097153507098E-2</v>
      </c>
      <c r="AA110" s="1716">
        <v>3.8792239274368145E-2</v>
      </c>
      <c r="AB110" s="1716">
        <v>3.7522455873801548E-2</v>
      </c>
      <c r="AC110" s="1716">
        <v>3.6188374029760571E-2</v>
      </c>
    </row>
    <row r="111" spans="1:29">
      <c r="A111" s="2069"/>
      <c r="B111" s="1707">
        <v>76</v>
      </c>
      <c r="C111" s="1707">
        <v>77</v>
      </c>
      <c r="D111" s="1709">
        <v>4.5146837972718477E-3</v>
      </c>
      <c r="E111" s="1709">
        <v>4.45319590563355E-3</v>
      </c>
      <c r="F111" s="1709">
        <v>4.4370599511315998E-3</v>
      </c>
      <c r="G111" s="1709">
        <v>4.4460196605692519E-3</v>
      </c>
      <c r="H111" s="1709">
        <v>4.4692467079559088E-3</v>
      </c>
      <c r="I111" s="1709">
        <v>4.5013719822732876E-3</v>
      </c>
      <c r="J111" s="1709">
        <v>4.5379067654898854E-3</v>
      </c>
      <c r="K111" s="1709">
        <v>4.5746332042463037E-3</v>
      </c>
      <c r="L111" s="1709">
        <v>4.6076457756855389E-3</v>
      </c>
      <c r="M111" s="1709">
        <v>4.6333865015878361E-3</v>
      </c>
      <c r="N111" s="1709">
        <v>4.6449200381806907E-3</v>
      </c>
      <c r="O111" s="1716">
        <v>4.7952187575663871E-2</v>
      </c>
      <c r="P111" s="1716">
        <v>4.8025191439511221E-2</v>
      </c>
      <c r="Q111" s="1716">
        <v>4.8002829187855894E-2</v>
      </c>
      <c r="R111" s="1716">
        <v>4.7784965504342178E-2</v>
      </c>
      <c r="S111" s="1716">
        <v>4.75140687895503E-2</v>
      </c>
      <c r="T111" s="1716">
        <v>4.714121686377927E-2</v>
      </c>
      <c r="U111" s="1716">
        <v>4.6665910968868747E-2</v>
      </c>
      <c r="V111" s="1716">
        <v>4.6088341571619222E-2</v>
      </c>
      <c r="W111" s="1716">
        <v>4.5409419712399597E-2</v>
      </c>
      <c r="X111" s="1716">
        <v>4.4630801297956699E-2</v>
      </c>
      <c r="Y111" s="1716">
        <v>4.3754903424589778E-2</v>
      </c>
      <c r="Z111" s="1716">
        <v>4.2784911886274618E-2</v>
      </c>
      <c r="AA111" s="1716">
        <v>4.2265836444476963E-2</v>
      </c>
      <c r="AB111" s="1716">
        <v>4.1162351735924113E-2</v>
      </c>
      <c r="AC111" s="1716">
        <v>3.9976062182211211E-2</v>
      </c>
    </row>
    <row r="112" spans="1:29">
      <c r="A112" s="2069"/>
      <c r="B112" s="1707">
        <v>75</v>
      </c>
      <c r="C112" s="1707">
        <v>76</v>
      </c>
      <c r="D112" s="1709">
        <v>4.6136556842721489E-3</v>
      </c>
      <c r="E112" s="1709">
        <v>4.4914971009491593E-3</v>
      </c>
      <c r="F112" s="1709">
        <v>4.440053106291802E-3</v>
      </c>
      <c r="G112" s="1709">
        <v>4.4152660152387158E-3</v>
      </c>
      <c r="H112" s="1709">
        <v>4.4228295944363175E-3</v>
      </c>
      <c r="I112" s="1709">
        <v>4.4471391348326565E-3</v>
      </c>
      <c r="J112" s="1709">
        <v>4.4832341080326245E-3</v>
      </c>
      <c r="K112" s="1709">
        <v>4.5263517716519494E-3</v>
      </c>
      <c r="L112" s="1709">
        <v>4.571979673016641E-3</v>
      </c>
      <c r="M112" s="1709">
        <v>4.6159007602258259E-3</v>
      </c>
      <c r="N112" s="1709">
        <v>4.6423008688363269E-3</v>
      </c>
      <c r="O112" s="1716">
        <v>4.7892097494300394E-2</v>
      </c>
      <c r="P112" s="1716">
        <v>4.8219954910757409E-2</v>
      </c>
      <c r="Q112" s="1716">
        <v>4.8458555080536272E-2</v>
      </c>
      <c r="R112" s="1716">
        <v>4.8640466503304246E-2</v>
      </c>
      <c r="S112" s="1716">
        <v>4.8639368389788967E-2</v>
      </c>
      <c r="T112" s="1716">
        <v>4.8536984841858803E-2</v>
      </c>
      <c r="U112" s="1716">
        <v>4.8331038546406323E-2</v>
      </c>
      <c r="V112" s="1716">
        <v>4.8019867444903802E-2</v>
      </c>
      <c r="W112" s="1716">
        <v>4.7602473943378271E-2</v>
      </c>
      <c r="X112" s="1716">
        <v>4.7078569255294973E-2</v>
      </c>
      <c r="Y112" s="1716">
        <v>4.6448611791407371E-2</v>
      </c>
      <c r="Z112" s="1716">
        <v>4.5713838517381644E-2</v>
      </c>
      <c r="AA112" s="1716">
        <v>4.5307751299823978E-2</v>
      </c>
      <c r="AB112" s="1716">
        <v>4.4419831782198362E-2</v>
      </c>
      <c r="AC112" s="1716">
        <v>4.3433725263705127E-2</v>
      </c>
    </row>
    <row r="113" spans="1:29">
      <c r="A113" s="2069"/>
      <c r="B113" s="1707">
        <v>74</v>
      </c>
      <c r="C113" s="1707">
        <v>75</v>
      </c>
      <c r="D113" s="1709">
        <v>4.7951910596530549E-3</v>
      </c>
      <c r="E113" s="1709">
        <v>4.5918228665586406E-3</v>
      </c>
      <c r="F113" s="1709">
        <v>4.4899280314224244E-3</v>
      </c>
      <c r="G113" s="1709">
        <v>4.4119336187236017E-3</v>
      </c>
      <c r="H113" s="1709">
        <v>4.3900132431766653E-3</v>
      </c>
      <c r="I113" s="1709">
        <v>4.393519590299445E-3</v>
      </c>
      <c r="J113" s="1709">
        <v>4.4171495330887116E-3</v>
      </c>
      <c r="K113" s="1709">
        <v>4.4557051159278991E-3</v>
      </c>
      <c r="L113" s="1709">
        <v>4.5041588224810618E-3</v>
      </c>
      <c r="M113" s="1709">
        <v>4.5577103912261855E-3</v>
      </c>
      <c r="N113" s="1709">
        <v>4.5939967636736689E-3</v>
      </c>
      <c r="O113" s="1716">
        <v>4.7144302204150654E-2</v>
      </c>
      <c r="P113" s="1716">
        <v>4.7712818902898857E-2</v>
      </c>
      <c r="Q113" s="1716">
        <v>4.8201936137230755E-2</v>
      </c>
      <c r="R113" s="1716">
        <v>4.8775607841831686E-2</v>
      </c>
      <c r="S113" s="1716">
        <v>4.9044439012921125E-2</v>
      </c>
      <c r="T113" s="1716">
        <v>4.9217287347308403E-2</v>
      </c>
      <c r="U113" s="1716">
        <v>4.9290269877667686E-2</v>
      </c>
      <c r="V113" s="1716">
        <v>4.9259999186025583E-2</v>
      </c>
      <c r="W113" s="1716">
        <v>4.9123645218702834E-2</v>
      </c>
      <c r="X113" s="1716">
        <v>4.887899486349024E-2</v>
      </c>
      <c r="Y113" s="1716">
        <v>4.8524508177823687E-2</v>
      </c>
      <c r="Z113" s="1716">
        <v>4.8059370104508309E-2</v>
      </c>
      <c r="AA113" s="1716">
        <v>4.7785261761548098E-2</v>
      </c>
      <c r="AB113" s="1716">
        <v>4.7154315604896781E-2</v>
      </c>
      <c r="AC113" s="1716">
        <v>4.6414136403375196E-2</v>
      </c>
    </row>
    <row r="114" spans="1:29">
      <c r="A114" s="2069"/>
      <c r="B114" s="1707">
        <v>73</v>
      </c>
      <c r="C114" s="1707">
        <v>74</v>
      </c>
      <c r="D114" s="1709">
        <v>5.0867182250493304E-3</v>
      </c>
      <c r="E114" s="1709">
        <v>4.7810724527310895E-3</v>
      </c>
      <c r="F114" s="1709">
        <v>4.6127711999246175E-3</v>
      </c>
      <c r="G114" s="1709">
        <v>4.4605402191083441E-3</v>
      </c>
      <c r="H114" s="1709">
        <v>4.3938238201955649E-3</v>
      </c>
      <c r="I114" s="1709">
        <v>4.3618187491538691E-3</v>
      </c>
      <c r="J114" s="1709">
        <v>4.359043205204206E-3</v>
      </c>
      <c r="K114" s="1709">
        <v>4.3800058099252408E-3</v>
      </c>
      <c r="L114" s="1709">
        <v>4.4192851355237765E-3</v>
      </c>
      <c r="M114" s="1709">
        <v>4.4716002057859821E-3</v>
      </c>
      <c r="N114" s="1709">
        <v>4.5112008369371827E-3</v>
      </c>
      <c r="O114" s="1716">
        <v>4.5740876948032291E-2</v>
      </c>
      <c r="P114" s="1716">
        <v>4.6525808844458769E-2</v>
      </c>
      <c r="Q114" s="1716">
        <v>4.7244243848388441E-2</v>
      </c>
      <c r="R114" s="1716">
        <v>4.8184366450444494E-2</v>
      </c>
      <c r="S114" s="1716">
        <v>4.8711079675477727E-2</v>
      </c>
      <c r="T114" s="1716">
        <v>4.9151347324547658E-2</v>
      </c>
      <c r="U114" s="1716">
        <v>4.949997207709167E-2</v>
      </c>
      <c r="V114" s="1716">
        <v>4.9752099368427297E-2</v>
      </c>
      <c r="W114" s="1716">
        <v>4.9903285406907152E-2</v>
      </c>
      <c r="X114" s="1716">
        <v>4.9949565671482933E-2</v>
      </c>
      <c r="Y114" s="1716">
        <v>4.9887522894909032E-2</v>
      </c>
      <c r="Z114" s="1716">
        <v>4.9714353438526239E-2</v>
      </c>
      <c r="AA114" s="1716">
        <v>4.9585403582419543E-2</v>
      </c>
      <c r="AB114" s="1716">
        <v>4.9241785105582386E-2</v>
      </c>
      <c r="AC114" s="1716">
        <v>4.8783122478401407E-2</v>
      </c>
    </row>
    <row r="115" spans="1:29">
      <c r="A115" s="2069"/>
      <c r="B115" s="1707">
        <v>72</v>
      </c>
      <c r="C115" s="1707">
        <v>73</v>
      </c>
      <c r="D115" s="1709">
        <v>5.5163264089374692E-3</v>
      </c>
      <c r="E115" s="1709">
        <v>5.0876501987266488E-3</v>
      </c>
      <c r="F115" s="1709">
        <v>4.8367340124858289E-3</v>
      </c>
      <c r="G115" s="1709">
        <v>4.5883130434979684E-3</v>
      </c>
      <c r="H115" s="1709">
        <v>4.4604047071158965E-3</v>
      </c>
      <c r="I115" s="1709">
        <v>4.3768049581286344E-3</v>
      </c>
      <c r="J115" s="1709">
        <v>4.3320558508994226E-3</v>
      </c>
      <c r="K115" s="1709">
        <v>4.3205509061240233E-3</v>
      </c>
      <c r="L115" s="1709">
        <v>4.3366295174202523E-3</v>
      </c>
      <c r="M115" s="1709">
        <v>4.3746626969882923E-3</v>
      </c>
      <c r="N115" s="1709">
        <v>4.4094821150297047E-3</v>
      </c>
      <c r="O115" s="1716">
        <v>4.374109813521871E-2</v>
      </c>
      <c r="P115" s="1716">
        <v>4.4709866065099337E-2</v>
      </c>
      <c r="Q115" s="1716">
        <v>4.5627189536635006E-2</v>
      </c>
      <c r="R115" s="1716">
        <v>4.6893011021124691E-2</v>
      </c>
      <c r="S115" s="1716">
        <v>4.7654276478954788E-2</v>
      </c>
      <c r="T115" s="1716">
        <v>4.8342160381573976E-2</v>
      </c>
      <c r="U115" s="1716">
        <v>4.8950530312964195E-2</v>
      </c>
      <c r="V115" s="1716">
        <v>4.9473426403640865E-2</v>
      </c>
      <c r="W115" s="1716">
        <v>4.99051288489194E-2</v>
      </c>
      <c r="X115" s="1716">
        <v>5.0240228370764306E-2</v>
      </c>
      <c r="Y115" s="1716">
        <v>5.0473698859748728E-2</v>
      </c>
      <c r="Z115" s="1716">
        <v>5.0600971305620503E-2</v>
      </c>
      <c r="AA115" s="1716">
        <v>5.0623498707851426E-2</v>
      </c>
      <c r="AB115" s="1716">
        <v>5.0584089518824128E-2</v>
      </c>
      <c r="AC115" s="1716">
        <v>5.0429544090830718E-2</v>
      </c>
    </row>
    <row r="116" spans="1:29">
      <c r="A116" s="2069"/>
      <c r="B116" s="1707">
        <v>71</v>
      </c>
      <c r="C116" s="1707">
        <v>72</v>
      </c>
      <c r="D116" s="1709">
        <v>6.1116239414080349E-3</v>
      </c>
      <c r="E116" s="1709">
        <v>5.540469134650455E-3</v>
      </c>
      <c r="F116" s="1709">
        <v>5.1911515123677721E-3</v>
      </c>
      <c r="G116" s="1709">
        <v>4.8244613432326736E-3</v>
      </c>
      <c r="H116" s="1709">
        <v>4.618400517725405E-3</v>
      </c>
      <c r="I116" s="1709">
        <v>4.4661992003935487E-3</v>
      </c>
      <c r="J116" s="1709">
        <v>4.3626672300271438E-3</v>
      </c>
      <c r="K116" s="1709">
        <v>4.3023022454747734E-3</v>
      </c>
      <c r="L116" s="1709">
        <v>4.2793979892229708E-3</v>
      </c>
      <c r="M116" s="1709">
        <v>4.2881456875571693E-3</v>
      </c>
      <c r="N116" s="1709">
        <v>4.3086862879293279E-3</v>
      </c>
      <c r="O116" s="1716">
        <v>4.1227290913324777E-2</v>
      </c>
      <c r="P116" s="1716">
        <v>4.2341221839811788E-2</v>
      </c>
      <c r="Q116" s="1716">
        <v>4.3419911284134152E-2</v>
      </c>
      <c r="R116" s="1716">
        <v>4.4958166433753506E-2</v>
      </c>
      <c r="S116" s="1716">
        <v>4.592108539018077E-2</v>
      </c>
      <c r="T116" s="1716">
        <v>4.6826269120975095E-2</v>
      </c>
      <c r="U116" s="1716">
        <v>4.7667078796637848E-2</v>
      </c>
      <c r="V116" s="1716">
        <v>4.8436877151631259E-2</v>
      </c>
      <c r="W116" s="1716">
        <v>4.9129089345430026E-2</v>
      </c>
      <c r="X116" s="1716">
        <v>4.9737268692031496E-2</v>
      </c>
      <c r="Y116" s="1716">
        <v>5.0255166797973476E-2</v>
      </c>
      <c r="Z116" s="1716">
        <v>5.0676807513185478E-2</v>
      </c>
      <c r="AA116" s="1716">
        <v>5.0849757150368574E-2</v>
      </c>
      <c r="AB116" s="1716">
        <v>5.1116592148417773E-2</v>
      </c>
      <c r="AC116" s="1716">
        <v>5.127393108203581E-2</v>
      </c>
    </row>
    <row r="117" spans="1:29">
      <c r="A117" s="2069"/>
      <c r="B117" s="1707">
        <v>70</v>
      </c>
      <c r="C117" s="1707">
        <v>71</v>
      </c>
      <c r="D117" s="1709">
        <v>6.8984061811100342E-3</v>
      </c>
      <c r="E117" s="1709">
        <v>6.1677500306554604E-3</v>
      </c>
      <c r="F117" s="1709">
        <v>5.7054539469937049E-3</v>
      </c>
      <c r="G117" s="1709">
        <v>5.1992470425978512E-3</v>
      </c>
      <c r="H117" s="1709">
        <v>4.8981478196781954E-3</v>
      </c>
      <c r="I117" s="1709">
        <v>4.6599822612435528E-3</v>
      </c>
      <c r="J117" s="1709">
        <v>4.4801133361351431E-3</v>
      </c>
      <c r="K117" s="1709">
        <v>4.3534056469529984E-3</v>
      </c>
      <c r="L117" s="1709">
        <v>4.2743443849050881E-3</v>
      </c>
      <c r="M117" s="1709">
        <v>4.237150779861123E-3</v>
      </c>
      <c r="N117" s="1709">
        <v>4.2326878521229891E-3</v>
      </c>
      <c r="O117" s="1716">
        <v>3.8299211624925882E-2</v>
      </c>
      <c r="P117" s="1716">
        <v>3.9516091671223441E-2</v>
      </c>
      <c r="Q117" s="1716">
        <v>4.0714072125295812E-2</v>
      </c>
      <c r="R117" s="1716">
        <v>4.2462696108857091E-2</v>
      </c>
      <c r="S117" s="1716">
        <v>4.3587157595161484E-2</v>
      </c>
      <c r="T117" s="1716">
        <v>4.4671026561118439E-2</v>
      </c>
      <c r="U117" s="1716">
        <v>4.5707594253955028E-2</v>
      </c>
      <c r="V117" s="1716">
        <v>4.668999726807347E-2</v>
      </c>
      <c r="W117" s="1716">
        <v>4.7611266839785497E-2</v>
      </c>
      <c r="X117" s="1716">
        <v>4.8464384212977878E-2</v>
      </c>
      <c r="Y117" s="1716">
        <v>4.9242341941833606E-2</v>
      </c>
      <c r="Z117" s="1716">
        <v>4.9938210873203347E-2</v>
      </c>
      <c r="AA117" s="1716">
        <v>5.0253235772372964E-2</v>
      </c>
      <c r="AB117" s="1716">
        <v>5.0813329641718863E-2</v>
      </c>
      <c r="AC117" s="1716">
        <v>5.1274840140944904E-2</v>
      </c>
    </row>
    <row r="118" spans="1:29">
      <c r="A118" s="2069"/>
      <c r="B118" s="1707">
        <v>69</v>
      </c>
      <c r="C118" s="1707">
        <v>70</v>
      </c>
      <c r="D118" s="1709">
        <v>7.8991559189858767E-3</v>
      </c>
      <c r="E118" s="1709">
        <v>6.9956227568077258E-3</v>
      </c>
      <c r="F118" s="1709">
        <v>6.4078681115139879E-3</v>
      </c>
      <c r="G118" s="1709">
        <v>5.7428407628430968E-3</v>
      </c>
      <c r="H118" s="1709">
        <v>5.3306556586233261E-3</v>
      </c>
      <c r="I118" s="1709">
        <v>4.9895010254441116E-3</v>
      </c>
      <c r="J118" s="1709">
        <v>4.7156151342765094E-3</v>
      </c>
      <c r="K118" s="1709">
        <v>4.5045351836185696E-3</v>
      </c>
      <c r="L118" s="1709">
        <v>4.3512209343123387E-3</v>
      </c>
      <c r="M118" s="1709">
        <v>4.2501800381370266E-3</v>
      </c>
      <c r="N118" s="1709">
        <v>4.2089953252468582E-3</v>
      </c>
      <c r="O118" s="1716">
        <v>3.5067498842073296E-2</v>
      </c>
      <c r="P118" s="1716">
        <v>3.6344204105868666E-2</v>
      </c>
      <c r="Q118" s="1716">
        <v>3.7617553592607593E-2</v>
      </c>
      <c r="R118" s="1716">
        <v>3.950981940247001E-2</v>
      </c>
      <c r="S118" s="1716">
        <v>4.0751264837094132E-2</v>
      </c>
      <c r="T118" s="1716">
        <v>4.1969634117386245E-2</v>
      </c>
      <c r="U118" s="1716">
        <v>4.3158553317118965E-2</v>
      </c>
      <c r="V118" s="1716">
        <v>4.4311365062237693E-2</v>
      </c>
      <c r="W118" s="1716">
        <v>4.5421163074805392E-2</v>
      </c>
      <c r="X118" s="1716">
        <v>4.6480833201700322E-2</v>
      </c>
      <c r="Y118" s="1716">
        <v>4.748310109519107E-2</v>
      </c>
      <c r="Z118" s="1716">
        <v>4.8420586616660724E-2</v>
      </c>
      <c r="AA118" s="1716">
        <v>4.8862715665623363E-2</v>
      </c>
      <c r="AB118" s="1716">
        <v>4.9689110390826442E-2</v>
      </c>
      <c r="AC118" s="1716">
        <v>5.0432226403547144E-2</v>
      </c>
    </row>
    <row r="119" spans="1:29">
      <c r="A119" s="2069"/>
      <c r="B119" s="1707">
        <v>68</v>
      </c>
      <c r="C119" s="1707">
        <v>69</v>
      </c>
      <c r="D119" s="1709">
        <v>9.1314196631887851E-3</v>
      </c>
      <c r="E119" s="1709">
        <v>8.0465539946563344E-3</v>
      </c>
      <c r="F119" s="1709">
        <v>7.3239189663645418E-3</v>
      </c>
      <c r="G119" s="1709">
        <v>6.4839583941629954E-3</v>
      </c>
      <c r="H119" s="1709">
        <v>5.9463624303793755E-3</v>
      </c>
      <c r="I119" s="1709">
        <v>5.4863547556333481E-3</v>
      </c>
      <c r="J119" s="1709">
        <v>5.101397118254759E-3</v>
      </c>
      <c r="K119" s="1709">
        <v>4.7880413497497836E-3</v>
      </c>
      <c r="L119" s="1709">
        <v>4.5420488688051848E-3</v>
      </c>
      <c r="M119" s="1709">
        <v>4.358518672823654E-3</v>
      </c>
      <c r="N119" s="1709">
        <v>4.268201993133474E-3</v>
      </c>
      <c r="O119" s="1716">
        <v>3.1646790275195624E-2</v>
      </c>
      <c r="P119" s="1716">
        <v>3.2941769334602591E-2</v>
      </c>
      <c r="Q119" s="1716">
        <v>3.4247348400541888E-2</v>
      </c>
      <c r="R119" s="1716">
        <v>3.6216045533078813E-2</v>
      </c>
      <c r="S119" s="1716">
        <v>3.7528376502227692E-2</v>
      </c>
      <c r="T119" s="1716">
        <v>3.8834463306415497E-2</v>
      </c>
      <c r="U119" s="1716">
        <v>4.0128606897451687E-2</v>
      </c>
      <c r="V119" s="1716">
        <v>4.1404731937186204E-2</v>
      </c>
      <c r="W119" s="1716">
        <v>4.2656405325241988E-2</v>
      </c>
      <c r="X119" s="1716">
        <v>4.3876860885433709E-2</v>
      </c>
      <c r="Y119" s="1716">
        <v>4.5059030616076946E-2</v>
      </c>
      <c r="Z119" s="1716">
        <v>4.6195582850272539E-2</v>
      </c>
      <c r="AA119" s="1716">
        <v>4.6744400171999899E-2</v>
      </c>
      <c r="AB119" s="1716">
        <v>4.7798315908402694E-2</v>
      </c>
      <c r="AC119" s="1716">
        <v>4.8787447122882611E-2</v>
      </c>
    </row>
    <row r="120" spans="1:29">
      <c r="A120" s="2069"/>
      <c r="B120" s="1707">
        <v>67</v>
      </c>
      <c r="C120" s="1707">
        <v>68</v>
      </c>
      <c r="D120" s="1709">
        <v>1.0606127849775507E-2</v>
      </c>
      <c r="E120" s="1709">
        <v>9.3376483848936088E-3</v>
      </c>
      <c r="F120" s="1709">
        <v>8.4747623903636618E-3</v>
      </c>
      <c r="G120" s="1709">
        <v>7.448288578629933E-3</v>
      </c>
      <c r="H120" s="1709">
        <v>6.7736660998920237E-3</v>
      </c>
      <c r="I120" s="1709">
        <v>6.1810475646124144E-3</v>
      </c>
      <c r="J120" s="1709">
        <v>5.6694742715141999E-3</v>
      </c>
      <c r="K120" s="1709">
        <v>5.2368775842189276E-3</v>
      </c>
      <c r="L120" s="1709">
        <v>4.8801829986660364E-3</v>
      </c>
      <c r="M120" s="1709">
        <v>4.5954305823543958E-3</v>
      </c>
      <c r="N120" s="1709">
        <v>4.4432626715324025E-3</v>
      </c>
      <c r="O120" s="1716">
        <v>2.8149096974668854E-2</v>
      </c>
      <c r="P120" s="1716">
        <v>2.9424511497084308E-2</v>
      </c>
      <c r="Q120" s="1716">
        <v>3.0722301879166365E-2</v>
      </c>
      <c r="R120" s="1716">
        <v>3.270359640389605E-2</v>
      </c>
      <c r="S120" s="1716">
        <v>3.4041963445274985E-2</v>
      </c>
      <c r="T120" s="1716">
        <v>3.5389327198990794E-2</v>
      </c>
      <c r="U120" s="1716">
        <v>3.6740915758195894E-2</v>
      </c>
      <c r="V120" s="1716">
        <v>3.8091527873584399E-2</v>
      </c>
      <c r="W120" s="1716">
        <v>3.9435536033138444E-2</v>
      </c>
      <c r="X120" s="1716">
        <v>4.076689477685487E-2</v>
      </c>
      <c r="Y120" s="1716">
        <v>4.2079154803760038E-2</v>
      </c>
      <c r="Z120" s="1716">
        <v>4.3365483408196084E-2</v>
      </c>
      <c r="AA120" s="1716">
        <v>4.3996689932131884E-2</v>
      </c>
      <c r="AB120" s="1716">
        <v>4.5230540270596968E-2</v>
      </c>
      <c r="AC120" s="1716">
        <v>4.64198969915137E-2</v>
      </c>
    </row>
    <row r="121" spans="1:29">
      <c r="A121" s="2069"/>
      <c r="B121" s="1707">
        <v>66</v>
      </c>
      <c r="C121" s="1707">
        <v>67</v>
      </c>
      <c r="D121" s="1709">
        <v>1.2325953163060857E-2</v>
      </c>
      <c r="E121" s="1709">
        <v>1.0878897524595366E-2</v>
      </c>
      <c r="F121" s="1709">
        <v>9.8754063462311078E-3</v>
      </c>
      <c r="G121" s="1709">
        <v>8.6567443707605603E-3</v>
      </c>
      <c r="H121" s="1709">
        <v>7.8372435453413491E-3</v>
      </c>
      <c r="I121" s="1709">
        <v>7.1014069809594155E-3</v>
      </c>
      <c r="J121" s="1709">
        <v>6.4501940018085371E-3</v>
      </c>
      <c r="K121" s="1709">
        <v>5.883281708548605E-3</v>
      </c>
      <c r="L121" s="1709">
        <v>5.3991406630463368E-3</v>
      </c>
      <c r="M121" s="1709">
        <v>4.995135108948617E-3</v>
      </c>
      <c r="N121" s="1709">
        <v>4.7685657520466071E-3</v>
      </c>
      <c r="O121" s="1716">
        <v>2.4677956027455785E-2</v>
      </c>
      <c r="P121" s="1716">
        <v>2.5901336948848882E-2</v>
      </c>
      <c r="Q121" s="1716">
        <v>2.7156321988973085E-2</v>
      </c>
      <c r="R121" s="1716">
        <v>2.9092999905611174E-2</v>
      </c>
      <c r="S121" s="1716">
        <v>3.0416242705183751E-2</v>
      </c>
      <c r="T121" s="1716">
        <v>3.1761439611612992E-2</v>
      </c>
      <c r="U121" s="1716">
        <v>3.3124898776679006E-2</v>
      </c>
      <c r="V121" s="1716">
        <v>3.4502485005200714E-2</v>
      </c>
      <c r="W121" s="1716">
        <v>3.5889609470119238E-2</v>
      </c>
      <c r="X121" s="1716">
        <v>3.7281223342875251E-2</v>
      </c>
      <c r="Y121" s="1716">
        <v>3.8671815955901211E-2</v>
      </c>
      <c r="Z121" s="1716">
        <v>4.0055418128377825E-2</v>
      </c>
      <c r="AA121" s="1716">
        <v>4.0742609171976453E-2</v>
      </c>
      <c r="AB121" s="1716">
        <v>4.2103554493758515E-2</v>
      </c>
      <c r="AC121" s="1716">
        <v>4.3440656262141386E-2</v>
      </c>
    </row>
    <row r="122" spans="1:29">
      <c r="A122" s="2069"/>
      <c r="B122" s="1707">
        <v>65</v>
      </c>
      <c r="C122" s="1707">
        <v>66</v>
      </c>
      <c r="D122" s="1709">
        <v>1.4283825281806238E-2</v>
      </c>
      <c r="E122" s="1709">
        <v>1.2671479932292245E-2</v>
      </c>
      <c r="F122" s="1709">
        <v>1.1532907975316609E-2</v>
      </c>
      <c r="G122" s="1709">
        <v>1.0123601911731719E-2</v>
      </c>
      <c r="H122" s="1709">
        <v>9.156201868266033E-3</v>
      </c>
      <c r="I122" s="1709">
        <v>8.2707915128704419E-3</v>
      </c>
      <c r="J122" s="1709">
        <v>7.470537288566754E-3</v>
      </c>
      <c r="K122" s="1709">
        <v>6.7572002581338551E-3</v>
      </c>
      <c r="L122" s="1709">
        <v>6.1311701559611156E-3</v>
      </c>
      <c r="M122" s="1709">
        <v>5.5915313732519652E-3</v>
      </c>
      <c r="N122" s="1709">
        <v>5.2787636105148961E-3</v>
      </c>
      <c r="O122" s="1716">
        <v>2.1323761944321291E-2</v>
      </c>
      <c r="P122" s="1716">
        <v>2.2469100271818251E-2</v>
      </c>
      <c r="Q122" s="1716">
        <v>2.3652581269814111E-2</v>
      </c>
      <c r="R122" s="1716">
        <v>2.549646673169886E-2</v>
      </c>
      <c r="S122" s="1716">
        <v>2.6769032121558879E-2</v>
      </c>
      <c r="T122" s="1716">
        <v>2.8073782173468991E-2</v>
      </c>
      <c r="U122" s="1716">
        <v>2.9408158619087889E-2</v>
      </c>
      <c r="V122" s="1716">
        <v>3.0769180269043822E-2</v>
      </c>
      <c r="W122" s="1716">
        <v>3.215342248851371E-2</v>
      </c>
      <c r="X122" s="1716">
        <v>3.3556999094643748E-2</v>
      </c>
      <c r="Y122" s="1716">
        <v>3.497554726784028E-2</v>
      </c>
      <c r="Z122" s="1716">
        <v>3.6404216109367775E-2</v>
      </c>
      <c r="AA122" s="1716">
        <v>3.7120694561744348E-2</v>
      </c>
      <c r="AB122" s="1716">
        <v>3.8554364970666034E-2</v>
      </c>
      <c r="AC122" s="1716">
        <v>3.9983859165593195E-2</v>
      </c>
    </row>
    <row r="123" spans="1:29">
      <c r="A123" s="2069"/>
      <c r="B123" s="1707">
        <v>64</v>
      </c>
      <c r="C123" s="1707">
        <v>65</v>
      </c>
      <c r="D123" s="1709">
        <v>1.6461738306475533E-2</v>
      </c>
      <c r="E123" s="1709">
        <v>1.4706241137964256E-2</v>
      </c>
      <c r="F123" s="1709">
        <v>1.3444664574682982E-2</v>
      </c>
      <c r="G123" s="1709">
        <v>1.1854622494393055E-2</v>
      </c>
      <c r="H123" s="1709">
        <v>1.074213810614788E-2</v>
      </c>
      <c r="I123" s="1709">
        <v>9.7061417840374562E-3</v>
      </c>
      <c r="J123" s="1709">
        <v>8.7522111548382093E-3</v>
      </c>
      <c r="K123" s="1709">
        <v>7.8844661344744573E-3</v>
      </c>
      <c r="L123" s="1709">
        <v>7.105549491251517E-3</v>
      </c>
      <c r="M123" s="1709">
        <v>6.4166448172811238E-3</v>
      </c>
      <c r="N123" s="1709">
        <v>6.0073275385486647E-3</v>
      </c>
      <c r="O123" s="1716">
        <v>1.8160524421874422E-2</v>
      </c>
      <c r="P123" s="1716">
        <v>1.9208779162686134E-2</v>
      </c>
      <c r="Q123" s="1716">
        <v>2.0299088367729548E-2</v>
      </c>
      <c r="R123" s="1716">
        <v>2.2012531970277013E-2</v>
      </c>
      <c r="S123" s="1716">
        <v>2.3205766213527185E-2</v>
      </c>
      <c r="T123" s="1716">
        <v>2.4438500053545316E-2</v>
      </c>
      <c r="U123" s="1716">
        <v>2.5709272873779873E-2</v>
      </c>
      <c r="V123" s="1716">
        <v>2.7016248608537682E-2</v>
      </c>
      <c r="W123" s="1716">
        <v>2.8357188610278989E-2</v>
      </c>
      <c r="X123" s="1716">
        <v>2.9729425478249191E-2</v>
      </c>
      <c r="Y123" s="1716">
        <v>3.1129838350629751E-2</v>
      </c>
      <c r="Z123" s="1716">
        <v>3.2554830218116122E-2</v>
      </c>
      <c r="AA123" s="1716">
        <v>3.3275284013622237E-2</v>
      </c>
      <c r="AB123" s="1716">
        <v>3.4729309857182269E-2</v>
      </c>
      <c r="AC123" s="1716">
        <v>3.619671571952842E-2</v>
      </c>
    </row>
    <row r="124" spans="1:29">
      <c r="A124" s="2069"/>
      <c r="B124" s="1707">
        <v>63</v>
      </c>
      <c r="C124" s="1707">
        <v>64</v>
      </c>
      <c r="D124" s="1709">
        <v>1.8829994563953706E-2</v>
      </c>
      <c r="E124" s="1709">
        <v>1.6962501701981228E-2</v>
      </c>
      <c r="F124" s="1709">
        <v>1.5596942324704609E-2</v>
      </c>
      <c r="G124" s="1709">
        <v>1.384528766661295E-2</v>
      </c>
      <c r="H124" s="1709">
        <v>1.25972203668069E-2</v>
      </c>
      <c r="I124" s="1709">
        <v>1.1415967558274462E-2</v>
      </c>
      <c r="J124" s="1709">
        <v>1.0309601227895242E-2</v>
      </c>
      <c r="K124" s="1709">
        <v>9.284773363260149E-3</v>
      </c>
      <c r="L124" s="1709">
        <v>8.3466344224353041E-3</v>
      </c>
      <c r="M124" s="1709">
        <v>7.4987916648051201E-3</v>
      </c>
      <c r="N124" s="1709">
        <v>6.9848090882157227E-3</v>
      </c>
      <c r="O124" s="1716">
        <v>1.5244137806182941E-2</v>
      </c>
      <c r="P124" s="1716">
        <v>1.6183200896589523E-2</v>
      </c>
      <c r="Q124" s="1716">
        <v>1.7165834528646992E-2</v>
      </c>
      <c r="R124" s="1716">
        <v>1.8722269949246233E-2</v>
      </c>
      <c r="S124" s="1716">
        <v>1.9815055648699814E-2</v>
      </c>
      <c r="T124" s="1716">
        <v>2.0951785645525647E-2</v>
      </c>
      <c r="U124" s="1716">
        <v>2.2131988953333737E-2</v>
      </c>
      <c r="V124" s="1716">
        <v>2.3354884799235798E-2</v>
      </c>
      <c r="W124" s="1716">
        <v>2.4619352509698704E-2</v>
      </c>
      <c r="X124" s="1716">
        <v>2.5923901094002336E-2</v>
      </c>
      <c r="Y124" s="1716">
        <v>2.7266638897635229E-2</v>
      </c>
      <c r="Z124" s="1716">
        <v>2.8645243758247056E-2</v>
      </c>
      <c r="AA124" s="1716">
        <v>2.9347145814034758E-2</v>
      </c>
      <c r="AB124" s="1716">
        <v>3.0774184851605359E-2</v>
      </c>
      <c r="AC124" s="1716">
        <v>3.2229216748449842E-2</v>
      </c>
    </row>
    <row r="125" spans="1:29">
      <c r="A125" s="2069"/>
      <c r="B125" s="1707">
        <v>62</v>
      </c>
      <c r="C125" s="1707">
        <v>63</v>
      </c>
      <c r="D125" s="1709">
        <v>2.1347021699955601E-2</v>
      </c>
      <c r="E125" s="1709">
        <v>1.9407347472117219E-2</v>
      </c>
      <c r="F125" s="1709">
        <v>1.7963802802128819E-2</v>
      </c>
      <c r="G125" s="1709">
        <v>1.6079304632953605E-2</v>
      </c>
      <c r="H125" s="1709">
        <v>1.4712437859362175E-2</v>
      </c>
      <c r="I125" s="1709">
        <v>1.3398402285186605E-2</v>
      </c>
      <c r="J125" s="1709">
        <v>1.2147695015579156E-2</v>
      </c>
      <c r="K125" s="1709">
        <v>1.0969534645532233E-2</v>
      </c>
      <c r="L125" s="1709">
        <v>9.8717140285215083E-3</v>
      </c>
      <c r="M125" s="1709">
        <v>8.8604914797706363E-3</v>
      </c>
      <c r="N125" s="1709">
        <v>8.2368197073615767E-3</v>
      </c>
      <c r="O125" s="1716">
        <v>1.2612095985614018E-2</v>
      </c>
      <c r="P125" s="1716">
        <v>1.3436299251423974E-2</v>
      </c>
      <c r="Q125" s="1716">
        <v>1.4303545645185016E-2</v>
      </c>
      <c r="R125" s="1716">
        <v>1.5687202765039633E-2</v>
      </c>
      <c r="S125" s="1716">
        <v>1.6665978605904044E-2</v>
      </c>
      <c r="T125" s="1716">
        <v>1.7690512375072888E-2</v>
      </c>
      <c r="U125" s="1716">
        <v>1.8761164224461477E-2</v>
      </c>
      <c r="V125" s="1716">
        <v>1.9878059315023983E-2</v>
      </c>
      <c r="W125" s="1716">
        <v>2.1041057927530336E-2</v>
      </c>
      <c r="X125" s="1716">
        <v>2.2249724309434955E-2</v>
      </c>
      <c r="Y125" s="1716">
        <v>2.3503294485984177E-2</v>
      </c>
      <c r="Z125" s="1716">
        <v>2.4800643319542962E-2</v>
      </c>
      <c r="AA125" s="1716">
        <v>2.5465276166974232E-2</v>
      </c>
      <c r="AB125" s="1716">
        <v>2.6825311233332195E-2</v>
      </c>
      <c r="AC125" s="1716">
        <v>2.8224513302104914E-2</v>
      </c>
    </row>
    <row r="126" spans="1:29">
      <c r="A126" s="2069"/>
      <c r="B126" s="1707">
        <v>61</v>
      </c>
      <c r="C126" s="1707">
        <v>62</v>
      </c>
      <c r="D126" s="1709">
        <v>2.3959876527093277E-2</v>
      </c>
      <c r="E126" s="1709">
        <v>2.1995546770588091E-2</v>
      </c>
      <c r="F126" s="1709">
        <v>2.0506588783164713E-2</v>
      </c>
      <c r="G126" s="1709">
        <v>1.8527555331812367E-2</v>
      </c>
      <c r="H126" s="1709">
        <v>1.7066193502944471E-2</v>
      </c>
      <c r="I126" s="1709">
        <v>1.5639491656626574E-2</v>
      </c>
      <c r="J126" s="1709">
        <v>1.426012805117635E-2</v>
      </c>
      <c r="K126" s="1709">
        <v>1.2939753154024694E-2</v>
      </c>
      <c r="L126" s="1709">
        <v>1.1688779441400527E-2</v>
      </c>
      <c r="M126" s="1709">
        <v>1.0516203883928141E-2</v>
      </c>
      <c r="N126" s="1709">
        <v>9.7817839118673929E-3</v>
      </c>
      <c r="O126" s="1716">
        <v>1.0284462267427449E-2</v>
      </c>
      <c r="P126" s="1716">
        <v>1.0993740733800743E-2</v>
      </c>
      <c r="Q126" s="1716">
        <v>1.1743914681500909E-2</v>
      </c>
      <c r="R126" s="1716">
        <v>1.2948844670986141E-2</v>
      </c>
      <c r="S126" s="1716">
        <v>1.3807100421097456E-2</v>
      </c>
      <c r="T126" s="1716">
        <v>1.4710676845404896E-2</v>
      </c>
      <c r="U126" s="1716">
        <v>1.5660578997235004E-2</v>
      </c>
      <c r="V126" s="1716">
        <v>1.6657652671703171E-2</v>
      </c>
      <c r="W126" s="1716">
        <v>1.7702557247139424E-2</v>
      </c>
      <c r="X126" s="1716">
        <v>1.8795736647203645E-2</v>
      </c>
      <c r="Y126" s="1716">
        <v>1.9937388515373557E-2</v>
      </c>
      <c r="Z126" s="1716">
        <v>2.1127431738644942E-2</v>
      </c>
      <c r="AA126" s="1716">
        <v>2.174049021217949E-2</v>
      </c>
      <c r="AB126" s="1716">
        <v>2.300227477358735E-2</v>
      </c>
      <c r="AC126" s="1716">
        <v>2.4310802699885625E-2</v>
      </c>
    </row>
    <row r="127" spans="1:29">
      <c r="A127" s="2069"/>
      <c r="B127" s="1707">
        <v>60</v>
      </c>
      <c r="C127" s="1707">
        <v>61</v>
      </c>
      <c r="D127" s="1709">
        <v>2.6605508504496871E-2</v>
      </c>
      <c r="E127" s="1709">
        <v>2.4670211059863962E-2</v>
      </c>
      <c r="F127" s="1709">
        <v>2.3174113830616325E-2</v>
      </c>
      <c r="G127" s="1709">
        <v>2.1147661810793712E-2</v>
      </c>
      <c r="H127" s="1709">
        <v>1.9623424481286789E-2</v>
      </c>
      <c r="I127" s="1709">
        <v>1.8111906243443381E-2</v>
      </c>
      <c r="J127" s="1709">
        <v>1.66275392845978E-2</v>
      </c>
      <c r="K127" s="1709">
        <v>1.5184082987735123E-2</v>
      </c>
      <c r="L127" s="1709">
        <v>1.3794360502215984E-2</v>
      </c>
      <c r="M127" s="1709">
        <v>1.2470018028518597E-2</v>
      </c>
      <c r="N127" s="1709">
        <v>1.1628574219961286E-2</v>
      </c>
      <c r="O127" s="1716">
        <v>8.2658178659001103E-3</v>
      </c>
      <c r="P127" s="1716">
        <v>8.8646561450729192E-3</v>
      </c>
      <c r="Q127" s="1716">
        <v>9.5010688564758552E-3</v>
      </c>
      <c r="R127" s="1716">
        <v>1.0529676690189629E-2</v>
      </c>
      <c r="S127" s="1716">
        <v>1.1267051697746683E-2</v>
      </c>
      <c r="T127" s="1716">
        <v>1.2047523248993193E-2</v>
      </c>
      <c r="U127" s="1716">
        <v>1.2872548401232149E-2</v>
      </c>
      <c r="V127" s="1716">
        <v>1.374349503942879E-2</v>
      </c>
      <c r="W127" s="1716">
        <v>1.4661619121385725E-2</v>
      </c>
      <c r="X127" s="1716">
        <v>1.5628039763824857E-2</v>
      </c>
      <c r="Y127" s="1716">
        <v>1.6643712148098122E-2</v>
      </c>
      <c r="Z127" s="1716">
        <v>1.7709398255604993E-2</v>
      </c>
      <c r="AA127" s="1716">
        <v>1.8261174064591372E-2</v>
      </c>
      <c r="AB127" s="1716">
        <v>1.9402809101748124E-2</v>
      </c>
      <c r="AC127" s="1716">
        <v>2.0595306618355531E-2</v>
      </c>
    </row>
    <row r="128" spans="1:29">
      <c r="A128" s="2069"/>
      <c r="B128" s="1707">
        <v>59</v>
      </c>
      <c r="C128" s="1707">
        <v>60</v>
      </c>
      <c r="D128" s="1709">
        <v>2.9212799842075417E-2</v>
      </c>
      <c r="E128" s="1709">
        <v>2.7364268819669035E-2</v>
      </c>
      <c r="F128" s="1709">
        <v>2.5903662897980139E-2</v>
      </c>
      <c r="G128" s="1709">
        <v>2.3884318983309821E-2</v>
      </c>
      <c r="H128" s="1709">
        <v>2.2335427908641087E-2</v>
      </c>
      <c r="I128" s="1709">
        <v>2.0774274005280931E-2</v>
      </c>
      <c r="J128" s="1709">
        <v>1.9216441580036738E-2</v>
      </c>
      <c r="K128" s="1709">
        <v>1.7677284977285827E-2</v>
      </c>
      <c r="L128" s="1709">
        <v>1.6171628464995976E-2</v>
      </c>
      <c r="M128" s="1709">
        <v>1.4713475334462406E-2</v>
      </c>
      <c r="N128" s="1709">
        <v>1.377419205056153E-2</v>
      </c>
      <c r="O128" s="1716">
        <v>6.5478691873580956E-3</v>
      </c>
      <c r="P128" s="1716">
        <v>7.0441545883038158E-3</v>
      </c>
      <c r="Q128" s="1716">
        <v>7.5739501160073481E-3</v>
      </c>
      <c r="R128" s="1716">
        <v>8.4352421784207789E-3</v>
      </c>
      <c r="S128" s="1716">
        <v>9.0563715232518782E-3</v>
      </c>
      <c r="T128" s="1716">
        <v>9.7170797035366664E-3</v>
      </c>
      <c r="U128" s="1716">
        <v>1.0419093650437696E-2</v>
      </c>
      <c r="V128" s="1716">
        <v>1.1164110981231493E-2</v>
      </c>
      <c r="W128" s="1716">
        <v>1.195378249160748E-2</v>
      </c>
      <c r="X128" s="1716">
        <v>1.2789692493899645E-2</v>
      </c>
      <c r="Y128" s="1716">
        <v>1.3673336899038283E-2</v>
      </c>
      <c r="Z128" s="1716">
        <v>1.4606098957246474E-2</v>
      </c>
      <c r="AA128" s="1716">
        <v>1.5091294054583218E-2</v>
      </c>
      <c r="AB128" s="1716">
        <v>1.6100013524718151E-2</v>
      </c>
      <c r="AC128" s="1716">
        <v>1.7160634902899256E-2</v>
      </c>
    </row>
    <row r="129" spans="1:29">
      <c r="A129" s="2069"/>
      <c r="B129" s="1707">
        <v>58</v>
      </c>
      <c r="C129" s="1707">
        <v>59</v>
      </c>
      <c r="D129" s="1709">
        <v>3.1705332356915174E-2</v>
      </c>
      <c r="E129" s="1709">
        <v>3.0002759399854969E-2</v>
      </c>
      <c r="F129" s="1709">
        <v>2.8622854561282843E-2</v>
      </c>
      <c r="G129" s="1709">
        <v>2.6670501997576358E-2</v>
      </c>
      <c r="H129" s="1709">
        <v>2.5140537293771571E-2</v>
      </c>
      <c r="I129" s="1709">
        <v>2.3571311175913202E-2</v>
      </c>
      <c r="J129" s="1709">
        <v>2.1978811204861694E-2</v>
      </c>
      <c r="K129" s="1709">
        <v>2.0379298190286159E-2</v>
      </c>
      <c r="L129" s="1709">
        <v>1.8788991586401856E-2</v>
      </c>
      <c r="M129" s="1709">
        <v>1.7223748324958713E-2</v>
      </c>
      <c r="N129" s="1709">
        <v>1.6201708905236412E-2</v>
      </c>
      <c r="O129" s="1716">
        <v>5.1123911942052309E-3</v>
      </c>
      <c r="P129" s="1716">
        <v>5.5162817844697154E-3</v>
      </c>
      <c r="Q129" s="1716">
        <v>5.9492581211291308E-3</v>
      </c>
      <c r="R129" s="1716">
        <v>6.6570003404807301E-3</v>
      </c>
      <c r="S129" s="1716">
        <v>7.1702502578633023E-3</v>
      </c>
      <c r="T129" s="1716">
        <v>7.7187438892978178E-3</v>
      </c>
      <c r="U129" s="1716">
        <v>8.3043192947170191E-3</v>
      </c>
      <c r="V129" s="1716">
        <v>8.9288323299638248E-3</v>
      </c>
      <c r="W129" s="1716">
        <v>9.5941445065034232E-3</v>
      </c>
      <c r="X129" s="1716">
        <v>1.0302108912760573E-2</v>
      </c>
      <c r="Y129" s="1716">
        <v>1.1054554047730331E-2</v>
      </c>
      <c r="Z129" s="1716">
        <v>1.1853265422412593E-2</v>
      </c>
      <c r="AA129" s="1716">
        <v>1.2270512107370226E-2</v>
      </c>
      <c r="AB129" s="1716">
        <v>1.3141824922496735E-2</v>
      </c>
      <c r="AC129" s="1716">
        <v>1.4063537245397969E-2</v>
      </c>
    </row>
    <row r="130" spans="1:29">
      <c r="A130" s="2069"/>
      <c r="B130" s="1707">
        <v>57</v>
      </c>
      <c r="C130" s="1707">
        <v>58</v>
      </c>
      <c r="D130" s="1709">
        <v>3.4004759830449122E-2</v>
      </c>
      <c r="E130" s="1709">
        <v>3.2505879717869855E-2</v>
      </c>
      <c r="F130" s="1709">
        <v>3.1252343357647219E-2</v>
      </c>
      <c r="G130" s="1709">
        <v>2.9429590815290275E-2</v>
      </c>
      <c r="H130" s="1709">
        <v>2.7965740257129688E-2</v>
      </c>
      <c r="I130" s="1709">
        <v>2.6434887129838838E-2</v>
      </c>
      <c r="J130" s="1709">
        <v>2.4852572071472311E-2</v>
      </c>
      <c r="K130" s="1709">
        <v>2.3235135892294093E-2</v>
      </c>
      <c r="L130" s="1709">
        <v>2.1599416286913968E-2</v>
      </c>
      <c r="M130" s="1709">
        <v>1.9962421607558706E-2</v>
      </c>
      <c r="N130" s="1709">
        <v>1.8878716441681632E-2</v>
      </c>
      <c r="O130" s="1716">
        <v>3.9342149313751932E-3</v>
      </c>
      <c r="P130" s="1716">
        <v>4.2571072147618546E-3</v>
      </c>
      <c r="Q130" s="1716">
        <v>4.6046177217866661E-3</v>
      </c>
      <c r="R130" s="1716">
        <v>5.175569043081669E-3</v>
      </c>
      <c r="S130" s="1716">
        <v>5.5917859307720429E-3</v>
      </c>
      <c r="T130" s="1716">
        <v>6.0385180860940907E-3</v>
      </c>
      <c r="U130" s="1716">
        <v>6.5175868325173551E-3</v>
      </c>
      <c r="V130" s="1716">
        <v>7.030864975944965E-3</v>
      </c>
      <c r="W130" s="1716">
        <v>7.5802695996769988E-3</v>
      </c>
      <c r="X130" s="1716">
        <v>8.1677532662367772E-3</v>
      </c>
      <c r="Y130" s="1716">
        <v>8.7952934598921357E-3</v>
      </c>
      <c r="Z130" s="1716">
        <v>9.4648800992898664E-3</v>
      </c>
      <c r="AA130" s="1716">
        <v>9.8160625411387002E-3</v>
      </c>
      <c r="AB130" s="1716">
        <v>1.0552440685395386E-2</v>
      </c>
      <c r="AC130" s="1716">
        <v>1.1335793085925413E-2</v>
      </c>
    </row>
    <row r="131" spans="1:29">
      <c r="A131" s="2069"/>
      <c r="B131" s="1707">
        <v>56</v>
      </c>
      <c r="C131" s="1707">
        <v>57</v>
      </c>
      <c r="D131" s="1709">
        <v>3.6034596682457655E-2</v>
      </c>
      <c r="E131" s="1709">
        <v>3.4792639364150849E-2</v>
      </c>
      <c r="F131" s="1709">
        <v>3.3709259734594835E-2</v>
      </c>
      <c r="G131" s="1709">
        <v>3.2078374022602524E-2</v>
      </c>
      <c r="H131" s="1709">
        <v>3.0729251979174293E-2</v>
      </c>
      <c r="I131" s="1709">
        <v>2.9286091191378805E-2</v>
      </c>
      <c r="J131" s="1709">
        <v>2.7763094727623321E-2</v>
      </c>
      <c r="K131" s="1709">
        <v>2.6175773955364304E-2</v>
      </c>
      <c r="L131" s="1709">
        <v>2.4540683282584946E-2</v>
      </c>
      <c r="M131" s="1709">
        <v>2.2875116871949357E-2</v>
      </c>
      <c r="N131" s="1709">
        <v>2.1756542984042903E-2</v>
      </c>
      <c r="O131" s="1716">
        <v>2.9840219065764236E-3</v>
      </c>
      <c r="P131" s="1716">
        <v>3.2376754608932526E-3</v>
      </c>
      <c r="Q131" s="1716">
        <v>3.5116784781086276E-3</v>
      </c>
      <c r="R131" s="1716">
        <v>3.9640227467829412E-3</v>
      </c>
      <c r="S131" s="1716">
        <v>4.2953929523062888E-3</v>
      </c>
      <c r="T131" s="1716">
        <v>4.6525064710574516E-3</v>
      </c>
      <c r="U131" s="1716">
        <v>5.0370736616882185E-3</v>
      </c>
      <c r="V131" s="1716">
        <v>5.4508774120514449E-3</v>
      </c>
      <c r="W131" s="1716">
        <v>5.8957700797167417E-3</v>
      </c>
      <c r="X131" s="1716">
        <v>6.3736692391770473E-3</v>
      </c>
      <c r="Y131" s="1716">
        <v>6.8865520763593795E-3</v>
      </c>
      <c r="Z131" s="1716">
        <v>7.436448260746401E-3</v>
      </c>
      <c r="AA131" s="1716">
        <v>7.7259228458688052E-3</v>
      </c>
      <c r="AB131" s="1716">
        <v>8.3352372998324112E-3</v>
      </c>
      <c r="AC131" s="1716">
        <v>8.9868062525041998E-3</v>
      </c>
    </row>
    <row r="132" spans="1:29">
      <c r="A132" s="2069"/>
      <c r="B132" s="1707">
        <v>55</v>
      </c>
      <c r="C132" s="1707">
        <v>56</v>
      </c>
      <c r="D132" s="1709">
        <v>3.7724177753618651E-2</v>
      </c>
      <c r="E132" s="1709">
        <v>3.6784907948188034E-2</v>
      </c>
      <c r="F132" s="1709">
        <v>3.5911204146557608E-2</v>
      </c>
      <c r="G132" s="1709">
        <v>3.4530805267087281E-2</v>
      </c>
      <c r="H132" s="1709">
        <v>3.3343968693970716E-2</v>
      </c>
      <c r="I132" s="1709">
        <v>3.2038281696526026E-2</v>
      </c>
      <c r="J132" s="1709">
        <v>3.062574918159159E-2</v>
      </c>
      <c r="K132" s="1709">
        <v>2.9120129713230004E-2</v>
      </c>
      <c r="L132" s="1709">
        <v>2.7536732869473064E-2</v>
      </c>
      <c r="M132" s="1709">
        <v>2.58921666062071E-2</v>
      </c>
      <c r="N132" s="1709">
        <v>2.4770470304429509E-2</v>
      </c>
      <c r="O132" s="1716">
        <v>2.2307754299494271E-3</v>
      </c>
      <c r="P132" s="1716">
        <v>2.4266247337002686E-3</v>
      </c>
      <c r="Q132" s="1716">
        <v>2.6389205074984754E-3</v>
      </c>
      <c r="R132" s="1716">
        <v>2.9909742449900378E-3</v>
      </c>
      <c r="S132" s="1716">
        <v>3.2500601847639142E-3</v>
      </c>
      <c r="T132" s="1716">
        <v>3.5303395206705492E-3</v>
      </c>
      <c r="U132" s="1716">
        <v>3.8333499427231181E-3</v>
      </c>
      <c r="V132" s="1716">
        <v>4.1607118511227332E-3</v>
      </c>
      <c r="W132" s="1716">
        <v>4.5141284811418122E-3</v>
      </c>
      <c r="X132" s="1716">
        <v>4.8953852289435633E-3</v>
      </c>
      <c r="Y132" s="1716">
        <v>5.3063480413180573E-3</v>
      </c>
      <c r="Z132" s="1716">
        <v>5.7489607192949882E-3</v>
      </c>
      <c r="AA132" s="1716">
        <v>5.9827635413909567E-3</v>
      </c>
      <c r="AB132" s="1716">
        <v>6.4766558938584903E-3</v>
      </c>
      <c r="AC132" s="1716">
        <v>7.007368779453388E-3</v>
      </c>
    </row>
    <row r="133" spans="1:29">
      <c r="A133" s="2069"/>
      <c r="B133" s="1707">
        <v>54</v>
      </c>
      <c r="C133" s="1707">
        <v>55</v>
      </c>
      <c r="D133" s="1709">
        <v>3.9012507664596151E-2</v>
      </c>
      <c r="E133" s="1709">
        <v>3.8411581649644977E-2</v>
      </c>
      <c r="F133" s="1709">
        <v>3.7780540844202008E-2</v>
      </c>
      <c r="G133" s="1709">
        <v>3.6702299153766431E-2</v>
      </c>
      <c r="H133" s="1709">
        <v>3.5721630776785827E-2</v>
      </c>
      <c r="I133" s="1709">
        <v>3.4600998411026283E-2</v>
      </c>
      <c r="J133" s="1709">
        <v>3.334945132225707E-2</v>
      </c>
      <c r="K133" s="1709">
        <v>3.1978134499059035E-2</v>
      </c>
      <c r="L133" s="1709">
        <v>3.0500168140115965E-2</v>
      </c>
      <c r="M133" s="1709">
        <v>2.8930469819393685E-2</v>
      </c>
      <c r="N133" s="1709">
        <v>2.7841124769358145E-2</v>
      </c>
      <c r="O133" s="1716">
        <v>1.6436888852792541E-3</v>
      </c>
      <c r="P133" s="1716">
        <v>1.7923487061384201E-3</v>
      </c>
      <c r="Q133" s="1716">
        <v>1.9540166819416792E-3</v>
      </c>
      <c r="R133" s="1716">
        <v>2.2232469892167158E-3</v>
      </c>
      <c r="S133" s="1716">
        <v>2.4222337239364592E-3</v>
      </c>
      <c r="T133" s="1716">
        <v>2.6382675589236323E-3</v>
      </c>
      <c r="U133" s="1716">
        <v>2.8726804715616936E-3</v>
      </c>
      <c r="V133" s="1716">
        <v>3.1268887660456765E-3</v>
      </c>
      <c r="W133" s="1716">
        <v>3.4023954042763484E-3</v>
      </c>
      <c r="X133" s="1716">
        <v>3.7007918848862144E-3</v>
      </c>
      <c r="Y133" s="1716">
        <v>4.0237595636391883E-3</v>
      </c>
      <c r="Z133" s="1716">
        <v>4.373070295237284E-3</v>
      </c>
      <c r="AA133" s="1716">
        <v>4.5581827332507527E-3</v>
      </c>
      <c r="AB133" s="1716">
        <v>4.9505275847797495E-3</v>
      </c>
      <c r="AC133" s="1716">
        <v>5.3740375334585854E-3</v>
      </c>
    </row>
    <row r="134" spans="1:29">
      <c r="A134" s="2069"/>
      <c r="B134" s="1707">
        <v>53</v>
      </c>
      <c r="C134" s="1707">
        <v>54</v>
      </c>
      <c r="D134" s="1709">
        <v>3.9851707540930648E-2</v>
      </c>
      <c r="E134" s="1709">
        <v>3.9612562191662731E-2</v>
      </c>
      <c r="F134" s="1709">
        <v>3.9248685610267474E-2</v>
      </c>
      <c r="G134" s="1709">
        <v>3.8514280021933862E-2</v>
      </c>
      <c r="H134" s="1709">
        <v>3.7777437117737872E-2</v>
      </c>
      <c r="I134" s="1709">
        <v>3.6884519976929847E-2</v>
      </c>
      <c r="J134" s="1709">
        <v>3.5841035433490487E-2</v>
      </c>
      <c r="K134" s="1709">
        <v>3.4654792511213194E-2</v>
      </c>
      <c r="L134" s="1709">
        <v>3.3335876058810367E-2</v>
      </c>
      <c r="M134" s="1709">
        <v>3.1896561330620452E-2</v>
      </c>
      <c r="N134" s="1709">
        <v>3.0877122981924594E-2</v>
      </c>
      <c r="O134" s="1716">
        <v>1.1936948082917561E-3</v>
      </c>
      <c r="P134" s="1716">
        <v>1.3046468619807201E-3</v>
      </c>
      <c r="Q134" s="1716">
        <v>1.4256752914740597E-3</v>
      </c>
      <c r="R134" s="1716">
        <v>1.6280256999714421E-3</v>
      </c>
      <c r="S134" s="1716">
        <v>1.7781845370104929E-3</v>
      </c>
      <c r="T134" s="1716">
        <v>1.9417533997202537E-3</v>
      </c>
      <c r="U134" s="1716">
        <v>2.1198487046331037E-3</v>
      </c>
      <c r="V134" s="1716">
        <v>2.3136666787407314E-3</v>
      </c>
      <c r="W134" s="1716">
        <v>2.5244870117310768E-3</v>
      </c>
      <c r="X134" s="1716">
        <v>2.753676333698878E-3</v>
      </c>
      <c r="Y134" s="1716">
        <v>3.0026914434145972E-3</v>
      </c>
      <c r="Z134" s="1716">
        <v>3.2730822005434404E-3</v>
      </c>
      <c r="AA134" s="1716">
        <v>3.4168038396829793E-3</v>
      </c>
      <c r="AB134" s="1716">
        <v>3.7223735390713225E-3</v>
      </c>
      <c r="AC134" s="1716">
        <v>4.0536154178133065E-3</v>
      </c>
    </row>
    <row r="135" spans="1:29">
      <c r="A135" s="2069"/>
      <c r="B135" s="1707">
        <v>52</v>
      </c>
      <c r="C135" s="1707">
        <v>53</v>
      </c>
      <c r="D135" s="1709">
        <v>4.0209784965346849E-2</v>
      </c>
      <c r="E135" s="1709">
        <v>4.0342236765669406E-2</v>
      </c>
      <c r="F135" s="1709">
        <v>4.0260058116271431E-2</v>
      </c>
      <c r="G135" s="1709">
        <v>3.9898647227762742E-2</v>
      </c>
      <c r="H135" s="1709">
        <v>3.9434783410629948E-2</v>
      </c>
      <c r="I135" s="1709">
        <v>3.8804761196309795E-2</v>
      </c>
      <c r="J135" s="1709">
        <v>3.801018317132164E-2</v>
      </c>
      <c r="K135" s="1709">
        <v>3.7055004839682652E-2</v>
      </c>
      <c r="L135" s="1709">
        <v>3.5945605378438807E-2</v>
      </c>
      <c r="M135" s="1709">
        <v>3.4690803460680847E-2</v>
      </c>
      <c r="N135" s="1709">
        <v>3.3778931401163413E-2</v>
      </c>
      <c r="O135" s="1716">
        <v>8.5443083347150198E-4</v>
      </c>
      <c r="P135" s="1716">
        <v>9.3586675907229204E-4</v>
      </c>
      <c r="Q135" s="1716">
        <v>1.0249516418499316E-3</v>
      </c>
      <c r="R135" s="1716">
        <v>1.174446678303696E-3</v>
      </c>
      <c r="S135" s="1716">
        <v>1.2858009793310552E-3</v>
      </c>
      <c r="T135" s="1716">
        <v>1.4074798476893936E-3</v>
      </c>
      <c r="U135" s="1716">
        <v>1.5403914499741468E-3</v>
      </c>
      <c r="V135" s="1716">
        <v>1.6855153777175966E-3</v>
      </c>
      <c r="W135" s="1716">
        <v>1.8439068955419982E-3</v>
      </c>
      <c r="X135" s="1716">
        <v>2.016701215323225E-3</v>
      </c>
      <c r="Y135" s="1716">
        <v>2.2051177504391912E-3</v>
      </c>
      <c r="Z135" s="1716">
        <v>2.4104642949040042E-3</v>
      </c>
      <c r="AA135" s="1716">
        <v>2.5199201707729302E-3</v>
      </c>
      <c r="AB135" s="1716">
        <v>2.7533170621272911E-3</v>
      </c>
      <c r="AC135" s="1716">
        <v>3.0073260570963058E-3</v>
      </c>
    </row>
    <row r="136" spans="1:29">
      <c r="A136" s="2069"/>
      <c r="B136" s="1707">
        <v>51</v>
      </c>
      <c r="C136" s="1707">
        <v>52</v>
      </c>
      <c r="D136" s="1709">
        <v>4.0072499484638605E-2</v>
      </c>
      <c r="E136" s="1709">
        <v>4.0572174394315916E-2</v>
      </c>
      <c r="F136" s="1709">
        <v>4.0775378695071904E-2</v>
      </c>
      <c r="G136" s="1709">
        <v>4.0801802597585902E-2</v>
      </c>
      <c r="H136" s="1709">
        <v>4.0629757201440242E-2</v>
      </c>
      <c r="I136" s="1709">
        <v>4.0288143093306451E-2</v>
      </c>
      <c r="J136" s="1709">
        <v>3.9774556259306253E-2</v>
      </c>
      <c r="K136" s="1709">
        <v>3.9088835157942009E-2</v>
      </c>
      <c r="L136" s="1709">
        <v>3.8233222096720261E-2</v>
      </c>
      <c r="M136" s="1709">
        <v>3.7212479162679779E-2</v>
      </c>
      <c r="N136" s="1709">
        <v>3.6443764940476735E-2</v>
      </c>
      <c r="O136" s="1716">
        <v>6.0279610844377691E-4</v>
      </c>
      <c r="P136" s="1716">
        <v>6.6158500056031364E-4</v>
      </c>
      <c r="Q136" s="1716">
        <v>7.2606670996342706E-4</v>
      </c>
      <c r="R136" s="1716">
        <v>8.3464895795268127E-4</v>
      </c>
      <c r="S136" s="1716">
        <v>9.1581302308682035E-4</v>
      </c>
      <c r="T136" s="1716">
        <v>1.0047619280427879E-3</v>
      </c>
      <c r="U136" s="1716">
        <v>1.1022142512245817E-3</v>
      </c>
      <c r="V136" s="1716">
        <v>1.2089496497556793E-3</v>
      </c>
      <c r="W136" s="1716">
        <v>1.3258131629678962E-3</v>
      </c>
      <c r="X136" s="1716">
        <v>1.4537196702827065E-3</v>
      </c>
      <c r="Y136" s="1716">
        <v>1.5936584811673381E-3</v>
      </c>
      <c r="Z136" s="1716">
        <v>1.7466980282447467E-3</v>
      </c>
      <c r="AA136" s="1716">
        <v>1.8284872689617025E-3</v>
      </c>
      <c r="AB136" s="1716">
        <v>2.0033660331322937E-3</v>
      </c>
      <c r="AC136" s="1716">
        <v>2.1943940537781713E-3</v>
      </c>
    </row>
    <row r="137" spans="1:29">
      <c r="A137" s="2069"/>
      <c r="B137" s="1707">
        <v>50</v>
      </c>
      <c r="C137" s="1707">
        <v>51</v>
      </c>
      <c r="D137" s="1709">
        <v>3.9444166898463362E-2</v>
      </c>
      <c r="E137" s="1709">
        <v>4.0292811472550316E-2</v>
      </c>
      <c r="F137" s="1709">
        <v>4.0774032167300855E-2</v>
      </c>
      <c r="G137" s="1709">
        <v>4.1187904168634965E-2</v>
      </c>
      <c r="H137" s="1709">
        <v>4.1315019409042475E-2</v>
      </c>
      <c r="I137" s="1709">
        <v>4.1276041941626679E-2</v>
      </c>
      <c r="J137" s="1709">
        <v>4.1064728687625604E-2</v>
      </c>
      <c r="K137" s="1709">
        <v>4.0676817447887204E-2</v>
      </c>
      <c r="L137" s="1709">
        <v>4.01102636915497E-2</v>
      </c>
      <c r="M137" s="1709">
        <v>3.9365445585454989E-2</v>
      </c>
      <c r="N137" s="1709">
        <v>3.8771217997396905E-2</v>
      </c>
      <c r="O137" s="1716">
        <v>4.1915426373579235E-4</v>
      </c>
      <c r="P137" s="1716">
        <v>4.6090122173473165E-4</v>
      </c>
      <c r="Q137" s="1716">
        <v>5.0680404339130858E-4</v>
      </c>
      <c r="R137" s="1716">
        <v>5.843498153361615E-4</v>
      </c>
      <c r="S137" s="1716">
        <v>6.4250426920155158E-4</v>
      </c>
      <c r="T137" s="1716">
        <v>7.0641031159185571E-4</v>
      </c>
      <c r="U137" s="1716">
        <v>7.766219014928396E-4</v>
      </c>
      <c r="V137" s="1716">
        <v>8.5374323591486969E-4</v>
      </c>
      <c r="W137" s="1716">
        <v>9.3843274813300325E-4</v>
      </c>
      <c r="X137" s="1716">
        <v>1.0314073282514321E-3</v>
      </c>
      <c r="Y137" s="1716">
        <v>1.1334467610912651E-3</v>
      </c>
      <c r="Z137" s="1716">
        <v>1.245398372264368E-3</v>
      </c>
      <c r="AA137" s="1716">
        <v>1.3053756896241778E-3</v>
      </c>
      <c r="AB137" s="1716">
        <v>1.4339440040763336E-3</v>
      </c>
      <c r="AC137" s="1716">
        <v>1.5748704878239348E-3</v>
      </c>
    </row>
    <row r="138" spans="1:29">
      <c r="A138" s="2069"/>
      <c r="B138" s="1707">
        <v>49</v>
      </c>
      <c r="C138" s="1707">
        <v>50</v>
      </c>
      <c r="D138" s="1709">
        <v>3.8347333731245194E-2</v>
      </c>
      <c r="E138" s="1709">
        <v>3.9513981483539108E-2</v>
      </c>
      <c r="F138" s="1709">
        <v>4.0255294604966664E-2</v>
      </c>
      <c r="G138" s="1709">
        <v>4.1041065204412183E-2</v>
      </c>
      <c r="H138" s="1709">
        <v>4.146273847544496E-2</v>
      </c>
      <c r="I138" s="1709">
        <v>4.1728437875175363E-2</v>
      </c>
      <c r="J138" s="1709">
        <v>4.1828503663341947E-2</v>
      </c>
      <c r="K138" s="1709">
        <v>4.1754868563688249E-2</v>
      </c>
      <c r="L138" s="1709">
        <v>4.1501347886333445E-2</v>
      </c>
      <c r="M138" s="1709">
        <v>4.1063914114872063E-2</v>
      </c>
      <c r="N138" s="1709">
        <v>4.0669211123124743E-2</v>
      </c>
      <c r="O138" s="1716">
        <v>2.8726800424767836E-4</v>
      </c>
      <c r="P138" s="1716">
        <v>3.1643218410723343E-4</v>
      </c>
      <c r="Q138" s="1716">
        <v>3.4857321668051275E-4</v>
      </c>
      <c r="R138" s="1716">
        <v>4.0303287335604005E-4</v>
      </c>
      <c r="S138" s="1716">
        <v>4.4399835430449359E-4</v>
      </c>
      <c r="T138" s="1716">
        <v>4.8912939556242172E-4</v>
      </c>
      <c r="U138" s="1716">
        <v>5.3884261504042765E-4</v>
      </c>
      <c r="V138" s="1716">
        <v>5.935945506716306E-4</v>
      </c>
      <c r="W138" s="1716">
        <v>6.5388514830908289E-4</v>
      </c>
      <c r="X138" s="1716">
        <v>7.2026149417208816E-4</v>
      </c>
      <c r="Y138" s="1716">
        <v>7.9332179812788642E-4</v>
      </c>
      <c r="Z138" s="1716">
        <v>8.7371963196860214E-4</v>
      </c>
      <c r="AA138" s="1716">
        <v>9.1689060269366685E-4</v>
      </c>
      <c r="AB138" s="1716">
        <v>1.0096524067100912E-3</v>
      </c>
      <c r="AC138" s="1716">
        <v>1.1116580003828918E-3</v>
      </c>
    </row>
    <row r="139" spans="1:29">
      <c r="A139" s="2069"/>
      <c r="B139" s="1707">
        <v>48</v>
      </c>
      <c r="C139" s="1707">
        <v>49</v>
      </c>
      <c r="D139" s="1709">
        <v>3.68213492614256E-2</v>
      </c>
      <c r="E139" s="1709">
        <v>3.8264242501237604E-2</v>
      </c>
      <c r="F139" s="1709">
        <v>3.9238315177382667E-2</v>
      </c>
      <c r="G139" s="1709">
        <v>4.0366303945860001E-2</v>
      </c>
      <c r="H139" s="1709">
        <v>4.1066317084446857E-2</v>
      </c>
      <c r="I139" s="1709">
        <v>4.1626440137220756E-2</v>
      </c>
      <c r="J139" s="1709">
        <v>4.2034235215586753E-2</v>
      </c>
      <c r="K139" s="1709">
        <v>4.2278377379016907E-2</v>
      </c>
      <c r="L139" s="1709">
        <v>4.2348971788364678E-2</v>
      </c>
      <c r="M139" s="1709">
        <v>4.2237872169979089E-2</v>
      </c>
      <c r="N139" s="1709">
        <v>4.2059764761175615E-2</v>
      </c>
      <c r="O139" s="1716">
        <v>1.940486147239669E-4</v>
      </c>
      <c r="P139" s="1716">
        <v>2.1409376467552448E-4</v>
      </c>
      <c r="Q139" s="1716">
        <v>2.3623179723048415E-4</v>
      </c>
      <c r="R139" s="1716">
        <v>2.7384608374453714E-4</v>
      </c>
      <c r="S139" s="1716">
        <v>3.0221975068062378E-4</v>
      </c>
      <c r="T139" s="1716">
        <v>3.3355186364066605E-4</v>
      </c>
      <c r="U139" s="1716">
        <v>3.6814840704806436E-4</v>
      </c>
      <c r="V139" s="1716">
        <v>4.0634610604993216E-4</v>
      </c>
      <c r="W139" s="1716">
        <v>4.4851532028431201E-4</v>
      </c>
      <c r="X139" s="1716">
        <v>4.950631734580523E-4</v>
      </c>
      <c r="Y139" s="1716">
        <v>5.4643693124298959E-4</v>
      </c>
      <c r="Z139" s="1716">
        <v>6.0312763933497652E-4</v>
      </c>
      <c r="AA139" s="1716">
        <v>6.3363322890563076E-4</v>
      </c>
      <c r="AB139" s="1716">
        <v>6.9932553071561858E-4</v>
      </c>
      <c r="AC139" s="1716">
        <v>7.7178027975467929E-4</v>
      </c>
    </row>
    <row r="140" spans="1:29">
      <c r="A140" s="2069"/>
      <c r="B140" s="1707">
        <v>47</v>
      </c>
      <c r="C140" s="1707">
        <v>48</v>
      </c>
      <c r="D140" s="1709">
        <v>3.4919955715639946E-2</v>
      </c>
      <c r="E140" s="1709">
        <v>3.6589060184005519E-2</v>
      </c>
      <c r="F140" s="1709">
        <v>3.7760853964019278E-2</v>
      </c>
      <c r="G140" s="1709">
        <v>3.918915849457167E-2</v>
      </c>
      <c r="H140" s="1709">
        <v>4.0140755176989347E-2</v>
      </c>
      <c r="I140" s="1709">
        <v>4.0973459619675225E-2</v>
      </c>
      <c r="J140" s="1709">
        <v>4.1672852471361967E-2</v>
      </c>
      <c r="K140" s="1709">
        <v>4.2225099613330999E-2</v>
      </c>
      <c r="L140" s="1709">
        <v>4.2617268878301369E-2</v>
      </c>
      <c r="M140" s="1709">
        <v>4.2837663657220686E-2</v>
      </c>
      <c r="N140" s="1709">
        <v>4.2884091210372129E-2</v>
      </c>
      <c r="O140" s="1716">
        <v>1.2919442008925032E-4</v>
      </c>
      <c r="P140" s="1716">
        <v>1.4275060897150406E-4</v>
      </c>
      <c r="Q140" s="1716">
        <v>1.5775135225281559E-4</v>
      </c>
      <c r="R140" s="1716">
        <v>1.8330364551308168E-4</v>
      </c>
      <c r="S140" s="1716">
        <v>2.0262847013024203E-4</v>
      </c>
      <c r="T140" s="1716">
        <v>2.2401435724342777E-4</v>
      </c>
      <c r="U140" s="1716">
        <v>2.4768095040412629E-4</v>
      </c>
      <c r="V140" s="1716">
        <v>2.738708859710738E-4</v>
      </c>
      <c r="W140" s="1716">
        <v>3.0285209428193669E-4</v>
      </c>
      <c r="X140" s="1716">
        <v>3.3492030975171831E-4</v>
      </c>
      <c r="Y140" s="1716">
        <v>3.7040180481797617E-4</v>
      </c>
      <c r="Z140" s="1716">
        <v>4.0965636293299333E-4</v>
      </c>
      <c r="AA140" s="1716">
        <v>4.3082092489755725E-4</v>
      </c>
      <c r="AB140" s="1716">
        <v>4.7649098521197546E-4</v>
      </c>
      <c r="AC140" s="1716">
        <v>5.2700202426276177E-4</v>
      </c>
    </row>
    <row r="141" spans="1:29">
      <c r="A141" s="2069"/>
      <c r="B141" s="1707">
        <v>46</v>
      </c>
      <c r="C141" s="1707">
        <v>47</v>
      </c>
      <c r="D141" s="1709">
        <v>3.2708097541525913E-2</v>
      </c>
      <c r="E141" s="1709">
        <v>3.4548001887733576E-2</v>
      </c>
      <c r="F141" s="1709">
        <v>3.5876885558999386E-2</v>
      </c>
      <c r="G141" s="1709">
        <v>3.755400033580903E-2</v>
      </c>
      <c r="H141" s="1709">
        <v>3.8721615254656012E-2</v>
      </c>
      <c r="I141" s="1709">
        <v>3.9794920050216641E-2</v>
      </c>
      <c r="J141" s="1709">
        <v>4.0758398398527275E-2</v>
      </c>
      <c r="K141" s="1709">
        <v>4.1596588445361508E-2</v>
      </c>
      <c r="L141" s="1709">
        <v>4.2294373506205775E-2</v>
      </c>
      <c r="M141" s="1709">
        <v>4.2837302353098052E-2</v>
      </c>
      <c r="N141" s="1709">
        <v>4.3106533685891249E-2</v>
      </c>
      <c r="O141" s="1716">
        <v>8.4778726315188827E-5</v>
      </c>
      <c r="P141" s="1716">
        <v>9.3799927091147328E-5</v>
      </c>
      <c r="Q141" s="1716">
        <v>1.0380020810903191E-4</v>
      </c>
      <c r="R141" s="1716">
        <v>1.2087435621002672E-4</v>
      </c>
      <c r="S141" s="1716">
        <v>1.3381790544206933E-4</v>
      </c>
      <c r="T141" s="1716">
        <v>1.4817031685823983E-4</v>
      </c>
      <c r="U141" s="1716">
        <v>1.6408579086622118E-4</v>
      </c>
      <c r="V141" s="1716">
        <v>1.8173526081563803E-4</v>
      </c>
      <c r="W141" s="1716">
        <v>2.0130815594799562E-4</v>
      </c>
      <c r="X141" s="1716">
        <v>2.2301433820367148E-4</v>
      </c>
      <c r="Y141" s="1716">
        <v>2.4708622766576242E-4</v>
      </c>
      <c r="Z141" s="1716">
        <v>2.7378113221427822E-4</v>
      </c>
      <c r="AA141" s="1716">
        <v>2.8820005190365923E-4</v>
      </c>
      <c r="AB141" s="1716">
        <v>3.1937270732195492E-4</v>
      </c>
      <c r="AC141" s="1716">
        <v>3.5393785589982229E-4</v>
      </c>
    </row>
    <row r="142" spans="1:29">
      <c r="A142" s="2069"/>
      <c r="B142" s="1707">
        <v>45</v>
      </c>
      <c r="C142" s="1707">
        <v>46</v>
      </c>
      <c r="D142" s="1709">
        <v>3.0258209574441364E-2</v>
      </c>
      <c r="E142" s="1709">
        <v>3.221117846311377E-2</v>
      </c>
      <c r="F142" s="1709">
        <v>3.3653275112788372E-2</v>
      </c>
      <c r="G142" s="1709">
        <v>3.5521195566949999E-2</v>
      </c>
      <c r="H142" s="1709">
        <v>3.6862682532265517E-2</v>
      </c>
      <c r="I142" s="1709">
        <v>3.813653307349138E-2</v>
      </c>
      <c r="J142" s="1709">
        <v>3.9327031364765598E-2</v>
      </c>
      <c r="K142" s="1709">
        <v>4.0418024700508023E-2</v>
      </c>
      <c r="L142" s="1709">
        <v>4.1393167088419981E-2</v>
      </c>
      <c r="M142" s="1709">
        <v>4.2236201121514452E-2</v>
      </c>
      <c r="N142" s="1709">
        <v>4.2716975521407873E-2</v>
      </c>
      <c r="O142" s="1716">
        <v>5.4832738830176258E-5</v>
      </c>
      <c r="P142" s="1716">
        <v>6.0740395099654245E-5</v>
      </c>
      <c r="Q142" s="1716">
        <v>6.7299797048107982E-5</v>
      </c>
      <c r="R142" s="1716">
        <v>7.8522794999097618E-5</v>
      </c>
      <c r="S142" s="1716">
        <v>8.7049068917688504E-5</v>
      </c>
      <c r="T142" s="1716">
        <v>9.6520472644939765E-5</v>
      </c>
      <c r="U142" s="1716">
        <v>1.0704294106191607E-4</v>
      </c>
      <c r="V142" s="1716">
        <v>1.1873427312089376E-4</v>
      </c>
      <c r="W142" s="1716">
        <v>1.3172543764924781E-4</v>
      </c>
      <c r="X142" s="1716">
        <v>1.4616201669294236E-4</v>
      </c>
      <c r="Y142" s="1716">
        <v>1.6220579956170928E-4</v>
      </c>
      <c r="Z142" s="1716">
        <v>1.8003654173062928E-4</v>
      </c>
      <c r="AA142" s="1716">
        <v>1.8968358196961622E-4</v>
      </c>
      <c r="AB142" s="1716">
        <v>2.1057592510148745E-4</v>
      </c>
      <c r="AC142" s="1716">
        <v>2.3379642945574097E-4</v>
      </c>
    </row>
    <row r="143" spans="1:29">
      <c r="A143" s="2069"/>
      <c r="B143" s="1707">
        <v>44</v>
      </c>
      <c r="C143" s="1707">
        <v>45</v>
      </c>
      <c r="D143" s="1709">
        <v>2.7646275732507653E-2</v>
      </c>
      <c r="E143" s="1709">
        <v>2.9655225714595557E-2</v>
      </c>
      <c r="F143" s="1709">
        <v>3.1165807494698716E-2</v>
      </c>
      <c r="G143" s="1709">
        <v>3.3163361658034282E-2</v>
      </c>
      <c r="H143" s="1709">
        <v>3.4632528581809145E-2</v>
      </c>
      <c r="I143" s="1709">
        <v>3.606129370331828E-2</v>
      </c>
      <c r="J143" s="1709">
        <v>3.7434580966381255E-2</v>
      </c>
      <c r="K143" s="1709">
        <v>3.8736460966029458E-2</v>
      </c>
      <c r="L143" s="1709">
        <v>3.9950332710619714E-2</v>
      </c>
      <c r="M143" s="1709">
        <v>4.1059147811665218E-2</v>
      </c>
      <c r="N143" s="1709">
        <v>4.1731483421567975E-2</v>
      </c>
      <c r="O143" s="1716">
        <v>3.4954485239482016E-5</v>
      </c>
      <c r="P143" s="1716">
        <v>3.876174363472091E-5</v>
      </c>
      <c r="Q143" s="1716">
        <v>4.2995171111618436E-5</v>
      </c>
      <c r="R143" s="1716">
        <v>5.0252286792563791E-5</v>
      </c>
      <c r="S143" s="1716">
        <v>5.5776360511476462E-5</v>
      </c>
      <c r="T143" s="1716">
        <v>6.1922794084342506E-5</v>
      </c>
      <c r="U143" s="1716">
        <v>6.876283611437121E-5</v>
      </c>
      <c r="V143" s="1716">
        <v>7.6375939338539081E-5</v>
      </c>
      <c r="W143" s="1716">
        <v>8.4850698144511998E-5</v>
      </c>
      <c r="X143" s="1716">
        <v>9.428589030492227E-5</v>
      </c>
      <c r="Y143" s="1716">
        <v>1.0479163381211665E-4</v>
      </c>
      <c r="Z143" s="1716">
        <v>1.1649067068410555E-4</v>
      </c>
      <c r="AA143" s="1716">
        <v>1.2282983016552402E-4</v>
      </c>
      <c r="AB143" s="1716">
        <v>1.3658010461633664E-4</v>
      </c>
      <c r="AC143" s="1716">
        <v>1.5189548304449197E-4</v>
      </c>
    </row>
    <row r="144" spans="1:29">
      <c r="A144" s="2069"/>
      <c r="B144" s="1707">
        <v>43</v>
      </c>
      <c r="C144" s="1707">
        <v>44</v>
      </c>
      <c r="D144" s="1709">
        <v>2.494795238881865E-2</v>
      </c>
      <c r="E144" s="1709">
        <v>2.6959142229787174E-2</v>
      </c>
      <c r="F144" s="1709">
        <v>2.8494893937522369E-2</v>
      </c>
      <c r="G144" s="1709">
        <v>3.0561038628288691E-2</v>
      </c>
      <c r="H144" s="1709">
        <v>3.2110279389809065E-2</v>
      </c>
      <c r="I144" s="1709">
        <v>3.3645465729159212E-2</v>
      </c>
      <c r="J144" s="1709">
        <v>3.5152882051804994E-2</v>
      </c>
      <c r="K144" s="1709">
        <v>3.6617643160479225E-2</v>
      </c>
      <c r="L144" s="1709">
        <v>3.8023806761322387E-2</v>
      </c>
      <c r="M144" s="1709">
        <v>3.9354528071870475E-2</v>
      </c>
      <c r="N144" s="1709">
        <v>4.0191119481075704E-2</v>
      </c>
      <c r="O144" s="1716">
        <v>2.1962198037352119E-5</v>
      </c>
      <c r="P144" s="1716">
        <v>2.4376961852863591E-5</v>
      </c>
      <c r="Q144" s="1716">
        <v>2.7065496953393227E-5</v>
      </c>
      <c r="R144" s="1716">
        <v>3.1682133054645514E-5</v>
      </c>
      <c r="S144" s="1716">
        <v>3.520240658572702E-5</v>
      </c>
      <c r="T144" s="1716">
        <v>3.9125015537106543E-5</v>
      </c>
      <c r="U144" s="1716">
        <v>4.3496891158675254E-5</v>
      </c>
      <c r="V144" s="1716">
        <v>4.8370502465620366E-5</v>
      </c>
      <c r="W144" s="1716">
        <v>5.3804509937744105E-5</v>
      </c>
      <c r="X144" s="1716">
        <v>5.9864495229202022E-5</v>
      </c>
      <c r="Y144" s="1716">
        <v>6.6623775382666347E-5</v>
      </c>
      <c r="Z144" s="1716">
        <v>7.4164310911890936E-5</v>
      </c>
      <c r="AA144" s="1716">
        <v>7.8255772346611039E-5</v>
      </c>
      <c r="AB144" s="1716">
        <v>8.7143293770455664E-5</v>
      </c>
      <c r="AC144" s="1716">
        <v>9.7061717238994594E-5</v>
      </c>
    </row>
    <row r="145" spans="1:29">
      <c r="A145" s="2069"/>
      <c r="B145" s="1707">
        <v>42</v>
      </c>
      <c r="C145" s="1707">
        <v>43</v>
      </c>
      <c r="D145" s="1709">
        <v>2.2235025148854237E-2</v>
      </c>
      <c r="E145" s="1709">
        <v>2.420029312123563E-2</v>
      </c>
      <c r="F145" s="1709">
        <v>2.5721290286094066E-2</v>
      </c>
      <c r="G145" s="1709">
        <v>2.7798129768292372E-2</v>
      </c>
      <c r="H145" s="1709">
        <v>2.9380947254069055E-2</v>
      </c>
      <c r="I145" s="1709">
        <v>3.0973908768563336E-2</v>
      </c>
      <c r="J145" s="1709">
        <v>3.2565217060758045E-2</v>
      </c>
      <c r="K145" s="1709">
        <v>3.4141702779121444E-2</v>
      </c>
      <c r="L145" s="1709">
        <v>3.5688867564619545E-2</v>
      </c>
      <c r="M145" s="1709">
        <v>3.7190965042890371E-2</v>
      </c>
      <c r="N145" s="1709">
        <v>3.8159036110877259E-2</v>
      </c>
      <c r="O145" s="1716">
        <v>1.3600617175515154E-5</v>
      </c>
      <c r="P145" s="1716">
        <v>1.5107981039232547E-5</v>
      </c>
      <c r="Q145" s="1716">
        <v>1.6788145573509213E-5</v>
      </c>
      <c r="R145" s="1716">
        <v>1.9677571605860157E-5</v>
      </c>
      <c r="S145" s="1716">
        <v>2.1884200084540979E-5</v>
      </c>
      <c r="T145" s="1716">
        <v>2.4346210677762969E-5</v>
      </c>
      <c r="U145" s="1716">
        <v>2.7093888811678353E-5</v>
      </c>
      <c r="V145" s="1716">
        <v>3.0161171105589636E-5</v>
      </c>
      <c r="W145" s="1716">
        <v>3.358608868899579E-5</v>
      </c>
      <c r="X145" s="1716">
        <v>3.741126406420318E-5</v>
      </c>
      <c r="Y145" s="1716">
        <v>4.1684467832587973E-5</v>
      </c>
      <c r="Z145" s="1716">
        <v>4.6459242308603158E-5</v>
      </c>
      <c r="AA145" s="1716">
        <v>4.9053198917396362E-5</v>
      </c>
      <c r="AB145" s="1716">
        <v>5.4695085710698769E-5</v>
      </c>
      <c r="AC145" s="1716">
        <v>6.1002440275893471E-5</v>
      </c>
    </row>
    <row r="146" spans="1:29">
      <c r="A146" s="2069"/>
      <c r="B146" s="1707">
        <v>41</v>
      </c>
      <c r="C146" s="1707">
        <v>42</v>
      </c>
      <c r="D146" s="1709">
        <v>1.9572418985493178E-2</v>
      </c>
      <c r="E146" s="1709">
        <v>2.1450852852158114E-2</v>
      </c>
      <c r="F146" s="1709">
        <v>2.2922137585953278E-2</v>
      </c>
      <c r="G146" s="1709">
        <v>2.4957466011604403E-2</v>
      </c>
      <c r="H146" s="1709">
        <v>2.6530705341887385E-2</v>
      </c>
      <c r="I146" s="1709">
        <v>2.8135141266227171E-2</v>
      </c>
      <c r="J146" s="1709">
        <v>2.9761264871514866E-2</v>
      </c>
      <c r="K146" s="1709">
        <v>3.139810803965129E-2</v>
      </c>
      <c r="L146" s="1709">
        <v>3.3033223352334079E-2</v>
      </c>
      <c r="M146" s="1709">
        <v>3.4652694797060769E-2</v>
      </c>
      <c r="N146" s="1709">
        <v>3.5716133406257761E-2</v>
      </c>
      <c r="O146" s="1716">
        <v>8.3014001807355872E-6</v>
      </c>
      <c r="P146" s="1716">
        <v>9.2274959884245342E-6</v>
      </c>
      <c r="Q146" s="1716">
        <v>1.0260767429431835E-5</v>
      </c>
      <c r="R146" s="1716">
        <v>1.2040016813639595E-5</v>
      </c>
      <c r="S146" s="1716">
        <v>1.3400627613611515E-5</v>
      </c>
      <c r="T146" s="1716">
        <v>1.4920421868540374E-5</v>
      </c>
      <c r="U146" s="1716">
        <v>1.6618551216180026E-5</v>
      </c>
      <c r="V146" s="1716">
        <v>1.851652003835953E-5</v>
      </c>
      <c r="W146" s="1716">
        <v>2.0638478205054668E-5</v>
      </c>
      <c r="X146" s="1716">
        <v>2.3011550342451102E-5</v>
      </c>
      <c r="Y146" s="1716">
        <v>2.5666206131530689E-5</v>
      </c>
      <c r="Z146" s="1716">
        <v>2.8636676681888645E-5</v>
      </c>
      <c r="AA146" s="1716">
        <v>3.0252182264301438E-5</v>
      </c>
      <c r="AB146" s="1716">
        <v>3.3769952494991288E-5</v>
      </c>
      <c r="AC146" s="1716">
        <v>3.7708787872516657E-5</v>
      </c>
    </row>
    <row r="147" spans="1:29">
      <c r="A147" s="2069"/>
      <c r="B147" s="1707">
        <v>40</v>
      </c>
      <c r="C147" s="1707">
        <v>41</v>
      </c>
      <c r="D147" s="1709">
        <v>1.7015916534785746E-2</v>
      </c>
      <c r="E147" s="1709">
        <v>1.8774900756143215E-2</v>
      </c>
      <c r="F147" s="1709">
        <v>2.016758397377702E-2</v>
      </c>
      <c r="G147" s="1709">
        <v>2.2116812066983682E-2</v>
      </c>
      <c r="H147" s="1709">
        <v>2.3642463882358977E-2</v>
      </c>
      <c r="I147" s="1709">
        <v>2.5216533771583213E-2</v>
      </c>
      <c r="J147" s="1709">
        <v>2.6831977835992789E-2</v>
      </c>
      <c r="K147" s="1709">
        <v>2.8480312280487561E-2</v>
      </c>
      <c r="L147" s="1709">
        <v>3.0151541216870633E-2</v>
      </c>
      <c r="M147" s="1709">
        <v>3.1834106458698073E-2</v>
      </c>
      <c r="N147" s="1709">
        <v>3.2955689361986486E-2</v>
      </c>
      <c r="O147" s="1716">
        <v>4.9940628593883454E-6</v>
      </c>
      <c r="P147" s="1716">
        <v>5.5540767849723197E-6</v>
      </c>
      <c r="Q147" s="1716">
        <v>6.1794149383167423E-6</v>
      </c>
      <c r="R147" s="1716">
        <v>7.2574021559131215E-6</v>
      </c>
      <c r="S147" s="1716">
        <v>8.0826866213611962E-6</v>
      </c>
      <c r="T147" s="1716">
        <v>9.0054144311761216E-6</v>
      </c>
      <c r="U147" s="1716">
        <v>1.0037456238151117E-5</v>
      </c>
      <c r="V147" s="1716">
        <v>1.1192165048905943E-5</v>
      </c>
      <c r="W147" s="1716">
        <v>1.2484564630075179E-5</v>
      </c>
      <c r="X147" s="1716">
        <v>1.3931562083072323E-5</v>
      </c>
      <c r="Y147" s="1716">
        <v>1.5552187682691043E-5</v>
      </c>
      <c r="Z147" s="1716">
        <v>1.7367865464423328E-5</v>
      </c>
      <c r="AA147" s="1716">
        <v>1.8356272820107063E-5</v>
      </c>
      <c r="AB147" s="1716">
        <v>2.0510696031126186E-5</v>
      </c>
      <c r="AC147" s="1716">
        <v>2.2926304850471463E-5</v>
      </c>
    </row>
    <row r="148" spans="1:29">
      <c r="A148" s="2069"/>
      <c r="B148" s="1707">
        <v>39</v>
      </c>
      <c r="C148" s="1707">
        <v>40</v>
      </c>
      <c r="D148" s="1709">
        <v>1.4610666128332063E-2</v>
      </c>
      <c r="E148" s="1709">
        <v>1.6226308410050606E-2</v>
      </c>
      <c r="F148" s="1709">
        <v>1.7518174510918656E-2</v>
      </c>
      <c r="G148" s="1709">
        <v>1.9345567935748837E-2</v>
      </c>
      <c r="H148" s="1709">
        <v>2.0792052667701264E-2</v>
      </c>
      <c r="I148" s="1709">
        <v>2.2299986800939819E-2</v>
      </c>
      <c r="J148" s="1709">
        <v>2.3864787217122502E-2</v>
      </c>
      <c r="K148" s="1709">
        <v>2.5480539374012491E-2</v>
      </c>
      <c r="L148" s="1709">
        <v>2.7139887084477808E-2</v>
      </c>
      <c r="M148" s="1709">
        <v>2.8833934965871166E-2</v>
      </c>
      <c r="N148" s="1709">
        <v>2.99774544276936E-2</v>
      </c>
      <c r="O148" s="1716">
        <v>2.9611920812055212E-6</v>
      </c>
      <c r="P148" s="1716">
        <v>3.2945073032099666E-6</v>
      </c>
      <c r="Q148" s="1716">
        <v>3.6669523757326131E-6</v>
      </c>
      <c r="R148" s="1716">
        <v>4.3095685126254562E-6</v>
      </c>
      <c r="S148" s="1716">
        <v>4.8020036157181738E-6</v>
      </c>
      <c r="T148" s="1716">
        <v>5.3530238611097038E-6</v>
      </c>
      <c r="U148" s="1716">
        <v>5.9698423025770339E-6</v>
      </c>
      <c r="V148" s="1716">
        <v>6.6605855362408253E-6</v>
      </c>
      <c r="W148" s="1716">
        <v>7.4344119645939549E-6</v>
      </c>
      <c r="X148" s="1716">
        <v>8.301645597454293E-6</v>
      </c>
      <c r="Y148" s="1716">
        <v>9.2739274430866819E-6</v>
      </c>
      <c r="Z148" s="1716">
        <v>1.0364386812481601E-5</v>
      </c>
      <c r="AA148" s="1716">
        <v>1.095849013104582E-5</v>
      </c>
      <c r="AB148" s="1716">
        <v>1.2254572157358428E-5</v>
      </c>
      <c r="AC148" s="1716">
        <v>1.3709502014065402E-5</v>
      </c>
    </row>
    <row r="149" spans="1:29">
      <c r="A149" s="2069"/>
      <c r="B149" s="1707">
        <v>38</v>
      </c>
      <c r="C149" s="1707">
        <v>39</v>
      </c>
      <c r="D149" s="1709">
        <v>1.2390459302251354E-2</v>
      </c>
      <c r="E149" s="1709">
        <v>1.3847442680381574E-2</v>
      </c>
      <c r="F149" s="1709">
        <v>1.5023071351516773E-2</v>
      </c>
      <c r="G149" s="1709">
        <v>1.6702285729541227E-2</v>
      </c>
      <c r="H149" s="1709">
        <v>1.8045176077982245E-2</v>
      </c>
      <c r="I149" s="1709">
        <v>1.94583067764586E-2</v>
      </c>
      <c r="J149" s="1709">
        <v>2.0939396717499625E-2</v>
      </c>
      <c r="K149" s="1709">
        <v>2.2485008408712467E-2</v>
      </c>
      <c r="L149" s="1709">
        <v>2.40904148553991E-2</v>
      </c>
      <c r="M149" s="1709">
        <v>2.5749470337307914E-2</v>
      </c>
      <c r="N149" s="1709">
        <v>2.6881583845168235E-2</v>
      </c>
      <c r="O149" s="1716">
        <v>1.7305696174623218E-6</v>
      </c>
      <c r="P149" s="1716">
        <v>1.9258375495467318E-6</v>
      </c>
      <c r="Q149" s="1716">
        <v>2.1441421663541032E-6</v>
      </c>
      <c r="R149" s="1716">
        <v>2.5210699363306284E-6</v>
      </c>
      <c r="S149" s="1716">
        <v>2.8101232265413614E-6</v>
      </c>
      <c r="T149" s="1716">
        <v>3.1337729588623659E-6</v>
      </c>
      <c r="U149" s="1716">
        <v>3.4963165235454954E-6</v>
      </c>
      <c r="V149" s="1716">
        <v>3.9026021668060435E-6</v>
      </c>
      <c r="W149" s="1716">
        <v>4.358101437080418E-6</v>
      </c>
      <c r="X149" s="1716">
        <v>4.8689913454430572E-6</v>
      </c>
      <c r="Y149" s="1716">
        <v>5.4422475585078565E-6</v>
      </c>
      <c r="Z149" s="1716">
        <v>6.0857501215497947E-6</v>
      </c>
      <c r="AA149" s="1716">
        <v>6.4365827873636811E-6</v>
      </c>
      <c r="AB149" s="1716">
        <v>7.2025074235674574E-6</v>
      </c>
      <c r="AC149" s="1716">
        <v>8.0631626940928142E-6</v>
      </c>
    </row>
    <row r="150" spans="1:29">
      <c r="A150" s="2069"/>
      <c r="B150" s="1707">
        <v>37</v>
      </c>
      <c r="C150" s="1707">
        <v>38</v>
      </c>
      <c r="D150" s="1709">
        <v>1.0377907488444841E-2</v>
      </c>
      <c r="E150" s="1709">
        <v>1.1668893876007084E-2</v>
      </c>
      <c r="F150" s="1709">
        <v>1.2719387147003417E-2</v>
      </c>
      <c r="G150" s="1709">
        <v>1.4233402762191582E-2</v>
      </c>
      <c r="H150" s="1709">
        <v>1.5455646368587523E-2</v>
      </c>
      <c r="I150" s="1709">
        <v>1.6752905247314404E-2</v>
      </c>
      <c r="J150" s="1709">
        <v>1.8124924030856512E-2</v>
      </c>
      <c r="K150" s="1709">
        <v>1.9570507966396984E-2</v>
      </c>
      <c r="L150" s="1709">
        <v>2.1087381382029535E-2</v>
      </c>
      <c r="M150" s="1709">
        <v>2.267204262434375E-2</v>
      </c>
      <c r="N150" s="1709">
        <v>2.3763797715921488E-2</v>
      </c>
      <c r="O150" s="1716">
        <v>9.9683089769693965E-7</v>
      </c>
      <c r="P150" s="1716">
        <v>1.1094287251887048E-6</v>
      </c>
      <c r="Q150" s="1716">
        <v>1.2353564370041446E-6</v>
      </c>
      <c r="R150" s="1716">
        <v>1.4528959113167723E-6</v>
      </c>
      <c r="S150" s="1716">
        <v>1.619811158088614E-6</v>
      </c>
      <c r="T150" s="1716">
        <v>1.8067944688545892E-6</v>
      </c>
      <c r="U150" s="1716">
        <v>2.0163564812550919E-6</v>
      </c>
      <c r="V150" s="1716">
        <v>2.2513329113771198E-6</v>
      </c>
      <c r="W150" s="1716">
        <v>2.5149278839831248E-6</v>
      </c>
      <c r="X150" s="1716">
        <v>2.810763174998877E-6</v>
      </c>
      <c r="Y150" s="1716">
        <v>3.1429341869103522E-6</v>
      </c>
      <c r="Z150" s="1716">
        <v>3.5160735927339397E-6</v>
      </c>
      <c r="AA150" s="1716">
        <v>3.7196186774488883E-6</v>
      </c>
      <c r="AB150" s="1716">
        <v>4.1642527577894691E-6</v>
      </c>
      <c r="AC150" s="1716">
        <v>4.6642872903517285E-6</v>
      </c>
    </row>
    <row r="151" spans="1:29">
      <c r="A151" s="2069"/>
      <c r="B151" s="1707">
        <v>36</v>
      </c>
      <c r="C151" s="1707">
        <v>37</v>
      </c>
      <c r="D151" s="1709">
        <v>8.5849092990121275E-3</v>
      </c>
      <c r="E151" s="1709">
        <v>9.7095354043477151E-3</v>
      </c>
      <c r="F151" s="1709">
        <v>1.0631865543675055E-2</v>
      </c>
      <c r="G151" s="1709">
        <v>1.197231247021866E-2</v>
      </c>
      <c r="H151" s="1709">
        <v>1.3063917215317328E-2</v>
      </c>
      <c r="I151" s="1709">
        <v>1.4231726542934774E-2</v>
      </c>
      <c r="J151" s="1709">
        <v>1.5477156578572487E-2</v>
      </c>
      <c r="K151" s="1709">
        <v>1.6800918902792377E-2</v>
      </c>
      <c r="L151" s="1709">
        <v>1.8202883047717614E-2</v>
      </c>
      <c r="M151" s="1709">
        <v>1.9681929886004854E-2</v>
      </c>
      <c r="N151" s="1709">
        <v>2.0709719813490398E-2</v>
      </c>
      <c r="O151" s="1716">
        <v>5.6593144777346315E-7</v>
      </c>
      <c r="P151" s="1716">
        <v>6.298392816311042E-7</v>
      </c>
      <c r="Q151" s="1716">
        <v>7.0132833277693126E-7</v>
      </c>
      <c r="R151" s="1716">
        <v>8.2486450117550672E-7</v>
      </c>
      <c r="S151" s="1716">
        <v>9.1968594175819041E-7</v>
      </c>
      <c r="T151" s="1716">
        <v>1.0259420965704043E-6</v>
      </c>
      <c r="U151" s="1716">
        <v>1.1450714267107379E-6</v>
      </c>
      <c r="V151" s="1716">
        <v>1.2787001804483629E-6</v>
      </c>
      <c r="W151" s="1716">
        <v>1.4286677062076806E-6</v>
      </c>
      <c r="X151" s="1716">
        <v>1.5970552707480204E-6</v>
      </c>
      <c r="Y151" s="1716">
        <v>1.7862188784406522E-6</v>
      </c>
      <c r="Z151" s="1716">
        <v>1.9988266587796271E-6</v>
      </c>
      <c r="AA151" s="1716">
        <v>2.1148516169209426E-6</v>
      </c>
      <c r="AB151" s="1716">
        <v>2.3684174691287158E-6</v>
      </c>
      <c r="AC151" s="1716">
        <v>2.6537578277164509E-6</v>
      </c>
    </row>
    <row r="152" spans="1:29">
      <c r="A152" s="2069"/>
      <c r="B152" s="1707">
        <v>35</v>
      </c>
      <c r="C152" s="1707">
        <v>36</v>
      </c>
      <c r="D152" s="1709">
        <v>7.0139901890599599E-3</v>
      </c>
      <c r="E152" s="1709">
        <v>7.9776660908864871E-3</v>
      </c>
      <c r="F152" s="1709">
        <v>8.7738175220602524E-3</v>
      </c>
      <c r="G152" s="1709">
        <v>9.9399413566052131E-3</v>
      </c>
      <c r="H152" s="1709">
        <v>1.0897324061523005E-2</v>
      </c>
      <c r="I152" s="1709">
        <v>1.1929092897860948E-2</v>
      </c>
      <c r="J152" s="1709">
        <v>1.3037943932607052E-2</v>
      </c>
      <c r="K152" s="1709">
        <v>1.4226100294310248E-2</v>
      </c>
      <c r="L152" s="1709">
        <v>1.5495188266970916E-2</v>
      </c>
      <c r="M152" s="1709">
        <v>1.6846100722512372E-2</v>
      </c>
      <c r="N152" s="1709">
        <v>1.7792213553765486E-2</v>
      </c>
      <c r="O152" s="1716">
        <v>3.1667668118059296E-7</v>
      </c>
      <c r="P152" s="1716">
        <v>3.5237952057715749E-7</v>
      </c>
      <c r="Q152" s="1716">
        <v>3.9232039222496713E-7</v>
      </c>
      <c r="R152" s="1716">
        <v>4.6134862428433803E-7</v>
      </c>
      <c r="S152" s="1716">
        <v>5.1434065019380068E-7</v>
      </c>
      <c r="T152" s="1716">
        <v>5.737329891887105E-7</v>
      </c>
      <c r="U152" s="1716">
        <v>6.4033395122984308E-7</v>
      </c>
      <c r="V152" s="1716">
        <v>7.1505804994451862E-7</v>
      </c>
      <c r="W152" s="1716">
        <v>7.9894045053564698E-7</v>
      </c>
      <c r="X152" s="1716">
        <v>8.9315344313871136E-7</v>
      </c>
      <c r="Y152" s="1716">
        <v>9.9902523280809223E-7</v>
      </c>
      <c r="Z152" s="1716">
        <v>1.1180613800125871E-6</v>
      </c>
      <c r="AA152" s="1716">
        <v>1.1830410247401608E-6</v>
      </c>
      <c r="AB152" s="1716">
        <v>1.3250956724954584E-6</v>
      </c>
      <c r="AC152" s="1716">
        <v>1.4850237877200349E-6</v>
      </c>
    </row>
    <row r="153" spans="1:29">
      <c r="A153" s="2069"/>
      <c r="B153" s="1707">
        <v>34</v>
      </c>
      <c r="C153" s="1707">
        <v>35</v>
      </c>
      <c r="D153" s="1709">
        <v>5.6597614112822532E-3</v>
      </c>
      <c r="E153" s="1709">
        <v>6.4723486756729639E-3</v>
      </c>
      <c r="F153" s="1709">
        <v>7.1483128690190516E-3</v>
      </c>
      <c r="G153" s="1709">
        <v>8.1456561952959472E-3</v>
      </c>
      <c r="H153" s="1709">
        <v>8.9707036822881114E-3</v>
      </c>
      <c r="I153" s="1709">
        <v>9.8659661962469825E-3</v>
      </c>
      <c r="J153" s="1709">
        <v>1.0835026889234736E-2</v>
      </c>
      <c r="K153" s="1709">
        <v>1.1881207759219005E-2</v>
      </c>
      <c r="L153" s="1709">
        <v>1.3007465665494426E-2</v>
      </c>
      <c r="M153" s="1709">
        <v>1.4216274064726654E-2</v>
      </c>
      <c r="N153" s="1709">
        <v>1.5068954617959474E-2</v>
      </c>
      <c r="O153" s="1716">
        <v>1.7465388988810152E-7</v>
      </c>
      <c r="P153" s="1716">
        <v>1.9428629129626896E-7</v>
      </c>
      <c r="Q153" s="1716">
        <v>2.1624734197598232E-7</v>
      </c>
      <c r="R153" s="1716">
        <v>2.5419929990407975E-7</v>
      </c>
      <c r="S153" s="1716">
        <v>2.8333373785461457E-7</v>
      </c>
      <c r="T153" s="1716">
        <v>3.1598732933078676E-7</v>
      </c>
      <c r="U153" s="1716">
        <v>3.5260557128222911E-7</v>
      </c>
      <c r="V153" s="1716">
        <v>3.9369277192782885E-7</v>
      </c>
      <c r="W153" s="1716">
        <v>4.398201097179122E-7</v>
      </c>
      <c r="X153" s="1716">
        <v>4.9163483351544922E-7</v>
      </c>
      <c r="Y153" s="1716">
        <v>5.4987077025798546E-7</v>
      </c>
      <c r="Z153" s="1716">
        <v>6.1536033116536122E-7</v>
      </c>
      <c r="AA153" s="1716">
        <v>6.5111564411793303E-7</v>
      </c>
      <c r="AB153" s="1716">
        <v>7.2929631951012828E-7</v>
      </c>
      <c r="AC153" s="1716">
        <v>8.1733794016777539E-7</v>
      </c>
    </row>
    <row r="154" spans="1:29">
      <c r="A154" s="2069"/>
      <c r="B154" s="1707">
        <v>33</v>
      </c>
      <c r="C154" s="1707">
        <v>34</v>
      </c>
      <c r="D154" s="1709">
        <v>4.5106031644284884E-3</v>
      </c>
      <c r="E154" s="1709">
        <v>5.1850936113884936E-3</v>
      </c>
      <c r="F154" s="1709">
        <v>5.7498212050943465E-3</v>
      </c>
      <c r="G154" s="1709">
        <v>6.5887769269134871E-3</v>
      </c>
      <c r="H154" s="1709">
        <v>7.2877481500612891E-3</v>
      </c>
      <c r="I154" s="1709">
        <v>8.05108103108511E-3</v>
      </c>
      <c r="J154" s="1709">
        <v>8.8828806971969383E-3</v>
      </c>
      <c r="K154" s="1709">
        <v>9.7871717045876858E-3</v>
      </c>
      <c r="L154" s="1709">
        <v>1.0767817134889949E-2</v>
      </c>
      <c r="M154" s="1709">
        <v>1.1828423441638163E-2</v>
      </c>
      <c r="N154" s="1709">
        <v>1.2581535584187226E-2</v>
      </c>
      <c r="O154" s="1716">
        <v>9.4940247846921243E-8</v>
      </c>
      <c r="P154" s="1716">
        <v>1.055660414471324E-7</v>
      </c>
      <c r="Q154" s="1716">
        <v>1.1744947237829137E-7</v>
      </c>
      <c r="R154" s="1716">
        <v>1.3798058260572111E-7</v>
      </c>
      <c r="S154" s="1716">
        <v>1.5373822850799422E-7</v>
      </c>
      <c r="T154" s="1716">
        <v>1.7139667344651476E-7</v>
      </c>
      <c r="U154" s="1716">
        <v>1.9119674750295519E-7</v>
      </c>
      <c r="V154" s="1716">
        <v>2.1341117156804959E-7</v>
      </c>
      <c r="W154" s="1716">
        <v>2.3834895117836607E-7</v>
      </c>
      <c r="X154" s="1716">
        <v>2.6636039754805543E-7</v>
      </c>
      <c r="Y154" s="1716">
        <v>2.9784286816755799E-7</v>
      </c>
      <c r="Z154" s="1716">
        <v>3.3324733331857789E-7</v>
      </c>
      <c r="AA154" s="1716">
        <v>3.5257772951771058E-7</v>
      </c>
      <c r="AB154" s="1716">
        <v>3.9484679237360106E-7</v>
      </c>
      <c r="AC154" s="1716">
        <v>4.4245186892756921E-7</v>
      </c>
    </row>
    <row r="155" spans="1:29">
      <c r="A155" s="2069"/>
      <c r="B155" s="1707">
        <v>32</v>
      </c>
      <c r="C155" s="1707">
        <v>33</v>
      </c>
      <c r="D155" s="1709">
        <v>3.5503784064156389E-3</v>
      </c>
      <c r="E155" s="1709">
        <v>4.1016626990743573E-3</v>
      </c>
      <c r="F155" s="1709">
        <v>4.5660531305576606E-3</v>
      </c>
      <c r="G155" s="1709">
        <v>5.2604149941803523E-3</v>
      </c>
      <c r="H155" s="1709">
        <v>5.8427916425787159E-3</v>
      </c>
      <c r="I155" s="1709">
        <v>6.4826286518044089E-3</v>
      </c>
      <c r="J155" s="1709">
        <v>7.1842364352936719E-3</v>
      </c>
      <c r="K155" s="1709">
        <v>7.9519880427202667E-3</v>
      </c>
      <c r="L155" s="1709">
        <v>8.7902617467498553E-3</v>
      </c>
      <c r="M155" s="1709">
        <v>9.7033706507409848E-3</v>
      </c>
      <c r="N155" s="1709">
        <v>1.0355750024431697E-2</v>
      </c>
      <c r="O155" s="1716">
        <v>5.0866561404830898E-8</v>
      </c>
      <c r="P155" s="1716">
        <v>5.6527124723477403E-8</v>
      </c>
      <c r="Q155" s="1716">
        <v>6.2855279087355456E-8</v>
      </c>
      <c r="R155" s="1716">
        <v>7.3783644416986313E-8</v>
      </c>
      <c r="S155" s="1716">
        <v>8.2167787649193493E-8</v>
      </c>
      <c r="T155" s="1716">
        <v>9.1560463636146366E-8</v>
      </c>
      <c r="U155" s="1716">
        <v>1.0208936899966394E-7</v>
      </c>
      <c r="V155" s="1716">
        <v>1.1389913504041546E-7</v>
      </c>
      <c r="W155" s="1716">
        <v>1.2715366956798296E-7</v>
      </c>
      <c r="X155" s="1716">
        <v>1.4203883503530113E-7</v>
      </c>
      <c r="Y155" s="1716">
        <v>1.5876551293563483E-7</v>
      </c>
      <c r="Z155" s="1716">
        <v>1.7757311206725736E-7</v>
      </c>
      <c r="AA155" s="1716">
        <v>1.8784085006105319E-7</v>
      </c>
      <c r="AB155" s="1716">
        <v>2.1029115820766104E-7</v>
      </c>
      <c r="AC155" s="1716">
        <v>2.35573554644578E-7</v>
      </c>
    </row>
    <row r="156" spans="1:29">
      <c r="A156" s="2069"/>
      <c r="B156" s="1707">
        <v>31</v>
      </c>
      <c r="C156" s="1707">
        <v>32</v>
      </c>
      <c r="D156" s="1709">
        <v>2.760057905029712E-3</v>
      </c>
      <c r="E156" s="1709">
        <v>3.2038481974571843E-3</v>
      </c>
      <c r="F156" s="1709">
        <v>3.5798383304850561E-3</v>
      </c>
      <c r="G156" s="1709">
        <v>4.1454500308088903E-3</v>
      </c>
      <c r="H156" s="1709">
        <v>4.6228270085220879E-3</v>
      </c>
      <c r="I156" s="1709">
        <v>5.150275525282081E-3</v>
      </c>
      <c r="J156" s="1709">
        <v>5.7320550876937765E-3</v>
      </c>
      <c r="K156" s="1709">
        <v>6.3725921242621707E-3</v>
      </c>
      <c r="L156" s="1709">
        <v>7.0764443439707073E-3</v>
      </c>
      <c r="M156" s="1709">
        <v>7.848254184406241E-3</v>
      </c>
      <c r="N156" s="1709">
        <v>8.4028546204560559E-3</v>
      </c>
      <c r="O156" s="1716">
        <v>0</v>
      </c>
      <c r="P156" s="1716">
        <v>0</v>
      </c>
      <c r="Q156" s="1716">
        <v>0</v>
      </c>
      <c r="R156" s="1716">
        <v>0</v>
      </c>
      <c r="S156" s="1716">
        <v>0</v>
      </c>
      <c r="T156" s="1716">
        <v>0</v>
      </c>
      <c r="U156" s="1716">
        <v>0</v>
      </c>
      <c r="V156" s="1716">
        <v>0</v>
      </c>
      <c r="W156" s="1716">
        <v>0</v>
      </c>
      <c r="X156" s="1716">
        <v>0</v>
      </c>
      <c r="Y156" s="1716">
        <v>0</v>
      </c>
      <c r="Z156" s="1716">
        <v>0</v>
      </c>
      <c r="AA156" s="1716">
        <v>0</v>
      </c>
      <c r="AB156" s="1716">
        <v>0</v>
      </c>
      <c r="AC156" s="1716">
        <v>0</v>
      </c>
    </row>
    <row r="157" spans="1:29">
      <c r="A157" s="2069"/>
      <c r="B157" s="1707">
        <v>30</v>
      </c>
      <c r="C157" s="1707">
        <v>31</v>
      </c>
      <c r="D157" s="1709">
        <v>2.1191674286226763E-3</v>
      </c>
      <c r="E157" s="1709">
        <v>2.471112759822446E-3</v>
      </c>
      <c r="F157" s="1709">
        <v>2.7709054055171383E-3</v>
      </c>
      <c r="G157" s="1709">
        <v>3.2244811073553494E-3</v>
      </c>
      <c r="H157" s="1709">
        <v>3.6095668009456239E-3</v>
      </c>
      <c r="I157" s="1709">
        <v>4.037310526943322E-3</v>
      </c>
      <c r="J157" s="1709">
        <v>4.5117294188220507E-3</v>
      </c>
      <c r="K157" s="1709">
        <v>5.0370750304754132E-3</v>
      </c>
      <c r="L157" s="1709">
        <v>5.617816324941332E-3</v>
      </c>
      <c r="M157" s="1709">
        <v>6.2586142015192674E-3</v>
      </c>
      <c r="N157" s="1709">
        <v>6.7215513995050784E-3</v>
      </c>
      <c r="O157" s="1716"/>
      <c r="P157" s="1716"/>
      <c r="Q157" s="1716"/>
      <c r="R157" s="1716"/>
      <c r="S157" s="1716"/>
      <c r="T157" s="1716"/>
      <c r="U157" s="1716"/>
      <c r="V157" s="1716"/>
      <c r="W157" s="1716"/>
      <c r="X157" s="1716"/>
      <c r="Y157" s="1716"/>
      <c r="Z157" s="1716"/>
      <c r="AA157" s="1716"/>
      <c r="AB157" s="1716"/>
      <c r="AC157" s="1716"/>
    </row>
    <row r="158" spans="1:29">
      <c r="A158" s="2069"/>
      <c r="B158" s="1707">
        <v>29</v>
      </c>
      <c r="C158" s="1707">
        <v>30</v>
      </c>
      <c r="D158" s="1709">
        <v>1.6069999891249549E-3</v>
      </c>
      <c r="E158" s="1709">
        <v>1.8820096309359908E-3</v>
      </c>
      <c r="F158" s="1709">
        <v>2.1174629433532814E-3</v>
      </c>
      <c r="G158" s="1709">
        <v>2.4756227411520297E-3</v>
      </c>
      <c r="H158" s="1709">
        <v>2.7813953497402176E-3</v>
      </c>
      <c r="I158" s="1709">
        <v>3.1227428111186054E-3</v>
      </c>
      <c r="J158" s="1709">
        <v>3.5033109600088436E-3</v>
      </c>
      <c r="K158" s="1709">
        <v>3.9270154588127463E-3</v>
      </c>
      <c r="L158" s="1709">
        <v>4.3980395316315143E-3</v>
      </c>
      <c r="M158" s="1709">
        <v>4.9208257192846242E-3</v>
      </c>
      <c r="N158" s="1709">
        <v>5.3004114225299577E-3</v>
      </c>
      <c r="O158" s="1716"/>
      <c r="P158" s="1716"/>
      <c r="Q158" s="1716"/>
      <c r="R158" s="1716"/>
      <c r="S158" s="1716"/>
      <c r="T158" s="1716"/>
      <c r="U158" s="1716"/>
      <c r="V158" s="1716"/>
      <c r="W158" s="1716"/>
      <c r="X158" s="1716"/>
      <c r="Y158" s="1716"/>
      <c r="Z158" s="1716"/>
      <c r="AA158" s="1716"/>
      <c r="AB158" s="1716"/>
      <c r="AC158" s="1716"/>
    </row>
    <row r="159" spans="1:29">
      <c r="A159" s="2069"/>
      <c r="B159" s="1707">
        <v>28</v>
      </c>
      <c r="C159" s="1707">
        <v>29</v>
      </c>
      <c r="D159" s="1709">
        <v>1.2035662589685956E-3</v>
      </c>
      <c r="E159" s="1709">
        <v>1.4153366909498036E-3</v>
      </c>
      <c r="F159" s="1709">
        <v>1.5975180369693224E-3</v>
      </c>
      <c r="G159" s="1709">
        <v>1.8760549936404109E-3</v>
      </c>
      <c r="H159" s="1709">
        <v>2.1150983377045858E-3</v>
      </c>
      <c r="I159" s="1709">
        <v>2.3832118654064636E-3</v>
      </c>
      <c r="J159" s="1709">
        <v>2.6835968977191563E-3</v>
      </c>
      <c r="K159" s="1709">
        <v>3.0197340438018563E-3</v>
      </c>
      <c r="L159" s="1709">
        <v>3.395391631783211E-3</v>
      </c>
      <c r="M159" s="1709">
        <v>3.8146304242545974E-3</v>
      </c>
      <c r="N159" s="1709">
        <v>4.1204725132371984E-3</v>
      </c>
      <c r="O159" s="1716"/>
      <c r="P159" s="1716"/>
      <c r="Q159" s="1716"/>
      <c r="R159" s="1716"/>
      <c r="S159" s="1716"/>
      <c r="T159" s="1716"/>
      <c r="U159" s="1716"/>
      <c r="V159" s="1716"/>
      <c r="W159" s="1716"/>
      <c r="X159" s="1716"/>
      <c r="Y159" s="1716"/>
      <c r="Z159" s="1716"/>
      <c r="AA159" s="1716"/>
      <c r="AB159" s="1716"/>
      <c r="AC159" s="1716"/>
    </row>
    <row r="160" spans="1:29">
      <c r="A160" s="2069"/>
      <c r="B160" s="1707">
        <v>27</v>
      </c>
      <c r="C160" s="1707">
        <v>28</v>
      </c>
      <c r="D160" s="1709">
        <v>8.9028214031913169E-4</v>
      </c>
      <c r="E160" s="1709">
        <v>1.0510087574811399E-3</v>
      </c>
      <c r="F160" s="1709">
        <v>1.189902986961938E-3</v>
      </c>
      <c r="G160" s="1709">
        <v>1.4032761400244614E-3</v>
      </c>
      <c r="H160" s="1709">
        <v>1.5872984884548302E-3</v>
      </c>
      <c r="I160" s="1709">
        <v>1.7946156875562169E-3</v>
      </c>
      <c r="J160" s="1709">
        <v>2.0279573917568365E-3</v>
      </c>
      <c r="K160" s="1709">
        <v>2.2903226749834906E-3</v>
      </c>
      <c r="L160" s="1709">
        <v>2.5849953823898941E-3</v>
      </c>
      <c r="M160" s="1709">
        <v>2.9155576567180997E-3</v>
      </c>
      <c r="N160" s="1709">
        <v>3.1577798166252183E-3</v>
      </c>
      <c r="O160" s="1716"/>
      <c r="P160" s="1716"/>
      <c r="Q160" s="1716"/>
      <c r="R160" s="1716"/>
      <c r="S160" s="1716"/>
      <c r="T160" s="1716"/>
      <c r="U160" s="1716"/>
      <c r="V160" s="1716"/>
      <c r="W160" s="1716"/>
      <c r="X160" s="1716"/>
      <c r="Y160" s="1716"/>
      <c r="Z160" s="1716"/>
      <c r="AA160" s="1716"/>
      <c r="AB160" s="1716"/>
      <c r="AC160" s="1716"/>
    </row>
    <row r="161" spans="1:29">
      <c r="A161" s="2069"/>
      <c r="B161" s="1707">
        <v>26</v>
      </c>
      <c r="C161" s="1707">
        <v>27</v>
      </c>
      <c r="D161" s="1709">
        <v>6.5041244888891004E-4</v>
      </c>
      <c r="E161" s="1709">
        <v>7.7065774916065647E-4</v>
      </c>
      <c r="F161" s="1709">
        <v>8.7501031340950588E-4</v>
      </c>
      <c r="G161" s="1709">
        <v>1.0360415945173034E-3</v>
      </c>
      <c r="H161" s="1709">
        <v>1.1755655227329612E-3</v>
      </c>
      <c r="I161" s="1709">
        <v>1.3334067192403831E-3</v>
      </c>
      <c r="J161" s="1709">
        <v>1.5118312651537262E-3</v>
      </c>
      <c r="K161" s="1709">
        <v>1.7133517945053134E-3</v>
      </c>
      <c r="L161" s="1709">
        <v>1.9407465451452522E-3</v>
      </c>
      <c r="M161" s="1709">
        <v>2.1970780330649842E-3</v>
      </c>
      <c r="N161" s="1709">
        <v>2.3856902226911049E-3</v>
      </c>
      <c r="O161" s="1716"/>
      <c r="P161" s="1716"/>
      <c r="Q161" s="1716"/>
      <c r="R161" s="1716"/>
      <c r="S161" s="1716"/>
      <c r="T161" s="1716"/>
      <c r="U161" s="1716"/>
      <c r="V161" s="1716"/>
      <c r="W161" s="1716"/>
      <c r="X161" s="1716"/>
      <c r="Y161" s="1716"/>
      <c r="Z161" s="1716"/>
      <c r="AA161" s="1716"/>
      <c r="AB161" s="1716"/>
      <c r="AC161" s="1716"/>
    </row>
    <row r="162" spans="1:29">
      <c r="A162" s="2069"/>
      <c r="B162" s="1707">
        <v>25</v>
      </c>
      <c r="C162" s="1707">
        <v>26</v>
      </c>
      <c r="D162" s="1709">
        <v>4.6930324339644196E-4</v>
      </c>
      <c r="E162" s="1709">
        <v>5.5798870793993067E-4</v>
      </c>
      <c r="F162" s="1709">
        <v>6.3525870056939664E-4</v>
      </c>
      <c r="G162" s="1709">
        <v>7.5500133040680179E-4</v>
      </c>
      <c r="H162" s="1709">
        <v>8.5920199619017373E-4</v>
      </c>
      <c r="I162" s="1709">
        <v>9.7754372188283193E-4</v>
      </c>
      <c r="J162" s="1709">
        <v>1.1118616997221487E-3</v>
      </c>
      <c r="K162" s="1709">
        <v>1.2642073418376724E-3</v>
      </c>
      <c r="L162" s="1709">
        <v>1.4368685006633844E-3</v>
      </c>
      <c r="M162" s="1709">
        <v>1.6323903218906752E-3</v>
      </c>
      <c r="N162" s="1709">
        <v>1.7768208418972656E-3</v>
      </c>
      <c r="O162" s="1716"/>
      <c r="P162" s="1716"/>
      <c r="Q162" s="1716"/>
      <c r="R162" s="1716"/>
      <c r="S162" s="1716"/>
      <c r="T162" s="1716"/>
      <c r="U162" s="1716"/>
      <c r="V162" s="1716"/>
      <c r="W162" s="1716"/>
      <c r="X162" s="1716"/>
      <c r="Y162" s="1716"/>
      <c r="Z162" s="1716"/>
      <c r="AA162" s="1716"/>
      <c r="AB162" s="1716"/>
      <c r="AC162" s="1716"/>
    </row>
    <row r="163" spans="1:29">
      <c r="A163" s="2069"/>
      <c r="B163" s="1707">
        <v>24</v>
      </c>
      <c r="C163" s="1707">
        <v>25</v>
      </c>
      <c r="D163" s="1709">
        <v>3.3444275556793288E-4</v>
      </c>
      <c r="E163" s="1709">
        <v>3.9893111991580368E-4</v>
      </c>
      <c r="F163" s="1709">
        <v>4.5532752505992593E-4</v>
      </c>
      <c r="G163" s="1709">
        <v>5.4306863006658881E-4</v>
      </c>
      <c r="H163" s="1709">
        <v>6.1973198808022148E-4</v>
      </c>
      <c r="I163" s="1709">
        <v>7.0711836156403627E-4</v>
      </c>
      <c r="J163" s="1709">
        <v>8.0667977738015887E-4</v>
      </c>
      <c r="K163" s="1709">
        <v>9.2005113599781649E-4</v>
      </c>
      <c r="L163" s="1709">
        <v>1.0490697856463845E-3</v>
      </c>
      <c r="M163" s="1709">
        <v>1.1957963467407247E-3</v>
      </c>
      <c r="N163" s="1709">
        <v>1.304579686489166E-3</v>
      </c>
      <c r="O163" s="1716"/>
      <c r="P163" s="1716"/>
      <c r="Q163" s="1716"/>
      <c r="R163" s="1716"/>
      <c r="S163" s="1716"/>
      <c r="T163" s="1716"/>
      <c r="U163" s="1716"/>
      <c r="V163" s="1716"/>
      <c r="W163" s="1716"/>
      <c r="X163" s="1716"/>
      <c r="Y163" s="1716"/>
      <c r="Z163" s="1716"/>
      <c r="AA163" s="1716"/>
      <c r="AB163" s="1716"/>
      <c r="AC163" s="1716"/>
    </row>
    <row r="164" spans="1:29">
      <c r="A164" s="2069"/>
      <c r="B164" s="1707">
        <v>23</v>
      </c>
      <c r="C164" s="1707">
        <v>24</v>
      </c>
      <c r="D164" s="1709">
        <v>2.3539300722532581E-4</v>
      </c>
      <c r="E164" s="1709">
        <v>2.8163009892568952E-4</v>
      </c>
      <c r="F164" s="1709">
        <v>3.2220555251238458E-4</v>
      </c>
      <c r="G164" s="1709">
        <v>3.8556552187532945E-4</v>
      </c>
      <c r="H164" s="1709">
        <v>4.4113625122090835E-4</v>
      </c>
      <c r="I164" s="1709">
        <v>5.0469663654096036E-4</v>
      </c>
      <c r="J164" s="1709">
        <v>5.7737040733332019E-4</v>
      </c>
      <c r="K164" s="1709">
        <v>6.6043110123977921E-4</v>
      </c>
      <c r="L164" s="1709">
        <v>7.5531982929991092E-4</v>
      </c>
      <c r="M164" s="1709">
        <v>8.6366459189046469E-4</v>
      </c>
      <c r="N164" s="1709">
        <v>9.442673361141035E-4</v>
      </c>
      <c r="O164" s="1716"/>
      <c r="P164" s="1716"/>
      <c r="Q164" s="1716"/>
      <c r="R164" s="1716"/>
      <c r="S164" s="1716"/>
      <c r="T164" s="1716"/>
      <c r="U164" s="1716"/>
      <c r="V164" s="1716"/>
      <c r="W164" s="1716"/>
      <c r="X164" s="1716"/>
      <c r="Y164" s="1716"/>
      <c r="Z164" s="1716"/>
      <c r="AA164" s="1716"/>
      <c r="AB164" s="1716"/>
      <c r="AC164" s="1716"/>
    </row>
    <row r="165" spans="1:29">
      <c r="A165" s="2069"/>
      <c r="B165" s="1707">
        <v>22</v>
      </c>
      <c r="C165" s="1707">
        <v>23</v>
      </c>
      <c r="D165" s="1709">
        <v>1.6363222964769686E-4</v>
      </c>
      <c r="E165" s="1709">
        <v>1.9632195257700429E-4</v>
      </c>
      <c r="F165" s="1709">
        <v>2.2510128212108535E-4</v>
      </c>
      <c r="G165" s="1709">
        <v>2.7019551793631399E-4</v>
      </c>
      <c r="H165" s="1709">
        <v>3.0988587589777443E-4</v>
      </c>
      <c r="I165" s="1709">
        <v>3.5542754224746293E-4</v>
      </c>
      <c r="J165" s="1709">
        <v>4.0767194287908283E-4</v>
      </c>
      <c r="K165" s="1709">
        <v>4.6758972743770558E-4</v>
      </c>
      <c r="L165" s="1709">
        <v>5.3628610659764528E-4</v>
      </c>
      <c r="M165" s="1709">
        <v>6.1501780552593777E-4</v>
      </c>
      <c r="N165" s="1709">
        <v>6.7377781155709667E-4</v>
      </c>
      <c r="O165" s="1716"/>
      <c r="P165" s="1716"/>
      <c r="Q165" s="1716"/>
      <c r="R165" s="1716"/>
      <c r="S165" s="1716"/>
      <c r="T165" s="1716"/>
      <c r="U165" s="1716"/>
      <c r="V165" s="1716"/>
      <c r="W165" s="1716"/>
      <c r="X165" s="1716"/>
      <c r="Y165" s="1716"/>
      <c r="Z165" s="1716"/>
      <c r="AA165" s="1716"/>
      <c r="AB165" s="1716"/>
      <c r="AC165" s="1716"/>
    </row>
    <row r="166" spans="1:29">
      <c r="A166" s="2069"/>
      <c r="B166" s="1707">
        <v>21</v>
      </c>
      <c r="C166" s="1707">
        <v>22</v>
      </c>
      <c r="D166" s="1709">
        <v>1.1234342649191824E-4</v>
      </c>
      <c r="E166" s="1709">
        <v>1.351348324257669E-4</v>
      </c>
      <c r="F166" s="1709">
        <v>1.5525970255349057E-4</v>
      </c>
      <c r="G166" s="1709">
        <v>1.8689365799385655E-4</v>
      </c>
      <c r="H166" s="1709">
        <v>2.1482806431793821E-4</v>
      </c>
      <c r="I166" s="1709">
        <v>2.4697563946720502E-4</v>
      </c>
      <c r="J166" s="1709">
        <v>2.8396844093688483E-4</v>
      </c>
      <c r="K166" s="1709">
        <v>3.2653091053679376E-4</v>
      </c>
      <c r="L166" s="1709">
        <v>3.7549257876167162E-4</v>
      </c>
      <c r="M166" s="1709">
        <v>4.3180229410050205E-4</v>
      </c>
      <c r="N166" s="1709">
        <v>4.7395359954664675E-4</v>
      </c>
      <c r="O166" s="1716"/>
      <c r="P166" s="1716"/>
      <c r="Q166" s="1716"/>
      <c r="R166" s="1716"/>
      <c r="S166" s="1716"/>
      <c r="T166" s="1716"/>
      <c r="U166" s="1716"/>
      <c r="V166" s="1716"/>
      <c r="W166" s="1716"/>
      <c r="X166" s="1716"/>
      <c r="Y166" s="1716"/>
      <c r="Z166" s="1716"/>
      <c r="AA166" s="1716"/>
      <c r="AB166" s="1716"/>
      <c r="AC166" s="1716"/>
    </row>
    <row r="167" spans="1:29">
      <c r="A167" s="2069"/>
      <c r="B167" s="1707">
        <v>20</v>
      </c>
      <c r="C167" s="1707">
        <v>21</v>
      </c>
      <c r="D167" s="1709">
        <v>7.6178077856197063E-5</v>
      </c>
      <c r="E167" s="1709">
        <v>9.1848992232232716E-5</v>
      </c>
      <c r="F167" s="1709">
        <v>1.057244327715828E-4</v>
      </c>
      <c r="G167" s="1709">
        <v>1.2759905641299932E-4</v>
      </c>
      <c r="H167" s="1709">
        <v>1.4697397748007434E-4</v>
      </c>
      <c r="I167" s="1709">
        <v>1.6933219218883615E-4</v>
      </c>
      <c r="J167" s="1709">
        <v>1.95133701375744E-4</v>
      </c>
      <c r="K167" s="1709">
        <v>2.2490832469895182E-4</v>
      </c>
      <c r="L167" s="1709">
        <v>2.5926585380439259E-4</v>
      </c>
      <c r="M167" s="1709">
        <v>2.9890754874278727E-4</v>
      </c>
      <c r="N167" s="1709">
        <v>3.2866414637790074E-4</v>
      </c>
      <c r="O167" s="1716"/>
      <c r="P167" s="1716"/>
      <c r="Q167" s="1716"/>
      <c r="R167" s="1716"/>
      <c r="S167" s="1716"/>
      <c r="T167" s="1716"/>
      <c r="U167" s="1716"/>
      <c r="V167" s="1716"/>
      <c r="W167" s="1716"/>
      <c r="X167" s="1716"/>
      <c r="Y167" s="1716"/>
      <c r="Z167" s="1716"/>
      <c r="AA167" s="1716"/>
      <c r="AB167" s="1716"/>
      <c r="AC167" s="1716"/>
    </row>
    <row r="168" spans="1:29">
      <c r="A168" s="2069"/>
      <c r="B168" s="1707">
        <v>19</v>
      </c>
      <c r="C168" s="1707">
        <v>20</v>
      </c>
      <c r="D168" s="1709">
        <v>5.1017113318635958E-5</v>
      </c>
      <c r="E168" s="1709">
        <v>6.1643903127297142E-5</v>
      </c>
      <c r="F168" s="1709">
        <v>7.1076790774692752E-5</v>
      </c>
      <c r="G168" s="1709">
        <v>8.5987799648438627E-5</v>
      </c>
      <c r="H168" s="1709">
        <v>9.92316193423569E-5</v>
      </c>
      <c r="I168" s="1709">
        <v>1.1455322364893906E-4</v>
      </c>
      <c r="J168" s="1709">
        <v>1.3228099088672161E-4</v>
      </c>
      <c r="K168" s="1709">
        <v>1.5279482845215902E-4</v>
      </c>
      <c r="L168" s="1709">
        <v>1.7653403151236821E-4</v>
      </c>
      <c r="M168" s="1709">
        <v>2.0400626390235942E-4</v>
      </c>
      <c r="N168" s="1709">
        <v>2.2468093209866596E-4</v>
      </c>
      <c r="O168" s="1716"/>
      <c r="P168" s="1716"/>
      <c r="Q168" s="1716"/>
      <c r="R168" s="1716"/>
      <c r="S168" s="1716"/>
      <c r="T168" s="1716"/>
      <c r="U168" s="1716"/>
      <c r="V168" s="1716"/>
      <c r="W168" s="1716"/>
      <c r="X168" s="1716"/>
      <c r="Y168" s="1716"/>
      <c r="Z168" s="1716"/>
      <c r="AA168" s="1716"/>
      <c r="AB168" s="1716"/>
      <c r="AC168" s="1716"/>
    </row>
    <row r="169" spans="1:29">
      <c r="A169" s="2069"/>
      <c r="B169" s="1707">
        <f>C170</f>
        <v>0</v>
      </c>
      <c r="C169" s="1707">
        <f t="shared" ref="C169" si="0">C168-1</f>
        <v>19</v>
      </c>
      <c r="D169" s="1709">
        <v>3.3744677307211043E-5</v>
      </c>
      <c r="E169" s="1709">
        <v>4.0852111494143963E-5</v>
      </c>
      <c r="F169" s="1709">
        <v>4.7175454185821041E-5</v>
      </c>
      <c r="G169" s="1709">
        <v>5.7195608340611125E-5</v>
      </c>
      <c r="H169" s="1709">
        <v>6.6118030547800813E-5</v>
      </c>
      <c r="I169" s="1709">
        <v>7.646408073184862E-5</v>
      </c>
      <c r="J169" s="1709">
        <v>8.8463791276875481E-5</v>
      </c>
      <c r="K169" s="1709">
        <v>1.02384372566464E-4</v>
      </c>
      <c r="L169" s="1709">
        <v>1.1853612028017591E-4</v>
      </c>
      <c r="M169" s="1709">
        <v>1.3727922016771115E-4</v>
      </c>
      <c r="N169" s="1709">
        <v>1.5141799348250442E-4</v>
      </c>
      <c r="O169" s="1716"/>
      <c r="P169" s="1716"/>
      <c r="Q169" s="1716"/>
      <c r="R169" s="1716"/>
      <c r="S169" s="1716"/>
      <c r="T169" s="1716"/>
      <c r="U169" s="1716"/>
      <c r="V169" s="1716"/>
      <c r="W169" s="1716"/>
      <c r="X169" s="1716"/>
      <c r="Y169" s="1716"/>
      <c r="Z169" s="1716"/>
      <c r="AA169" s="1716"/>
      <c r="AB169" s="1716"/>
      <c r="AC169" s="1716"/>
    </row>
    <row r="170" spans="1:29">
      <c r="A170" s="2069"/>
      <c r="B170" s="1707"/>
      <c r="C170" s="1707"/>
      <c r="D170" s="1709"/>
      <c r="E170" s="1709"/>
      <c r="F170" s="1709"/>
      <c r="G170" s="1709"/>
      <c r="H170" s="1709"/>
      <c r="I170" s="1709"/>
      <c r="J170" s="1709"/>
      <c r="K170" s="1709"/>
      <c r="L170" s="1709"/>
      <c r="M170" s="1709"/>
      <c r="N170" s="1709"/>
      <c r="O170" s="1716"/>
      <c r="P170" s="1716"/>
      <c r="Q170" s="1716"/>
      <c r="R170" s="1716"/>
      <c r="S170" s="1716"/>
      <c r="T170" s="1716"/>
      <c r="U170" s="1716"/>
      <c r="V170" s="1716"/>
      <c r="W170" s="1716"/>
      <c r="X170" s="1716"/>
      <c r="Y170" s="1716"/>
      <c r="Z170" s="1716"/>
      <c r="AA170" s="1716"/>
      <c r="AB170" s="1716"/>
      <c r="AC170" s="1716"/>
    </row>
  </sheetData>
  <sheetProtection selectLockedCells="1" selectUnlockedCells="1"/>
  <mergeCells count="7">
    <mergeCell ref="A55:A170"/>
    <mergeCell ref="B55:C55"/>
    <mergeCell ref="B57:C57"/>
    <mergeCell ref="A6:A50"/>
    <mergeCell ref="B6:C6"/>
    <mergeCell ref="B8:C8"/>
    <mergeCell ref="B50:C50"/>
  </mergeCells>
  <phoneticPr fontId="13"/>
  <pageMargins left="0.7" right="0.7" top="0.75" bottom="0.75" header="0.3" footer="0.3"/>
  <pageSetup paperSize="8" scale="81" fitToHeight="0" orientation="portrait" r:id="rId1"/>
  <rowBreaks count="1" manualBreakCount="1">
    <brk id="51" max="28"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J59"/>
  <sheetViews>
    <sheetView showGridLines="0" view="pageBreakPreview" topLeftCell="A20" zoomScale="70" zoomScaleNormal="100" zoomScaleSheetLayoutView="70" workbookViewId="0">
      <selection activeCell="F36" sqref="F36"/>
    </sheetView>
  </sheetViews>
  <sheetFormatPr defaultColWidth="9" defaultRowHeight="13.5"/>
  <cols>
    <col min="1" max="1" width="9" style="131"/>
    <col min="2" max="2" width="3" style="131" customWidth="1"/>
    <col min="3" max="3" width="25" style="131" customWidth="1"/>
    <col min="4" max="4" width="12.625" style="131" customWidth="1"/>
    <col min="5" max="5" width="10" style="131" customWidth="1"/>
    <col min="6" max="6" width="15.625" style="131" customWidth="1"/>
    <col min="7" max="7" width="9.625" style="131" customWidth="1"/>
    <col min="8" max="8" width="15.625" style="131" customWidth="1"/>
    <col min="9" max="9" width="9.75" style="131" customWidth="1"/>
    <col min="10" max="16384" width="9" style="131"/>
  </cols>
  <sheetData>
    <row r="1" spans="1:10" s="132" customFormat="1" ht="14.25" thickBot="1">
      <c r="B1" s="66" t="s">
        <v>238</v>
      </c>
    </row>
    <row r="2" spans="1:10" s="132" customFormat="1" ht="14.25" thickBot="1">
      <c r="A2" s="135"/>
      <c r="B2" s="135"/>
      <c r="C2" s="135"/>
      <c r="D2" s="135"/>
      <c r="E2" s="135"/>
      <c r="F2" s="2085"/>
      <c r="G2" s="2086"/>
      <c r="H2" s="167" t="s">
        <v>2</v>
      </c>
      <c r="I2" s="168"/>
      <c r="J2" s="135"/>
    </row>
    <row r="3" spans="1:10" s="132" customFormat="1">
      <c r="A3" s="135"/>
      <c r="B3" s="203"/>
      <c r="E3" s="204"/>
      <c r="F3" s="135"/>
      <c r="G3" s="135"/>
      <c r="H3" s="135"/>
      <c r="I3" s="135"/>
      <c r="J3" s="22"/>
    </row>
    <row r="4" spans="1:10" s="132" customFormat="1">
      <c r="A4" s="141"/>
      <c r="B4" s="2087" t="s">
        <v>239</v>
      </c>
      <c r="C4" s="2087"/>
      <c r="D4" s="2087"/>
      <c r="E4" s="2087"/>
      <c r="F4" s="2087"/>
      <c r="G4" s="2087"/>
      <c r="H4" s="2087"/>
      <c r="I4" s="2087"/>
      <c r="J4" s="22"/>
    </row>
    <row r="5" spans="1:10" s="132" customFormat="1">
      <c r="A5" s="141"/>
      <c r="B5" s="203"/>
      <c r="C5" s="141"/>
      <c r="D5" s="141"/>
      <c r="E5" s="141"/>
      <c r="F5" s="141"/>
      <c r="G5" s="141"/>
      <c r="H5" s="141"/>
      <c r="I5" s="141"/>
      <c r="J5" s="22"/>
    </row>
    <row r="6" spans="1:10" s="132" customFormat="1">
      <c r="A6" s="144"/>
      <c r="B6" s="1970" t="s">
        <v>154</v>
      </c>
      <c r="C6" s="1970"/>
      <c r="D6" s="1970"/>
      <c r="E6" s="1970"/>
      <c r="F6" s="1971" t="s">
        <v>155</v>
      </c>
      <c r="G6" s="1972"/>
      <c r="H6" s="1973" t="s">
        <v>156</v>
      </c>
      <c r="I6" s="1972"/>
      <c r="J6" s="22"/>
    </row>
    <row r="7" spans="1:10" s="132" customFormat="1">
      <c r="A7" s="145"/>
      <c r="B7" s="414" t="s">
        <v>396</v>
      </c>
      <c r="C7" s="406"/>
      <c r="D7" s="407"/>
      <c r="E7" s="153" t="s">
        <v>138</v>
      </c>
      <c r="F7" s="153"/>
      <c r="G7" s="172" t="s">
        <v>158</v>
      </c>
      <c r="H7" s="150"/>
      <c r="I7" s="151" t="s">
        <v>159</v>
      </c>
      <c r="J7" s="22"/>
    </row>
    <row r="8" spans="1:10" s="132" customFormat="1">
      <c r="A8" s="145"/>
      <c r="B8" s="2081" t="s">
        <v>300</v>
      </c>
      <c r="C8" s="1965" t="s">
        <v>160</v>
      </c>
      <c r="D8" s="2080"/>
      <c r="E8" s="1966"/>
      <c r="F8" s="370"/>
      <c r="G8" s="380" t="s">
        <v>158</v>
      </c>
      <c r="H8" s="2071"/>
      <c r="I8" s="2072"/>
      <c r="J8" s="22"/>
    </row>
    <row r="9" spans="1:10" s="132" customFormat="1">
      <c r="A9" s="145"/>
      <c r="B9" s="2082"/>
      <c r="C9" s="1967" t="s">
        <v>161</v>
      </c>
      <c r="D9" s="2077"/>
      <c r="E9" s="1968"/>
      <c r="F9" s="373"/>
      <c r="G9" s="383" t="s">
        <v>158</v>
      </c>
      <c r="H9" s="2073"/>
      <c r="I9" s="2074"/>
      <c r="J9" s="22"/>
    </row>
    <row r="10" spans="1:10" s="132" customFormat="1">
      <c r="A10" s="156"/>
      <c r="B10" s="2082"/>
      <c r="C10" s="404" t="s">
        <v>240</v>
      </c>
      <c r="D10" s="409"/>
      <c r="E10" s="405"/>
      <c r="F10" s="373"/>
      <c r="G10" s="383" t="s">
        <v>158</v>
      </c>
      <c r="H10" s="2073"/>
      <c r="I10" s="2074"/>
      <c r="J10" s="22"/>
    </row>
    <row r="11" spans="1:10" s="132" customFormat="1">
      <c r="A11" s="145"/>
      <c r="B11" s="2082"/>
      <c r="C11" s="1967"/>
      <c r="D11" s="2077"/>
      <c r="E11" s="1968"/>
      <c r="F11" s="373"/>
      <c r="G11" s="383" t="s">
        <v>158</v>
      </c>
      <c r="H11" s="2073"/>
      <c r="I11" s="2074"/>
      <c r="J11" s="22"/>
    </row>
    <row r="12" spans="1:10" s="132" customFormat="1">
      <c r="A12" s="145"/>
      <c r="B12" s="2082"/>
      <c r="C12" s="438" t="s">
        <v>162</v>
      </c>
      <c r="D12" s="2077" t="s">
        <v>163</v>
      </c>
      <c r="E12" s="1968"/>
      <c r="F12" s="373"/>
      <c r="G12" s="383" t="s">
        <v>158</v>
      </c>
      <c r="H12" s="2073"/>
      <c r="I12" s="2074"/>
      <c r="J12" s="22"/>
    </row>
    <row r="13" spans="1:10" s="132" customFormat="1">
      <c r="A13" s="145"/>
      <c r="B13" s="2082"/>
      <c r="C13" s="438"/>
      <c r="D13" s="2077" t="s">
        <v>163</v>
      </c>
      <c r="E13" s="1968"/>
      <c r="F13" s="373"/>
      <c r="G13" s="383" t="s">
        <v>158</v>
      </c>
      <c r="H13" s="2073"/>
      <c r="I13" s="2074"/>
      <c r="J13" s="22"/>
    </row>
    <row r="14" spans="1:10" s="132" customFormat="1">
      <c r="A14" s="156"/>
      <c r="B14" s="2082"/>
      <c r="C14" s="438" t="s">
        <v>164</v>
      </c>
      <c r="D14" s="2077" t="s">
        <v>163</v>
      </c>
      <c r="E14" s="1968"/>
      <c r="F14" s="373"/>
      <c r="G14" s="383" t="s">
        <v>158</v>
      </c>
      <c r="H14" s="2073"/>
      <c r="I14" s="2074"/>
      <c r="J14" s="22"/>
    </row>
    <row r="15" spans="1:10" s="132" customFormat="1" ht="14.25" thickBot="1">
      <c r="A15" s="156"/>
      <c r="B15" s="2083"/>
      <c r="C15" s="439"/>
      <c r="D15" s="2078" t="s">
        <v>163</v>
      </c>
      <c r="E15" s="2079"/>
      <c r="F15" s="376"/>
      <c r="G15" s="387" t="s">
        <v>158</v>
      </c>
      <c r="H15" s="2075"/>
      <c r="I15" s="2076"/>
      <c r="J15" s="22"/>
    </row>
    <row r="16" spans="1:10" s="132" customFormat="1" ht="14.25" thickTop="1">
      <c r="A16" s="145"/>
      <c r="B16" s="415" t="s">
        <v>397</v>
      </c>
      <c r="C16" s="416"/>
      <c r="D16" s="158"/>
      <c r="E16" s="159" t="s">
        <v>138</v>
      </c>
      <c r="F16" s="159"/>
      <c r="G16" s="226" t="s">
        <v>158</v>
      </c>
      <c r="H16" s="205"/>
      <c r="I16" s="151" t="s">
        <v>159</v>
      </c>
      <c r="J16" s="22"/>
    </row>
    <row r="17" spans="1:10" s="132" customFormat="1">
      <c r="A17" s="145"/>
      <c r="B17" s="2081" t="s">
        <v>301</v>
      </c>
      <c r="C17" s="1965" t="s">
        <v>160</v>
      </c>
      <c r="D17" s="2080"/>
      <c r="E17" s="1966"/>
      <c r="F17" s="370"/>
      <c r="G17" s="380" t="s">
        <v>158</v>
      </c>
      <c r="H17" s="2071"/>
      <c r="I17" s="2072"/>
      <c r="J17" s="22"/>
    </row>
    <row r="18" spans="1:10" s="132" customFormat="1" ht="13.5" customHeight="1">
      <c r="A18" s="145"/>
      <c r="B18" s="2082"/>
      <c r="C18" s="1967" t="s">
        <v>161</v>
      </c>
      <c r="D18" s="2077"/>
      <c r="E18" s="1968"/>
      <c r="F18" s="373"/>
      <c r="G18" s="383" t="s">
        <v>158</v>
      </c>
      <c r="H18" s="2073"/>
      <c r="I18" s="2074"/>
      <c r="J18" s="22"/>
    </row>
    <row r="19" spans="1:10" s="132" customFormat="1">
      <c r="A19" s="156"/>
      <c r="B19" s="2082"/>
      <c r="C19" s="404" t="s">
        <v>240</v>
      </c>
      <c r="D19" s="409"/>
      <c r="E19" s="405"/>
      <c r="F19" s="373"/>
      <c r="G19" s="383" t="s">
        <v>158</v>
      </c>
      <c r="H19" s="2073"/>
      <c r="I19" s="2074"/>
      <c r="J19" s="22"/>
    </row>
    <row r="20" spans="1:10" s="132" customFormat="1">
      <c r="A20" s="145"/>
      <c r="B20" s="2082"/>
      <c r="C20" s="1967"/>
      <c r="D20" s="2077"/>
      <c r="E20" s="1968"/>
      <c r="F20" s="373"/>
      <c r="G20" s="383" t="s">
        <v>158</v>
      </c>
      <c r="H20" s="2073"/>
      <c r="I20" s="2074"/>
      <c r="J20" s="22"/>
    </row>
    <row r="21" spans="1:10" s="132" customFormat="1">
      <c r="A21" s="145"/>
      <c r="B21" s="2082"/>
      <c r="C21" s="438" t="s">
        <v>162</v>
      </c>
      <c r="D21" s="2077" t="s">
        <v>163</v>
      </c>
      <c r="E21" s="1968"/>
      <c r="F21" s="373"/>
      <c r="G21" s="383" t="s">
        <v>158</v>
      </c>
      <c r="H21" s="2073"/>
      <c r="I21" s="2074"/>
      <c r="J21" s="22"/>
    </row>
    <row r="22" spans="1:10" s="132" customFormat="1">
      <c r="A22" s="145"/>
      <c r="B22" s="2082"/>
      <c r="C22" s="438"/>
      <c r="D22" s="2077" t="s">
        <v>163</v>
      </c>
      <c r="E22" s="1968"/>
      <c r="F22" s="373"/>
      <c r="G22" s="383" t="s">
        <v>158</v>
      </c>
      <c r="H22" s="2073"/>
      <c r="I22" s="2074"/>
      <c r="J22" s="22"/>
    </row>
    <row r="23" spans="1:10" s="132" customFormat="1">
      <c r="A23" s="156"/>
      <c r="B23" s="2082"/>
      <c r="C23" s="438" t="s">
        <v>164</v>
      </c>
      <c r="D23" s="2077" t="s">
        <v>163</v>
      </c>
      <c r="E23" s="1968"/>
      <c r="F23" s="373"/>
      <c r="G23" s="383" t="s">
        <v>158</v>
      </c>
      <c r="H23" s="2073"/>
      <c r="I23" s="2074"/>
      <c r="J23" s="22"/>
    </row>
    <row r="24" spans="1:10" s="132" customFormat="1" ht="14.25" thickBot="1">
      <c r="A24" s="156"/>
      <c r="B24" s="2083"/>
      <c r="C24" s="439"/>
      <c r="D24" s="2078" t="s">
        <v>163</v>
      </c>
      <c r="E24" s="2079"/>
      <c r="F24" s="376"/>
      <c r="G24" s="387" t="s">
        <v>158</v>
      </c>
      <c r="H24" s="2075"/>
      <c r="I24" s="2076"/>
      <c r="J24" s="22"/>
    </row>
    <row r="25" spans="1:10" s="132" customFormat="1" ht="14.25" thickTop="1">
      <c r="A25" s="145"/>
      <c r="B25" s="415" t="s">
        <v>397</v>
      </c>
      <c r="C25" s="161"/>
      <c r="D25" s="158"/>
      <c r="E25" s="159" t="s">
        <v>138</v>
      </c>
      <c r="F25" s="159"/>
      <c r="G25" s="226" t="s">
        <v>158</v>
      </c>
      <c r="H25" s="205"/>
      <c r="I25" s="151" t="s">
        <v>159</v>
      </c>
      <c r="J25" s="22"/>
    </row>
    <row r="26" spans="1:10" s="132" customFormat="1">
      <c r="A26" s="145"/>
      <c r="B26" s="2081" t="s">
        <v>302</v>
      </c>
      <c r="C26" s="1965" t="s">
        <v>160</v>
      </c>
      <c r="D26" s="2080"/>
      <c r="E26" s="1966"/>
      <c r="F26" s="370"/>
      <c r="G26" s="380" t="s">
        <v>158</v>
      </c>
      <c r="H26" s="2071"/>
      <c r="I26" s="2072"/>
      <c r="J26" s="22"/>
    </row>
    <row r="27" spans="1:10" s="132" customFormat="1">
      <c r="A27" s="145"/>
      <c r="B27" s="2082"/>
      <c r="C27" s="1967" t="s">
        <v>161</v>
      </c>
      <c r="D27" s="2077"/>
      <c r="E27" s="1968"/>
      <c r="F27" s="373"/>
      <c r="G27" s="383" t="s">
        <v>158</v>
      </c>
      <c r="H27" s="2073"/>
      <c r="I27" s="2074"/>
      <c r="J27" s="22"/>
    </row>
    <row r="28" spans="1:10" s="132" customFormat="1">
      <c r="A28" s="156"/>
      <c r="B28" s="2082"/>
      <c r="C28" s="404" t="s">
        <v>240</v>
      </c>
      <c r="D28" s="409"/>
      <c r="E28" s="405"/>
      <c r="F28" s="373"/>
      <c r="G28" s="383" t="s">
        <v>158</v>
      </c>
      <c r="H28" s="2073"/>
      <c r="I28" s="2074"/>
      <c r="J28" s="22"/>
    </row>
    <row r="29" spans="1:10" s="132" customFormat="1">
      <c r="A29" s="145"/>
      <c r="B29" s="2082"/>
      <c r="C29" s="1967"/>
      <c r="D29" s="2077"/>
      <c r="E29" s="1968"/>
      <c r="F29" s="373"/>
      <c r="G29" s="383" t="s">
        <v>158</v>
      </c>
      <c r="H29" s="2073"/>
      <c r="I29" s="2074"/>
      <c r="J29" s="22"/>
    </row>
    <row r="30" spans="1:10" s="132" customFormat="1">
      <c r="A30" s="145"/>
      <c r="B30" s="2082"/>
      <c r="C30" s="438" t="s">
        <v>162</v>
      </c>
      <c r="D30" s="2077" t="s">
        <v>163</v>
      </c>
      <c r="E30" s="1968"/>
      <c r="F30" s="373"/>
      <c r="G30" s="383" t="s">
        <v>158</v>
      </c>
      <c r="H30" s="2073"/>
      <c r="I30" s="2074"/>
      <c r="J30" s="22"/>
    </row>
    <row r="31" spans="1:10" s="132" customFormat="1">
      <c r="A31" s="145"/>
      <c r="B31" s="2082"/>
      <c r="C31" s="438"/>
      <c r="D31" s="2077" t="s">
        <v>163</v>
      </c>
      <c r="E31" s="1968"/>
      <c r="F31" s="373"/>
      <c r="G31" s="383" t="s">
        <v>158</v>
      </c>
      <c r="H31" s="2073"/>
      <c r="I31" s="2074"/>
      <c r="J31" s="22"/>
    </row>
    <row r="32" spans="1:10" s="132" customFormat="1">
      <c r="A32" s="156"/>
      <c r="B32" s="2082"/>
      <c r="C32" s="438" t="s">
        <v>164</v>
      </c>
      <c r="D32" s="2077" t="s">
        <v>163</v>
      </c>
      <c r="E32" s="1968"/>
      <c r="F32" s="373"/>
      <c r="G32" s="383" t="s">
        <v>158</v>
      </c>
      <c r="H32" s="2073"/>
      <c r="I32" s="2074"/>
      <c r="J32" s="22"/>
    </row>
    <row r="33" spans="1:10" s="132" customFormat="1" ht="14.25" thickBot="1">
      <c r="A33" s="156"/>
      <c r="B33" s="2083"/>
      <c r="C33" s="439"/>
      <c r="D33" s="2077" t="s">
        <v>163</v>
      </c>
      <c r="E33" s="1968"/>
      <c r="F33" s="386"/>
      <c r="G33" s="387" t="s">
        <v>158</v>
      </c>
      <c r="H33" s="2075"/>
      <c r="I33" s="2076"/>
      <c r="J33" s="22"/>
    </row>
    <row r="34" spans="1:10" s="132" customFormat="1" ht="14.25" thickTop="1">
      <c r="A34" s="145"/>
      <c r="B34" s="415" t="s">
        <v>397</v>
      </c>
      <c r="C34" s="415"/>
      <c r="D34" s="416"/>
      <c r="E34" s="417" t="s">
        <v>138</v>
      </c>
      <c r="F34" s="159"/>
      <c r="G34" s="226" t="s">
        <v>158</v>
      </c>
      <c r="H34" s="205"/>
      <c r="I34" s="151" t="s">
        <v>159</v>
      </c>
      <c r="J34" s="22"/>
    </row>
    <row r="35" spans="1:10" s="132" customFormat="1">
      <c r="A35" s="145"/>
      <c r="B35" s="2081" t="s">
        <v>303</v>
      </c>
      <c r="C35" s="1965" t="s">
        <v>160</v>
      </c>
      <c r="D35" s="2080"/>
      <c r="E35" s="1966"/>
      <c r="F35" s="370"/>
      <c r="G35" s="380" t="s">
        <v>158</v>
      </c>
      <c r="H35" s="2071"/>
      <c r="I35" s="2072"/>
      <c r="J35" s="22"/>
    </row>
    <row r="36" spans="1:10" s="132" customFormat="1">
      <c r="A36" s="145"/>
      <c r="B36" s="2082"/>
      <c r="C36" s="1967" t="s">
        <v>161</v>
      </c>
      <c r="D36" s="2077"/>
      <c r="E36" s="1968"/>
      <c r="F36" s="373"/>
      <c r="G36" s="383" t="s">
        <v>158</v>
      </c>
      <c r="H36" s="2073"/>
      <c r="I36" s="2074"/>
      <c r="J36" s="22"/>
    </row>
    <row r="37" spans="1:10" s="132" customFormat="1">
      <c r="A37" s="156"/>
      <c r="B37" s="2082"/>
      <c r="C37" s="404" t="s">
        <v>240</v>
      </c>
      <c r="D37" s="409"/>
      <c r="E37" s="405"/>
      <c r="F37" s="373"/>
      <c r="G37" s="383" t="s">
        <v>158</v>
      </c>
      <c r="H37" s="2073"/>
      <c r="I37" s="2074"/>
      <c r="J37" s="22"/>
    </row>
    <row r="38" spans="1:10" s="132" customFormat="1">
      <c r="A38" s="145"/>
      <c r="B38" s="2082"/>
      <c r="C38" s="1967"/>
      <c r="D38" s="2077"/>
      <c r="E38" s="1968"/>
      <c r="F38" s="373"/>
      <c r="G38" s="383" t="s">
        <v>158</v>
      </c>
      <c r="H38" s="2073"/>
      <c r="I38" s="2074"/>
      <c r="J38" s="22"/>
    </row>
    <row r="39" spans="1:10" s="132" customFormat="1">
      <c r="A39" s="145"/>
      <c r="B39" s="2082"/>
      <c r="C39" s="438" t="s">
        <v>162</v>
      </c>
      <c r="D39" s="2077" t="s">
        <v>163</v>
      </c>
      <c r="E39" s="1968"/>
      <c r="F39" s="373"/>
      <c r="G39" s="383" t="s">
        <v>158</v>
      </c>
      <c r="H39" s="2073"/>
      <c r="I39" s="2074"/>
      <c r="J39" s="22"/>
    </row>
    <row r="40" spans="1:10" s="132" customFormat="1">
      <c r="A40" s="145"/>
      <c r="B40" s="2082"/>
      <c r="C40" s="438"/>
      <c r="D40" s="2077" t="s">
        <v>163</v>
      </c>
      <c r="E40" s="1968"/>
      <c r="F40" s="373"/>
      <c r="G40" s="383" t="s">
        <v>158</v>
      </c>
      <c r="H40" s="2073"/>
      <c r="I40" s="2074"/>
      <c r="J40" s="22"/>
    </row>
    <row r="41" spans="1:10" s="132" customFormat="1">
      <c r="A41" s="156"/>
      <c r="B41" s="2082"/>
      <c r="C41" s="438" t="s">
        <v>164</v>
      </c>
      <c r="D41" s="2077" t="s">
        <v>163</v>
      </c>
      <c r="E41" s="1968"/>
      <c r="F41" s="373"/>
      <c r="G41" s="383" t="s">
        <v>158</v>
      </c>
      <c r="H41" s="2073"/>
      <c r="I41" s="2074"/>
      <c r="J41" s="22"/>
    </row>
    <row r="42" spans="1:10" s="132" customFormat="1" ht="14.25" thickBot="1">
      <c r="A42" s="156"/>
      <c r="B42" s="2083"/>
      <c r="C42" s="439"/>
      <c r="D42" s="2078" t="s">
        <v>163</v>
      </c>
      <c r="E42" s="2079"/>
      <c r="F42" s="386"/>
      <c r="G42" s="387" t="s">
        <v>158</v>
      </c>
      <c r="H42" s="2075"/>
      <c r="I42" s="2076"/>
      <c r="J42" s="22"/>
    </row>
    <row r="43" spans="1:10" s="132" customFormat="1" ht="14.25" thickTop="1">
      <c r="A43" s="145"/>
      <c r="B43" s="415" t="s">
        <v>398</v>
      </c>
      <c r="C43" s="161"/>
      <c r="D43" s="158"/>
      <c r="E43" s="159" t="s">
        <v>138</v>
      </c>
      <c r="F43" s="159"/>
      <c r="G43" s="207" t="s">
        <v>241</v>
      </c>
      <c r="H43" s="205"/>
      <c r="I43" s="206" t="s">
        <v>242</v>
      </c>
      <c r="J43" s="22"/>
    </row>
    <row r="44" spans="1:10" s="132" customFormat="1">
      <c r="A44" s="145"/>
      <c r="B44" s="2084" t="s">
        <v>304</v>
      </c>
      <c r="C44" s="1965" t="s">
        <v>160</v>
      </c>
      <c r="D44" s="2080"/>
      <c r="E44" s="1966"/>
      <c r="F44" s="370"/>
      <c r="G44" s="380" t="s">
        <v>241</v>
      </c>
      <c r="H44" s="2071"/>
      <c r="I44" s="2072"/>
      <c r="J44" s="22"/>
    </row>
    <row r="45" spans="1:10" s="132" customFormat="1">
      <c r="A45" s="145"/>
      <c r="B45" s="1963"/>
      <c r="C45" s="1967" t="s">
        <v>161</v>
      </c>
      <c r="D45" s="2077"/>
      <c r="E45" s="1968"/>
      <c r="F45" s="373"/>
      <c r="G45" s="383" t="s">
        <v>241</v>
      </c>
      <c r="H45" s="2073"/>
      <c r="I45" s="2074"/>
      <c r="J45" s="22"/>
    </row>
    <row r="46" spans="1:10" s="132" customFormat="1">
      <c r="A46" s="156"/>
      <c r="B46" s="1963"/>
      <c r="C46" s="404" t="s">
        <v>240</v>
      </c>
      <c r="D46" s="409"/>
      <c r="E46" s="405"/>
      <c r="F46" s="373"/>
      <c r="G46" s="383" t="s">
        <v>241</v>
      </c>
      <c r="H46" s="2073"/>
      <c r="I46" s="2074"/>
      <c r="J46" s="22"/>
    </row>
    <row r="47" spans="1:10" s="132" customFormat="1">
      <c r="A47" s="145"/>
      <c r="B47" s="1963"/>
      <c r="C47" s="1967"/>
      <c r="D47" s="2077"/>
      <c r="E47" s="1968"/>
      <c r="F47" s="373"/>
      <c r="G47" s="383" t="s">
        <v>241</v>
      </c>
      <c r="H47" s="2073"/>
      <c r="I47" s="2074"/>
      <c r="J47" s="22"/>
    </row>
    <row r="48" spans="1:10" s="132" customFormat="1">
      <c r="A48" s="145"/>
      <c r="B48" s="1963"/>
      <c r="C48" s="438" t="s">
        <v>162</v>
      </c>
      <c r="D48" s="2077" t="s">
        <v>163</v>
      </c>
      <c r="E48" s="1968"/>
      <c r="F48" s="373"/>
      <c r="G48" s="383" t="s">
        <v>241</v>
      </c>
      <c r="H48" s="2073"/>
      <c r="I48" s="2074"/>
      <c r="J48" s="22"/>
    </row>
    <row r="49" spans="1:10" s="132" customFormat="1">
      <c r="A49" s="145"/>
      <c r="B49" s="1963"/>
      <c r="C49" s="438"/>
      <c r="D49" s="2077" t="s">
        <v>163</v>
      </c>
      <c r="E49" s="1968"/>
      <c r="F49" s="373"/>
      <c r="G49" s="383" t="s">
        <v>241</v>
      </c>
      <c r="H49" s="2073"/>
      <c r="I49" s="2074"/>
      <c r="J49" s="22"/>
    </row>
    <row r="50" spans="1:10" s="132" customFormat="1">
      <c r="A50" s="156"/>
      <c r="B50" s="1963"/>
      <c r="C50" s="438" t="s">
        <v>164</v>
      </c>
      <c r="D50" s="2077" t="s">
        <v>163</v>
      </c>
      <c r="E50" s="1968"/>
      <c r="F50" s="373"/>
      <c r="G50" s="383" t="s">
        <v>241</v>
      </c>
      <c r="H50" s="2073"/>
      <c r="I50" s="2074"/>
      <c r="J50" s="22"/>
    </row>
    <row r="51" spans="1:10" s="132" customFormat="1" ht="14.25" thickBot="1">
      <c r="A51" s="156"/>
      <c r="B51" s="1964"/>
      <c r="C51" s="439"/>
      <c r="D51" s="2078" t="s">
        <v>163</v>
      </c>
      <c r="E51" s="2079"/>
      <c r="F51" s="376"/>
      <c r="G51" s="387" t="s">
        <v>241</v>
      </c>
      <c r="H51" s="2075"/>
      <c r="I51" s="2076"/>
      <c r="J51" s="22"/>
    </row>
    <row r="52" spans="1:10" s="132" customFormat="1" ht="12" customHeight="1" thickTop="1">
      <c r="A52" s="156"/>
      <c r="B52" s="156"/>
      <c r="C52" s="164"/>
      <c r="D52" s="164"/>
      <c r="E52" s="164"/>
      <c r="F52" s="412"/>
      <c r="G52" s="223"/>
      <c r="H52" s="413"/>
      <c r="I52" s="165"/>
      <c r="J52" s="22"/>
    </row>
    <row r="53" spans="1:10">
      <c r="B53" s="1693" t="s">
        <v>294</v>
      </c>
      <c r="C53" s="410" t="s">
        <v>309</v>
      </c>
      <c r="D53" s="410"/>
      <c r="E53" s="411"/>
      <c r="F53" s="411"/>
      <c r="G53" s="411"/>
      <c r="H53" s="411"/>
      <c r="I53" s="411"/>
    </row>
    <row r="54" spans="1:10">
      <c r="B54" s="1693" t="s">
        <v>294</v>
      </c>
      <c r="C54" s="410" t="s">
        <v>395</v>
      </c>
      <c r="D54" s="410"/>
      <c r="E54" s="411"/>
      <c r="F54" s="411"/>
      <c r="G54" s="411"/>
      <c r="H54" s="411"/>
      <c r="I54" s="411"/>
    </row>
    <row r="55" spans="1:10">
      <c r="B55" s="458" t="s">
        <v>294</v>
      </c>
      <c r="C55" s="127" t="s">
        <v>293</v>
      </c>
      <c r="D55" s="127"/>
    </row>
    <row r="56" spans="1:10">
      <c r="B56" s="458" t="s">
        <v>294</v>
      </c>
      <c r="C56" s="127" t="s">
        <v>134</v>
      </c>
      <c r="D56" s="127"/>
    </row>
    <row r="57" spans="1:10" ht="13.5" customHeight="1">
      <c r="B57" s="458" t="s">
        <v>294</v>
      </c>
      <c r="C57" s="127" t="s">
        <v>442</v>
      </c>
      <c r="D57" s="127"/>
    </row>
    <row r="58" spans="1:10" ht="27" customHeight="1">
      <c r="B58" s="1690" t="s">
        <v>18</v>
      </c>
      <c r="C58" s="1949" t="s">
        <v>735</v>
      </c>
      <c r="D58" s="1949"/>
      <c r="E58" s="1949"/>
      <c r="F58" s="1949"/>
      <c r="G58" s="1949"/>
      <c r="H58" s="1949"/>
      <c r="I58" s="1949"/>
    </row>
    <row r="59" spans="1:10">
      <c r="C59" s="1949"/>
      <c r="D59" s="1949"/>
      <c r="E59" s="1949"/>
      <c r="F59" s="1949"/>
      <c r="G59" s="1949"/>
      <c r="H59" s="1949"/>
      <c r="I59" s="1949"/>
    </row>
  </sheetData>
  <mergeCells count="51">
    <mergeCell ref="C26:E26"/>
    <mergeCell ref="C27:E27"/>
    <mergeCell ref="C29:E29"/>
    <mergeCell ref="F2:G2"/>
    <mergeCell ref="B4:I4"/>
    <mergeCell ref="B6:E6"/>
    <mergeCell ref="F6:G6"/>
    <mergeCell ref="H6:I6"/>
    <mergeCell ref="H8:I15"/>
    <mergeCell ref="H17:I24"/>
    <mergeCell ref="H26:I33"/>
    <mergeCell ref="D24:E24"/>
    <mergeCell ref="C20:E20"/>
    <mergeCell ref="B8:B15"/>
    <mergeCell ref="D12:E12"/>
    <mergeCell ref="D13:E13"/>
    <mergeCell ref="C8:E8"/>
    <mergeCell ref="C9:E9"/>
    <mergeCell ref="C11:E11"/>
    <mergeCell ref="C17:E17"/>
    <mergeCell ref="C18:E18"/>
    <mergeCell ref="D15:E15"/>
    <mergeCell ref="D14:E14"/>
    <mergeCell ref="D30:E30"/>
    <mergeCell ref="D31:E31"/>
    <mergeCell ref="D32:E32"/>
    <mergeCell ref="C58:I59"/>
    <mergeCell ref="B17:B24"/>
    <mergeCell ref="B26:B33"/>
    <mergeCell ref="B35:B42"/>
    <mergeCell ref="B44:B51"/>
    <mergeCell ref="D33:E33"/>
    <mergeCell ref="D39:E39"/>
    <mergeCell ref="D40:E40"/>
    <mergeCell ref="D41:E41"/>
    <mergeCell ref="D42:E42"/>
    <mergeCell ref="D21:E21"/>
    <mergeCell ref="D22:E22"/>
    <mergeCell ref="D23:E23"/>
    <mergeCell ref="H35:I42"/>
    <mergeCell ref="H44:I51"/>
    <mergeCell ref="D50:E50"/>
    <mergeCell ref="D51:E51"/>
    <mergeCell ref="C38:E38"/>
    <mergeCell ref="C44:E44"/>
    <mergeCell ref="C45:E45"/>
    <mergeCell ref="D48:E48"/>
    <mergeCell ref="D49:E49"/>
    <mergeCell ref="C47:E47"/>
    <mergeCell ref="C35:E35"/>
    <mergeCell ref="C36:E36"/>
  </mergeCells>
  <phoneticPr fontId="13"/>
  <pageMargins left="0.7" right="0.7" top="0.75" bottom="0.75" header="0.3" footer="0.3"/>
  <pageSetup paperSize="9" scale="88" orientation="portrait"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Q32"/>
  <sheetViews>
    <sheetView showGridLines="0" view="pageBreakPreview" zoomScale="85" zoomScaleNormal="100" zoomScaleSheetLayoutView="85" workbookViewId="0">
      <selection activeCell="A45" sqref="A45:Z45"/>
    </sheetView>
  </sheetViews>
  <sheetFormatPr defaultColWidth="10.125" defaultRowHeight="13.5"/>
  <cols>
    <col min="1" max="1" width="2.5" style="131" customWidth="1"/>
    <col min="2" max="2" width="2.625" style="131" customWidth="1"/>
    <col min="3" max="3" width="15.375" style="131" customWidth="1"/>
    <col min="4" max="4" width="29.375" style="131" bestFit="1" customWidth="1"/>
    <col min="5" max="5" width="10.25" style="131" customWidth="1"/>
    <col min="6" max="6" width="13.5" style="131" customWidth="1"/>
    <col min="7" max="7" width="14.375" style="131" customWidth="1"/>
    <col min="8" max="8" width="2.375" style="131" customWidth="1"/>
    <col min="9" max="12" width="15.375" style="131" customWidth="1"/>
    <col min="13" max="16384" width="10.125" style="131"/>
  </cols>
  <sheetData>
    <row r="1" spans="1:17" s="91" customFormat="1" ht="14.25" thickBot="1">
      <c r="B1" s="66" t="s">
        <v>243</v>
      </c>
      <c r="C1" s="66"/>
      <c r="G1" s="92"/>
      <c r="H1" s="92"/>
      <c r="I1" s="92"/>
      <c r="J1" s="92"/>
      <c r="L1" s="93"/>
      <c r="M1" s="94"/>
      <c r="N1" s="94"/>
      <c r="O1" s="94"/>
      <c r="P1" s="95"/>
      <c r="Q1" s="95"/>
    </row>
    <row r="2" spans="1:17" s="174" customFormat="1" ht="24" customHeight="1" thickBot="1">
      <c r="B2" s="175"/>
      <c r="C2" s="175"/>
      <c r="D2" s="176"/>
      <c r="E2" s="176"/>
      <c r="F2" s="177" t="s">
        <v>244</v>
      </c>
      <c r="G2" s="178"/>
      <c r="H2" s="176"/>
      <c r="I2" s="176"/>
    </row>
    <row r="3" spans="1:17" s="174" customFormat="1" ht="15" customHeight="1">
      <c r="B3" s="175"/>
      <c r="C3" s="175"/>
      <c r="D3" s="176"/>
      <c r="E3" s="176"/>
      <c r="F3" s="176"/>
      <c r="G3" s="208"/>
      <c r="H3" s="176"/>
      <c r="I3" s="176"/>
    </row>
    <row r="4" spans="1:17" s="174" customFormat="1" ht="27" customHeight="1">
      <c r="B4" s="2025" t="s">
        <v>245</v>
      </c>
      <c r="C4" s="2025"/>
      <c r="D4" s="2025"/>
      <c r="E4" s="2025"/>
      <c r="F4" s="2025"/>
      <c r="G4" s="2025"/>
      <c r="H4" s="182"/>
      <c r="I4" s="101"/>
      <c r="J4" s="101"/>
      <c r="K4" s="101"/>
      <c r="L4" s="101"/>
      <c r="M4" s="181"/>
      <c r="N4" s="181"/>
      <c r="O4" s="181"/>
    </row>
    <row r="5" spans="1:17" s="174" customFormat="1" ht="15" customHeight="1">
      <c r="B5" s="179"/>
      <c r="C5" s="179"/>
      <c r="D5" s="179"/>
      <c r="E5" s="179"/>
      <c r="F5" s="179"/>
      <c r="G5" s="179"/>
      <c r="H5" s="182"/>
      <c r="I5" s="101"/>
      <c r="J5" s="101"/>
      <c r="K5" s="101"/>
      <c r="L5" s="101"/>
      <c r="M5" s="181"/>
      <c r="N5" s="181"/>
      <c r="O5" s="181"/>
    </row>
    <row r="6" spans="1:17" s="191" customFormat="1" ht="14.25" thickBot="1">
      <c r="B6" s="184" t="s">
        <v>246</v>
      </c>
      <c r="C6" s="184"/>
      <c r="D6" s="125"/>
      <c r="E6" s="125"/>
      <c r="F6" s="125"/>
      <c r="G6" s="185" t="s">
        <v>7</v>
      </c>
    </row>
    <row r="7" spans="1:17" s="210" customFormat="1" ht="15" customHeight="1">
      <c r="A7" s="209"/>
      <c r="B7" s="2088" t="s">
        <v>4</v>
      </c>
      <c r="C7" s="2089"/>
      <c r="D7" s="2090"/>
      <c r="E7" s="2018" t="s">
        <v>195</v>
      </c>
      <c r="F7" s="2094"/>
      <c r="G7" s="2096" t="s">
        <v>247</v>
      </c>
    </row>
    <row r="8" spans="1:17" s="210" customFormat="1" ht="15" customHeight="1" thickBot="1">
      <c r="A8" s="209"/>
      <c r="B8" s="2091"/>
      <c r="C8" s="2092"/>
      <c r="D8" s="2093"/>
      <c r="E8" s="2019"/>
      <c r="F8" s="2095"/>
      <c r="G8" s="2097"/>
    </row>
    <row r="9" spans="1:17" s="191" customFormat="1" ht="27.95" customHeight="1" thickTop="1">
      <c r="A9" s="211"/>
      <c r="B9" s="418" t="s">
        <v>412</v>
      </c>
      <c r="C9" s="419"/>
      <c r="D9" s="420" t="s">
        <v>399</v>
      </c>
      <c r="E9" s="212"/>
      <c r="F9" s="213"/>
      <c r="G9" s="214"/>
    </row>
    <row r="10" spans="1:17" s="191" customFormat="1" ht="27.95" customHeight="1">
      <c r="A10" s="211"/>
      <c r="B10" s="418" t="s">
        <v>413</v>
      </c>
      <c r="C10" s="419"/>
      <c r="D10" s="420" t="s">
        <v>400</v>
      </c>
      <c r="E10" s="215"/>
      <c r="F10" s="215"/>
      <c r="G10" s="214"/>
    </row>
    <row r="11" spans="1:17" s="191" customFormat="1" ht="27.95" customHeight="1">
      <c r="A11" s="211"/>
      <c r="B11" s="418" t="s">
        <v>414</v>
      </c>
      <c r="C11" s="419"/>
      <c r="D11" s="420" t="s">
        <v>400</v>
      </c>
      <c r="E11" s="215"/>
      <c r="F11" s="215"/>
      <c r="G11" s="214"/>
    </row>
    <row r="12" spans="1:17" s="191" customFormat="1" ht="27.95" customHeight="1">
      <c r="A12" s="211"/>
      <c r="B12" s="418" t="s">
        <v>415</v>
      </c>
      <c r="C12" s="419"/>
      <c r="D12" s="420" t="s">
        <v>400</v>
      </c>
      <c r="E12" s="215"/>
      <c r="F12" s="215"/>
      <c r="G12" s="214"/>
    </row>
    <row r="13" spans="1:17" s="191" customFormat="1" ht="27.95" customHeight="1" thickBot="1">
      <c r="A13" s="211"/>
      <c r="B13" s="418" t="s">
        <v>416</v>
      </c>
      <c r="C13" s="419"/>
      <c r="D13" s="420" t="s">
        <v>688</v>
      </c>
      <c r="E13" s="215"/>
      <c r="F13" s="215"/>
      <c r="G13" s="214"/>
    </row>
    <row r="14" spans="1:17" s="191" customFormat="1" ht="27.95" customHeight="1" thickBot="1">
      <c r="B14" s="2012" t="s">
        <v>202</v>
      </c>
      <c r="C14" s="2013"/>
      <c r="D14" s="2013"/>
      <c r="E14" s="2013"/>
      <c r="F14" s="2098"/>
      <c r="G14" s="216"/>
    </row>
    <row r="15" spans="1:17" s="191" customFormat="1" ht="15" customHeight="1">
      <c r="B15" s="101"/>
      <c r="C15" s="101"/>
      <c r="D15" s="101"/>
      <c r="E15" s="101"/>
      <c r="F15" s="101"/>
      <c r="G15" s="101"/>
      <c r="H15" s="101"/>
      <c r="I15" s="101"/>
      <c r="J15" s="101"/>
      <c r="K15" s="101"/>
      <c r="L15" s="101"/>
    </row>
    <row r="16" spans="1:17" s="191" customFormat="1" ht="14.25" thickBot="1">
      <c r="B16" s="184" t="s">
        <v>747</v>
      </c>
      <c r="C16" s="184"/>
      <c r="D16" s="125"/>
      <c r="E16" s="125"/>
      <c r="F16" s="125"/>
      <c r="G16" s="185" t="s">
        <v>7</v>
      </c>
    </row>
    <row r="17" spans="1:9" s="210" customFormat="1" ht="15" customHeight="1">
      <c r="A17" s="209"/>
      <c r="B17" s="2088" t="s">
        <v>4</v>
      </c>
      <c r="C17" s="2089"/>
      <c r="D17" s="2090"/>
      <c r="E17" s="2018" t="s">
        <v>195</v>
      </c>
      <c r="F17" s="2094"/>
      <c r="G17" s="2096" t="s">
        <v>247</v>
      </c>
    </row>
    <row r="18" spans="1:9" s="210" customFormat="1" ht="15" customHeight="1" thickBot="1">
      <c r="A18" s="209"/>
      <c r="B18" s="2091"/>
      <c r="C18" s="2092"/>
      <c r="D18" s="2093"/>
      <c r="E18" s="2019"/>
      <c r="F18" s="2095"/>
      <c r="G18" s="2097"/>
    </row>
    <row r="19" spans="1:9" s="191" customFormat="1" ht="24.95" customHeight="1" thickTop="1">
      <c r="A19" s="211"/>
      <c r="B19" s="418" t="s">
        <v>417</v>
      </c>
      <c r="C19" s="419"/>
      <c r="D19" s="420" t="s">
        <v>401</v>
      </c>
      <c r="E19" s="212"/>
      <c r="F19" s="213"/>
      <c r="G19" s="214"/>
    </row>
    <row r="20" spans="1:9" s="191" customFormat="1" ht="24.95" customHeight="1">
      <c r="A20" s="211"/>
      <c r="B20" s="418" t="s">
        <v>418</v>
      </c>
      <c r="C20" s="419"/>
      <c r="D20" s="420" t="s">
        <v>402</v>
      </c>
      <c r="E20" s="215"/>
      <c r="F20" s="215"/>
      <c r="G20" s="214"/>
    </row>
    <row r="21" spans="1:9" s="191" customFormat="1" ht="24.95" customHeight="1">
      <c r="A21" s="211"/>
      <c r="B21" s="418" t="s">
        <v>419</v>
      </c>
      <c r="C21" s="419"/>
      <c r="D21" s="420" t="s">
        <v>402</v>
      </c>
      <c r="E21" s="215"/>
      <c r="F21" s="215"/>
      <c r="G21" s="214"/>
    </row>
    <row r="22" spans="1:9" s="191" customFormat="1" ht="24.95" customHeight="1">
      <c r="A22" s="211"/>
      <c r="B22" s="418" t="s">
        <v>420</v>
      </c>
      <c r="C22" s="419"/>
      <c r="D22" s="420" t="s">
        <v>402</v>
      </c>
      <c r="E22" s="215"/>
      <c r="F22" s="215"/>
      <c r="G22" s="214"/>
    </row>
    <row r="23" spans="1:9" s="191" customFormat="1" ht="24.95" customHeight="1" thickBot="1">
      <c r="A23" s="211"/>
      <c r="B23" s="418" t="s">
        <v>421</v>
      </c>
      <c r="C23" s="419"/>
      <c r="D23" s="420" t="s">
        <v>411</v>
      </c>
      <c r="E23" s="215"/>
      <c r="F23" s="215"/>
      <c r="G23" s="214"/>
    </row>
    <row r="24" spans="1:9" s="191" customFormat="1" ht="24.95" customHeight="1" thickBot="1">
      <c r="B24" s="2012" t="s">
        <v>202</v>
      </c>
      <c r="C24" s="2013"/>
      <c r="D24" s="2013"/>
      <c r="E24" s="2013"/>
      <c r="F24" s="2098"/>
      <c r="G24" s="216"/>
    </row>
    <row r="25" spans="1:9" s="217" customFormat="1" ht="15" customHeight="1">
      <c r="B25" s="218"/>
      <c r="C25" s="218"/>
      <c r="D25" s="218"/>
      <c r="E25" s="218"/>
      <c r="F25" s="218"/>
      <c r="G25" s="219"/>
    </row>
    <row r="26" spans="1:9" s="191" customFormat="1" ht="15" customHeight="1">
      <c r="B26" s="126" t="s">
        <v>1</v>
      </c>
      <c r="C26" s="2100" t="s">
        <v>203</v>
      </c>
      <c r="D26" s="2100"/>
      <c r="E26" s="2100"/>
      <c r="F26" s="2100"/>
      <c r="G26" s="2100"/>
    </row>
    <row r="27" spans="1:9">
      <c r="B27" s="509" t="s">
        <v>1</v>
      </c>
      <c r="C27" s="510" t="s">
        <v>492</v>
      </c>
      <c r="D27" s="410"/>
      <c r="E27" s="411"/>
      <c r="F27" s="410"/>
      <c r="G27" s="410"/>
      <c r="H27" s="410"/>
      <c r="I27" s="410"/>
    </row>
    <row r="28" spans="1:9" s="191" customFormat="1" ht="15" customHeight="1">
      <c r="B28" s="126" t="s">
        <v>1</v>
      </c>
      <c r="C28" s="2099" t="s">
        <v>134</v>
      </c>
      <c r="D28" s="2099"/>
      <c r="E28" s="2099"/>
      <c r="F28" s="2099"/>
      <c r="G28" s="2099"/>
    </row>
    <row r="29" spans="1:9" s="191" customFormat="1" ht="15" customHeight="1">
      <c r="B29" s="126" t="s">
        <v>1</v>
      </c>
      <c r="C29" s="2100" t="s">
        <v>204</v>
      </c>
      <c r="D29" s="2100"/>
      <c r="E29" s="2100"/>
      <c r="F29" s="2100"/>
      <c r="G29" s="2100"/>
    </row>
    <row r="30" spans="1:9" s="191" customFormat="1" ht="16.5" customHeight="1">
      <c r="B30" s="458" t="s">
        <v>1</v>
      </c>
      <c r="C30" s="127" t="s">
        <v>442</v>
      </c>
      <c r="D30" s="459"/>
      <c r="E30" s="459"/>
      <c r="F30" s="459"/>
      <c r="G30" s="459"/>
    </row>
    <row r="31" spans="1:9" ht="27" customHeight="1">
      <c r="B31" s="1690" t="s">
        <v>18</v>
      </c>
      <c r="C31" s="1949" t="s">
        <v>735</v>
      </c>
      <c r="D31" s="1949"/>
      <c r="E31" s="1949"/>
      <c r="F31" s="1949"/>
      <c r="G31" s="1949"/>
      <c r="H31" s="400"/>
    </row>
    <row r="32" spans="1:9">
      <c r="C32" s="1949"/>
      <c r="D32" s="1949"/>
      <c r="E32" s="1949"/>
      <c r="F32" s="1949"/>
      <c r="G32" s="1949"/>
    </row>
  </sheetData>
  <mergeCells count="13">
    <mergeCell ref="C31:G32"/>
    <mergeCell ref="C28:G28"/>
    <mergeCell ref="C29:G29"/>
    <mergeCell ref="B17:D18"/>
    <mergeCell ref="E17:F18"/>
    <mergeCell ref="G17:G18"/>
    <mergeCell ref="B24:F24"/>
    <mergeCell ref="C26:G26"/>
    <mergeCell ref="B4:G4"/>
    <mergeCell ref="B7:D8"/>
    <mergeCell ref="E7:F8"/>
    <mergeCell ref="G7:G8"/>
    <mergeCell ref="B14:F14"/>
  </mergeCells>
  <phoneticPr fontId="13"/>
  <printOptions horizontalCentered="1"/>
  <pageMargins left="0.7" right="0.7" top="0.75" bottom="0.75" header="0.3" footer="0.3"/>
  <pageSetup paperSize="9" orientation="portrait"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I61"/>
  <sheetViews>
    <sheetView showGridLines="0" view="pageBreakPreview" zoomScale="70" zoomScaleNormal="100" zoomScaleSheetLayoutView="70" workbookViewId="0">
      <selection activeCell="A45" sqref="A45:Z45"/>
    </sheetView>
  </sheetViews>
  <sheetFormatPr defaultColWidth="9" defaultRowHeight="13.5"/>
  <cols>
    <col min="1" max="1" width="9" style="131"/>
    <col min="2" max="2" width="4.875" style="131" customWidth="1"/>
    <col min="3" max="3" width="20.375" style="131" customWidth="1"/>
    <col min="4" max="4" width="14.125" style="131" customWidth="1"/>
    <col min="5" max="5" width="6.25" style="131" customWidth="1"/>
    <col min="6" max="6" width="12.375" style="131" customWidth="1"/>
    <col min="7" max="7" width="9.375" style="131" customWidth="1"/>
    <col min="8" max="8" width="12" style="131" customWidth="1"/>
    <col min="9" max="9" width="10.5" style="131" customWidth="1"/>
    <col min="10" max="16384" width="9" style="131"/>
  </cols>
  <sheetData>
    <row r="1" spans="1:9" s="22" customFormat="1" ht="19.5" customHeight="1" thickBot="1">
      <c r="B1" s="66" t="s">
        <v>248</v>
      </c>
      <c r="E1" s="132"/>
    </row>
    <row r="2" spans="1:9" s="132" customFormat="1" ht="19.5" customHeight="1" thickBot="1">
      <c r="A2" s="135"/>
      <c r="B2" s="135"/>
      <c r="C2" s="135"/>
      <c r="D2" s="135"/>
      <c r="E2" s="135"/>
      <c r="F2" s="135"/>
      <c r="G2" s="167" t="s">
        <v>2</v>
      </c>
      <c r="H2" s="2123"/>
      <c r="I2" s="2124"/>
    </row>
    <row r="3" spans="1:9" s="132" customFormat="1" ht="15" customHeight="1">
      <c r="A3" s="135"/>
      <c r="B3" s="135"/>
      <c r="C3" s="135"/>
      <c r="D3" s="135"/>
      <c r="E3" s="204"/>
      <c r="F3" s="135"/>
      <c r="G3" s="169"/>
      <c r="H3" s="170"/>
      <c r="I3" s="170"/>
    </row>
    <row r="4" spans="1:9" s="22" customFormat="1" ht="27" customHeight="1">
      <c r="B4" s="2117" t="s">
        <v>249</v>
      </c>
      <c r="C4" s="2117"/>
      <c r="D4" s="2117"/>
      <c r="E4" s="2117"/>
      <c r="F4" s="2117"/>
      <c r="G4" s="2117"/>
      <c r="H4" s="2117"/>
      <c r="I4" s="2117"/>
    </row>
    <row r="5" spans="1:9" s="22" customFormat="1" ht="9.75" customHeight="1" thickBot="1">
      <c r="B5" s="171"/>
      <c r="C5" s="171"/>
      <c r="D5" s="171"/>
      <c r="E5" s="141"/>
      <c r="F5" s="171"/>
      <c r="G5" s="171"/>
      <c r="H5" s="171"/>
      <c r="I5" s="171"/>
    </row>
    <row r="6" spans="1:9" s="22" customFormat="1" ht="15" customHeight="1" thickBot="1">
      <c r="B6" s="2109" t="s">
        <v>218</v>
      </c>
      <c r="C6" s="2110"/>
      <c r="D6" s="2110"/>
      <c r="E6" s="2111"/>
      <c r="F6" s="445"/>
      <c r="G6" s="444" t="s">
        <v>679</v>
      </c>
      <c r="H6" s="422"/>
      <c r="I6" s="165"/>
    </row>
    <row r="7" spans="1:9" s="22" customFormat="1">
      <c r="B7" s="203" t="s">
        <v>250</v>
      </c>
      <c r="C7" s="141" t="s">
        <v>251</v>
      </c>
      <c r="D7" s="141"/>
      <c r="E7" s="443"/>
      <c r="F7" s="141"/>
      <c r="G7" s="141"/>
      <c r="H7" s="141"/>
      <c r="I7" s="141"/>
    </row>
    <row r="8" spans="1:9" s="22" customFormat="1" ht="12.75" thickBot="1">
      <c r="B8" s="2112" t="s">
        <v>154</v>
      </c>
      <c r="C8" s="2113"/>
      <c r="D8" s="2113"/>
      <c r="E8" s="2114"/>
      <c r="F8" s="2118" t="s">
        <v>173</v>
      </c>
      <c r="G8" s="2118"/>
      <c r="H8" s="2119" t="s">
        <v>174</v>
      </c>
      <c r="I8" s="2119"/>
    </row>
    <row r="9" spans="1:9" s="22" customFormat="1" ht="15" customHeight="1" thickTop="1" thickBot="1">
      <c r="B9" s="2104" t="s">
        <v>403</v>
      </c>
      <c r="C9" s="2105"/>
      <c r="D9" s="2105"/>
      <c r="E9" s="429" t="s">
        <v>305</v>
      </c>
      <c r="F9" s="427"/>
      <c r="G9" s="428" t="s">
        <v>178</v>
      </c>
      <c r="H9" s="2120"/>
      <c r="I9" s="2121"/>
    </row>
    <row r="10" spans="1:9" s="22" customFormat="1" ht="12">
      <c r="B10" s="2101" t="s">
        <v>364</v>
      </c>
      <c r="C10" s="2115" t="s">
        <v>306</v>
      </c>
      <c r="D10" s="2116"/>
      <c r="E10" s="408"/>
      <c r="F10" s="388"/>
      <c r="G10" s="389" t="s">
        <v>178</v>
      </c>
      <c r="H10" s="380"/>
      <c r="I10" s="381" t="s">
        <v>683</v>
      </c>
    </row>
    <row r="11" spans="1:9" s="22" customFormat="1" ht="13.5" customHeight="1">
      <c r="B11" s="2102"/>
      <c r="C11" s="1967" t="s">
        <v>307</v>
      </c>
      <c r="D11" s="2077"/>
      <c r="E11" s="405"/>
      <c r="F11" s="382"/>
      <c r="G11" s="383" t="s">
        <v>178</v>
      </c>
      <c r="H11" s="383"/>
      <c r="I11" s="384" t="s">
        <v>684</v>
      </c>
    </row>
    <row r="12" spans="1:9" s="22" customFormat="1" ht="13.5" customHeight="1">
      <c r="B12" s="2102"/>
      <c r="C12" s="1967" t="s">
        <v>308</v>
      </c>
      <c r="D12" s="2077"/>
      <c r="E12" s="405"/>
      <c r="F12" s="384"/>
      <c r="G12" s="383" t="s">
        <v>178</v>
      </c>
      <c r="H12" s="383"/>
      <c r="I12" s="384" t="s">
        <v>684</v>
      </c>
    </row>
    <row r="13" spans="1:9" s="22" customFormat="1" ht="13.5" customHeight="1">
      <c r="B13" s="2102"/>
      <c r="C13" s="1967" t="s">
        <v>180</v>
      </c>
      <c r="D13" s="2077"/>
      <c r="E13" s="1968"/>
      <c r="F13" s="382"/>
      <c r="G13" s="383" t="s">
        <v>178</v>
      </c>
      <c r="H13" s="383"/>
      <c r="I13" s="385" t="s">
        <v>684</v>
      </c>
    </row>
    <row r="14" spans="1:9" s="22" customFormat="1" ht="13.5" customHeight="1">
      <c r="B14" s="2102"/>
      <c r="C14" s="438" t="s">
        <v>181</v>
      </c>
      <c r="D14" s="2077" t="s">
        <v>163</v>
      </c>
      <c r="E14" s="1968"/>
      <c r="F14" s="382"/>
      <c r="G14" s="383" t="s">
        <v>178</v>
      </c>
      <c r="H14" s="383"/>
      <c r="I14" s="385" t="s">
        <v>684</v>
      </c>
    </row>
    <row r="15" spans="1:9" s="22" customFormat="1" ht="13.5" customHeight="1">
      <c r="B15" s="2102"/>
      <c r="C15" s="438"/>
      <c r="D15" s="2077" t="s">
        <v>163</v>
      </c>
      <c r="E15" s="1968"/>
      <c r="F15" s="382"/>
      <c r="G15" s="383" t="s">
        <v>178</v>
      </c>
      <c r="H15" s="383"/>
      <c r="I15" s="385" t="s">
        <v>684</v>
      </c>
    </row>
    <row r="16" spans="1:9" s="22" customFormat="1" ht="13.5" customHeight="1">
      <c r="B16" s="2102"/>
      <c r="C16" s="438" t="s">
        <v>182</v>
      </c>
      <c r="D16" s="2077" t="s">
        <v>163</v>
      </c>
      <c r="E16" s="1968"/>
      <c r="F16" s="384"/>
      <c r="G16" s="383" t="s">
        <v>178</v>
      </c>
      <c r="H16" s="383"/>
      <c r="I16" s="385" t="s">
        <v>684</v>
      </c>
    </row>
    <row r="17" spans="2:9" s="22" customFormat="1" ht="14.25" customHeight="1" thickBot="1">
      <c r="B17" s="2103"/>
      <c r="C17" s="439"/>
      <c r="D17" s="2078" t="s">
        <v>163</v>
      </c>
      <c r="E17" s="2079"/>
      <c r="F17" s="423"/>
      <c r="G17" s="387" t="s">
        <v>178</v>
      </c>
      <c r="H17" s="387"/>
      <c r="I17" s="424" t="s">
        <v>684</v>
      </c>
    </row>
    <row r="18" spans="2:9" s="22" customFormat="1" ht="15" customHeight="1" thickTop="1" thickBot="1">
      <c r="B18" s="2104" t="s">
        <v>404</v>
      </c>
      <c r="C18" s="2105"/>
      <c r="D18" s="2105"/>
      <c r="E18" s="429" t="s">
        <v>305</v>
      </c>
      <c r="F18" s="425"/>
      <c r="G18" s="426" t="s">
        <v>178</v>
      </c>
      <c r="H18" s="2122"/>
      <c r="I18" s="2107"/>
    </row>
    <row r="19" spans="2:9" s="22" customFormat="1" ht="12" customHeight="1">
      <c r="B19" s="2101" t="s">
        <v>365</v>
      </c>
      <c r="C19" s="1967" t="s">
        <v>306</v>
      </c>
      <c r="D19" s="2077"/>
      <c r="E19" s="405"/>
      <c r="F19" s="225"/>
      <c r="G19" s="226" t="s">
        <v>178</v>
      </c>
      <c r="H19" s="172"/>
      <c r="I19" s="173" t="s">
        <v>683</v>
      </c>
    </row>
    <row r="20" spans="2:9" s="22" customFormat="1" ht="12">
      <c r="B20" s="2102"/>
      <c r="C20" s="1967" t="s">
        <v>307</v>
      </c>
      <c r="D20" s="2077"/>
      <c r="E20" s="405"/>
      <c r="F20" s="379"/>
      <c r="G20" s="380" t="s">
        <v>178</v>
      </c>
      <c r="H20" s="380"/>
      <c r="I20" s="381" t="s">
        <v>684</v>
      </c>
    </row>
    <row r="21" spans="2:9" s="22" customFormat="1" ht="12">
      <c r="B21" s="2102"/>
      <c r="C21" s="1967" t="s">
        <v>308</v>
      </c>
      <c r="D21" s="2077"/>
      <c r="E21" s="405"/>
      <c r="F21" s="384"/>
      <c r="G21" s="383" t="s">
        <v>178</v>
      </c>
      <c r="H21" s="383"/>
      <c r="I21" s="384" t="s">
        <v>684</v>
      </c>
    </row>
    <row r="22" spans="2:9" s="22" customFormat="1" ht="12">
      <c r="B22" s="2102"/>
      <c r="C22" s="1967" t="s">
        <v>180</v>
      </c>
      <c r="D22" s="2077"/>
      <c r="E22" s="1968"/>
      <c r="F22" s="382"/>
      <c r="G22" s="383" t="s">
        <v>178</v>
      </c>
      <c r="H22" s="383"/>
      <c r="I22" s="385" t="s">
        <v>684</v>
      </c>
    </row>
    <row r="23" spans="2:9" s="22" customFormat="1" ht="12">
      <c r="B23" s="2102"/>
      <c r="C23" s="438" t="s">
        <v>181</v>
      </c>
      <c r="D23" s="2077" t="s">
        <v>163</v>
      </c>
      <c r="E23" s="1968"/>
      <c r="F23" s="382"/>
      <c r="G23" s="383" t="s">
        <v>178</v>
      </c>
      <c r="H23" s="383"/>
      <c r="I23" s="385" t="s">
        <v>684</v>
      </c>
    </row>
    <row r="24" spans="2:9" s="22" customFormat="1" ht="12">
      <c r="B24" s="2102"/>
      <c r="C24" s="438"/>
      <c r="D24" s="2077" t="s">
        <v>163</v>
      </c>
      <c r="E24" s="1968"/>
      <c r="F24" s="382"/>
      <c r="G24" s="383" t="s">
        <v>178</v>
      </c>
      <c r="H24" s="383"/>
      <c r="I24" s="385" t="s">
        <v>684</v>
      </c>
    </row>
    <row r="25" spans="2:9" s="22" customFormat="1" ht="12">
      <c r="B25" s="2102"/>
      <c r="C25" s="438" t="s">
        <v>182</v>
      </c>
      <c r="D25" s="2077" t="s">
        <v>163</v>
      </c>
      <c r="E25" s="1968" t="s">
        <v>138</v>
      </c>
      <c r="F25" s="384"/>
      <c r="G25" s="383" t="s">
        <v>178</v>
      </c>
      <c r="H25" s="383"/>
      <c r="I25" s="385" t="s">
        <v>684</v>
      </c>
    </row>
    <row r="26" spans="2:9" s="22" customFormat="1" ht="12.75" thickBot="1">
      <c r="B26" s="2103"/>
      <c r="C26" s="439"/>
      <c r="D26" s="2078" t="s">
        <v>163</v>
      </c>
      <c r="E26" s="2079"/>
      <c r="F26" s="423"/>
      <c r="G26" s="387" t="s">
        <v>178</v>
      </c>
      <c r="H26" s="387"/>
      <c r="I26" s="424" t="s">
        <v>684</v>
      </c>
    </row>
    <row r="27" spans="2:9" s="22" customFormat="1" ht="15" customHeight="1" thickTop="1" thickBot="1">
      <c r="B27" s="2104" t="s">
        <v>404</v>
      </c>
      <c r="C27" s="2105"/>
      <c r="D27" s="2105"/>
      <c r="E27" s="429" t="s">
        <v>305</v>
      </c>
      <c r="F27" s="425"/>
      <c r="G27" s="426" t="s">
        <v>178</v>
      </c>
      <c r="H27" s="2107"/>
      <c r="I27" s="2108"/>
    </row>
    <row r="28" spans="2:9" s="22" customFormat="1" ht="12">
      <c r="B28" s="2101" t="s">
        <v>366</v>
      </c>
      <c r="C28" s="1967" t="s">
        <v>306</v>
      </c>
      <c r="D28" s="2077"/>
      <c r="E28" s="405"/>
      <c r="F28" s="388"/>
      <c r="G28" s="389" t="s">
        <v>178</v>
      </c>
      <c r="H28" s="380"/>
      <c r="I28" s="381" t="s">
        <v>683</v>
      </c>
    </row>
    <row r="29" spans="2:9" s="22" customFormat="1" ht="12">
      <c r="B29" s="2102"/>
      <c r="C29" s="1967" t="s">
        <v>307</v>
      </c>
      <c r="D29" s="2077"/>
      <c r="E29" s="405"/>
      <c r="F29" s="382"/>
      <c r="G29" s="383" t="s">
        <v>178</v>
      </c>
      <c r="H29" s="383"/>
      <c r="I29" s="384" t="s">
        <v>684</v>
      </c>
    </row>
    <row r="30" spans="2:9" s="22" customFormat="1" ht="12">
      <c r="B30" s="2102"/>
      <c r="C30" s="1967" t="s">
        <v>308</v>
      </c>
      <c r="D30" s="2077"/>
      <c r="E30" s="405"/>
      <c r="F30" s="384"/>
      <c r="G30" s="383" t="s">
        <v>178</v>
      </c>
      <c r="H30" s="383"/>
      <c r="I30" s="384" t="s">
        <v>684</v>
      </c>
    </row>
    <row r="31" spans="2:9" s="22" customFormat="1" ht="12">
      <c r="B31" s="2102"/>
      <c r="C31" s="1967" t="s">
        <v>180</v>
      </c>
      <c r="D31" s="2077"/>
      <c r="E31" s="1968"/>
      <c r="F31" s="382"/>
      <c r="G31" s="383" t="s">
        <v>178</v>
      </c>
      <c r="H31" s="383"/>
      <c r="I31" s="385" t="s">
        <v>684</v>
      </c>
    </row>
    <row r="32" spans="2:9" s="22" customFormat="1" ht="12">
      <c r="B32" s="2102"/>
      <c r="C32" s="438" t="s">
        <v>181</v>
      </c>
      <c r="D32" s="2077" t="s">
        <v>163</v>
      </c>
      <c r="E32" s="1968"/>
      <c r="F32" s="382"/>
      <c r="G32" s="383" t="s">
        <v>178</v>
      </c>
      <c r="H32" s="383"/>
      <c r="I32" s="385" t="s">
        <v>684</v>
      </c>
    </row>
    <row r="33" spans="2:9" s="22" customFormat="1" ht="12">
      <c r="B33" s="2102"/>
      <c r="C33" s="438"/>
      <c r="D33" s="2077" t="s">
        <v>163</v>
      </c>
      <c r="E33" s="1968"/>
      <c r="F33" s="382"/>
      <c r="G33" s="383" t="s">
        <v>178</v>
      </c>
      <c r="H33" s="383"/>
      <c r="I33" s="385" t="s">
        <v>684</v>
      </c>
    </row>
    <row r="34" spans="2:9" s="22" customFormat="1" ht="12">
      <c r="B34" s="2102"/>
      <c r="C34" s="438" t="s">
        <v>182</v>
      </c>
      <c r="D34" s="2077" t="s">
        <v>163</v>
      </c>
      <c r="E34" s="1968" t="s">
        <v>138</v>
      </c>
      <c r="F34" s="384"/>
      <c r="G34" s="383" t="s">
        <v>178</v>
      </c>
      <c r="H34" s="383"/>
      <c r="I34" s="385" t="s">
        <v>684</v>
      </c>
    </row>
    <row r="35" spans="2:9" s="22" customFormat="1" ht="13.5" customHeight="1" thickBot="1">
      <c r="B35" s="2103"/>
      <c r="C35" s="439"/>
      <c r="D35" s="2078" t="s">
        <v>163</v>
      </c>
      <c r="E35" s="2079"/>
      <c r="F35" s="423"/>
      <c r="G35" s="387" t="s">
        <v>178</v>
      </c>
      <c r="H35" s="387"/>
      <c r="I35" s="424" t="s">
        <v>684</v>
      </c>
    </row>
    <row r="36" spans="2:9" s="22" customFormat="1" ht="15" customHeight="1" thickTop="1" thickBot="1">
      <c r="B36" s="2104" t="s">
        <v>404</v>
      </c>
      <c r="C36" s="2105"/>
      <c r="D36" s="2105"/>
      <c r="E36" s="429" t="s">
        <v>305</v>
      </c>
      <c r="F36" s="425"/>
      <c r="G36" s="426" t="s">
        <v>178</v>
      </c>
      <c r="H36" s="2107"/>
      <c r="I36" s="2108"/>
    </row>
    <row r="37" spans="2:9" s="22" customFormat="1" ht="12">
      <c r="B37" s="2101" t="s">
        <v>367</v>
      </c>
      <c r="C37" s="1967" t="s">
        <v>306</v>
      </c>
      <c r="D37" s="2077"/>
      <c r="E37" s="405"/>
      <c r="F37" s="388"/>
      <c r="G37" s="389" t="s">
        <v>178</v>
      </c>
      <c r="H37" s="380"/>
      <c r="I37" s="381" t="s">
        <v>683</v>
      </c>
    </row>
    <row r="38" spans="2:9" s="22" customFormat="1" ht="12">
      <c r="B38" s="2102"/>
      <c r="C38" s="1967" t="s">
        <v>307</v>
      </c>
      <c r="D38" s="2077"/>
      <c r="E38" s="405"/>
      <c r="F38" s="382"/>
      <c r="G38" s="383" t="s">
        <v>178</v>
      </c>
      <c r="H38" s="383"/>
      <c r="I38" s="384" t="s">
        <v>684</v>
      </c>
    </row>
    <row r="39" spans="2:9" s="22" customFormat="1" ht="12">
      <c r="B39" s="2102"/>
      <c r="C39" s="1967" t="s">
        <v>308</v>
      </c>
      <c r="D39" s="2077"/>
      <c r="E39" s="405"/>
      <c r="F39" s="384"/>
      <c r="G39" s="383" t="s">
        <v>178</v>
      </c>
      <c r="H39" s="383"/>
      <c r="I39" s="384" t="s">
        <v>684</v>
      </c>
    </row>
    <row r="40" spans="2:9" s="22" customFormat="1" ht="12">
      <c r="B40" s="2102"/>
      <c r="C40" s="1967" t="s">
        <v>180</v>
      </c>
      <c r="D40" s="2077"/>
      <c r="E40" s="1968"/>
      <c r="F40" s="382"/>
      <c r="G40" s="383" t="s">
        <v>178</v>
      </c>
      <c r="H40" s="383"/>
      <c r="I40" s="385" t="s">
        <v>684</v>
      </c>
    </row>
    <row r="41" spans="2:9" s="22" customFormat="1" ht="12">
      <c r="B41" s="2102"/>
      <c r="C41" s="438" t="s">
        <v>181</v>
      </c>
      <c r="D41" s="2077" t="s">
        <v>163</v>
      </c>
      <c r="E41" s="1968"/>
      <c r="F41" s="382"/>
      <c r="G41" s="383" t="s">
        <v>178</v>
      </c>
      <c r="H41" s="383"/>
      <c r="I41" s="385" t="s">
        <v>684</v>
      </c>
    </row>
    <row r="42" spans="2:9" s="22" customFormat="1" ht="12">
      <c r="B42" s="2102"/>
      <c r="C42" s="438"/>
      <c r="D42" s="2077" t="s">
        <v>163</v>
      </c>
      <c r="E42" s="1968"/>
      <c r="F42" s="382"/>
      <c r="G42" s="383" t="s">
        <v>178</v>
      </c>
      <c r="H42" s="383"/>
      <c r="I42" s="385" t="s">
        <v>684</v>
      </c>
    </row>
    <row r="43" spans="2:9" s="22" customFormat="1" ht="12.75" customHeight="1">
      <c r="B43" s="2102"/>
      <c r="C43" s="438" t="s">
        <v>182</v>
      </c>
      <c r="D43" s="2077" t="s">
        <v>163</v>
      </c>
      <c r="E43" s="1968" t="s">
        <v>138</v>
      </c>
      <c r="F43" s="384"/>
      <c r="G43" s="383" t="s">
        <v>178</v>
      </c>
      <c r="H43" s="383"/>
      <c r="I43" s="385" t="s">
        <v>684</v>
      </c>
    </row>
    <row r="44" spans="2:9" s="22" customFormat="1" ht="12.75" thickBot="1">
      <c r="B44" s="2103"/>
      <c r="C44" s="439"/>
      <c r="D44" s="2078" t="s">
        <v>163</v>
      </c>
      <c r="E44" s="2079"/>
      <c r="F44" s="423"/>
      <c r="G44" s="387" t="s">
        <v>178</v>
      </c>
      <c r="H44" s="387"/>
      <c r="I44" s="424" t="s">
        <v>684</v>
      </c>
    </row>
    <row r="45" spans="2:9" s="22" customFormat="1" ht="15" customHeight="1" thickTop="1" thickBot="1">
      <c r="B45" s="2104" t="s">
        <v>490</v>
      </c>
      <c r="C45" s="2105"/>
      <c r="D45" s="2105"/>
      <c r="E45" s="429" t="s">
        <v>305</v>
      </c>
      <c r="F45" s="425"/>
      <c r="G45" s="426" t="s">
        <v>178</v>
      </c>
      <c r="H45" s="2107"/>
      <c r="I45" s="2108"/>
    </row>
    <row r="46" spans="2:9" s="22" customFormat="1" ht="12">
      <c r="B46" s="2101" t="s">
        <v>368</v>
      </c>
      <c r="C46" s="1967" t="s">
        <v>306</v>
      </c>
      <c r="D46" s="2077"/>
      <c r="E46" s="405"/>
      <c r="F46" s="388"/>
      <c r="G46" s="389" t="s">
        <v>178</v>
      </c>
      <c r="H46" s="380"/>
      <c r="I46" s="381" t="s">
        <v>683</v>
      </c>
    </row>
    <row r="47" spans="2:9" s="22" customFormat="1" ht="12">
      <c r="B47" s="2102"/>
      <c r="C47" s="1967" t="s">
        <v>307</v>
      </c>
      <c r="D47" s="2077"/>
      <c r="E47" s="405"/>
      <c r="F47" s="382"/>
      <c r="G47" s="383" t="s">
        <v>178</v>
      </c>
      <c r="H47" s="383"/>
      <c r="I47" s="384" t="s">
        <v>684</v>
      </c>
    </row>
    <row r="48" spans="2:9" s="22" customFormat="1" ht="12">
      <c r="B48" s="2102"/>
      <c r="C48" s="1967" t="s">
        <v>308</v>
      </c>
      <c r="D48" s="2077"/>
      <c r="E48" s="405"/>
      <c r="F48" s="384"/>
      <c r="G48" s="383" t="s">
        <v>178</v>
      </c>
      <c r="H48" s="383"/>
      <c r="I48" s="384" t="s">
        <v>684</v>
      </c>
    </row>
    <row r="49" spans="2:9" s="22" customFormat="1" ht="12">
      <c r="B49" s="2102"/>
      <c r="C49" s="1967" t="s">
        <v>180</v>
      </c>
      <c r="D49" s="2077"/>
      <c r="E49" s="1968"/>
      <c r="F49" s="382"/>
      <c r="G49" s="383" t="s">
        <v>178</v>
      </c>
      <c r="H49" s="383"/>
      <c r="I49" s="385" t="s">
        <v>684</v>
      </c>
    </row>
    <row r="50" spans="2:9" s="22" customFormat="1" ht="12">
      <c r="B50" s="2102"/>
      <c r="C50" s="438" t="s">
        <v>181</v>
      </c>
      <c r="D50" s="2077" t="s">
        <v>163</v>
      </c>
      <c r="E50" s="1968"/>
      <c r="F50" s="382"/>
      <c r="G50" s="383" t="s">
        <v>178</v>
      </c>
      <c r="H50" s="383"/>
      <c r="I50" s="385" t="s">
        <v>684</v>
      </c>
    </row>
    <row r="51" spans="2:9" s="22" customFormat="1" ht="12">
      <c r="B51" s="2102"/>
      <c r="C51" s="438"/>
      <c r="D51" s="2077" t="s">
        <v>163</v>
      </c>
      <c r="E51" s="1968"/>
      <c r="F51" s="382"/>
      <c r="G51" s="383" t="s">
        <v>178</v>
      </c>
      <c r="H51" s="383"/>
      <c r="I51" s="385" t="s">
        <v>684</v>
      </c>
    </row>
    <row r="52" spans="2:9" s="22" customFormat="1" ht="12">
      <c r="B52" s="2102"/>
      <c r="C52" s="438" t="s">
        <v>182</v>
      </c>
      <c r="D52" s="2077" t="s">
        <v>163</v>
      </c>
      <c r="E52" s="1968"/>
      <c r="F52" s="384"/>
      <c r="G52" s="383" t="s">
        <v>178</v>
      </c>
      <c r="H52" s="383"/>
      <c r="I52" s="385" t="s">
        <v>684</v>
      </c>
    </row>
    <row r="53" spans="2:9" s="22" customFormat="1" ht="12.75" thickBot="1">
      <c r="B53" s="2103"/>
      <c r="C53" s="439"/>
      <c r="D53" s="2078" t="s">
        <v>163</v>
      </c>
      <c r="E53" s="2079"/>
      <c r="F53" s="423"/>
      <c r="G53" s="387" t="s">
        <v>178</v>
      </c>
      <c r="H53" s="387"/>
      <c r="I53" s="424" t="s">
        <v>684</v>
      </c>
    </row>
    <row r="54" spans="2:9" s="220" customFormat="1" ht="7.5" customHeight="1" thickTop="1">
      <c r="B54" s="222"/>
      <c r="C54" s="164"/>
      <c r="D54" s="164"/>
      <c r="E54" s="411"/>
      <c r="F54" s="222"/>
      <c r="G54" s="223"/>
      <c r="H54" s="223"/>
      <c r="I54" s="224"/>
    </row>
    <row r="55" spans="2:9" ht="27" customHeight="1">
      <c r="B55" s="460" t="s">
        <v>294</v>
      </c>
      <c r="C55" s="2106" t="s">
        <v>311</v>
      </c>
      <c r="D55" s="2106"/>
      <c r="E55" s="2106"/>
      <c r="F55" s="2106"/>
      <c r="G55" s="2106"/>
      <c r="H55" s="2106"/>
      <c r="I55" s="2106"/>
    </row>
    <row r="56" spans="2:9">
      <c r="B56" s="460" t="s">
        <v>294</v>
      </c>
      <c r="C56" s="461" t="s">
        <v>443</v>
      </c>
      <c r="D56" s="461"/>
      <c r="E56" s="430"/>
      <c r="F56" s="461"/>
      <c r="G56" s="461"/>
      <c r="H56" s="461"/>
      <c r="I56" s="461"/>
    </row>
    <row r="57" spans="2:9">
      <c r="B57" s="462" t="s">
        <v>294</v>
      </c>
      <c r="C57" s="463" t="s">
        <v>293</v>
      </c>
      <c r="D57" s="464"/>
      <c r="E57" s="465"/>
      <c r="F57" s="464"/>
      <c r="G57" s="464"/>
      <c r="H57" s="464"/>
      <c r="I57" s="464"/>
    </row>
    <row r="58" spans="2:9">
      <c r="B58" s="462" t="s">
        <v>294</v>
      </c>
      <c r="C58" s="463" t="s">
        <v>134</v>
      </c>
      <c r="D58" s="464"/>
      <c r="E58" s="465"/>
      <c r="F58" s="464"/>
      <c r="G58" s="464"/>
      <c r="H58" s="464"/>
      <c r="I58" s="464"/>
    </row>
    <row r="59" spans="2:9">
      <c r="B59" s="466" t="s">
        <v>1</v>
      </c>
      <c r="C59" s="463" t="s">
        <v>442</v>
      </c>
      <c r="D59" s="464"/>
      <c r="E59" s="465"/>
      <c r="F59" s="464"/>
      <c r="G59" s="464"/>
      <c r="H59" s="464"/>
      <c r="I59" s="464"/>
    </row>
    <row r="60" spans="2:9" ht="27" customHeight="1">
      <c r="B60" s="1690" t="s">
        <v>18</v>
      </c>
      <c r="C60" s="1949" t="s">
        <v>735</v>
      </c>
      <c r="D60" s="1949"/>
      <c r="E60" s="1949"/>
      <c r="F60" s="1949"/>
      <c r="G60" s="1949"/>
      <c r="H60" s="1949"/>
      <c r="I60" s="1949"/>
    </row>
    <row r="61" spans="2:9">
      <c r="C61" s="1949"/>
      <c r="D61" s="1949"/>
      <c r="E61" s="1949"/>
      <c r="F61" s="1949"/>
      <c r="G61" s="1949"/>
      <c r="H61" s="1949"/>
      <c r="I61" s="1949"/>
    </row>
  </sheetData>
  <mergeCells count="63">
    <mergeCell ref="H2:I2"/>
    <mergeCell ref="C48:D48"/>
    <mergeCell ref="C46:D46"/>
    <mergeCell ref="D50:E50"/>
    <mergeCell ref="D26:E26"/>
    <mergeCell ref="C31:E31"/>
    <mergeCell ref="B27:D27"/>
    <mergeCell ref="B36:D36"/>
    <mergeCell ref="B28:B35"/>
    <mergeCell ref="D32:E32"/>
    <mergeCell ref="D33:E33"/>
    <mergeCell ref="D34:E34"/>
    <mergeCell ref="D35:E35"/>
    <mergeCell ref="H27:I27"/>
    <mergeCell ref="C39:D39"/>
    <mergeCell ref="H36:I36"/>
    <mergeCell ref="C37:D37"/>
    <mergeCell ref="C29:D29"/>
    <mergeCell ref="C30:D30"/>
    <mergeCell ref="C38:D38"/>
    <mergeCell ref="C28:D28"/>
    <mergeCell ref="B4:I4"/>
    <mergeCell ref="F8:G8"/>
    <mergeCell ref="H8:I8"/>
    <mergeCell ref="H9:I9"/>
    <mergeCell ref="C21:D21"/>
    <mergeCell ref="H18:I18"/>
    <mergeCell ref="C19:D19"/>
    <mergeCell ref="C11:D11"/>
    <mergeCell ref="C12:D12"/>
    <mergeCell ref="C20:D20"/>
    <mergeCell ref="D24:E24"/>
    <mergeCell ref="B18:D18"/>
    <mergeCell ref="B6:E6"/>
    <mergeCell ref="B8:E8"/>
    <mergeCell ref="D14:E14"/>
    <mergeCell ref="D15:E15"/>
    <mergeCell ref="D16:E16"/>
    <mergeCell ref="B9:D9"/>
    <mergeCell ref="B10:B17"/>
    <mergeCell ref="B19:B26"/>
    <mergeCell ref="D17:E17"/>
    <mergeCell ref="C13:E13"/>
    <mergeCell ref="C22:E22"/>
    <mergeCell ref="D23:E23"/>
    <mergeCell ref="C10:D10"/>
    <mergeCell ref="D25:E25"/>
    <mergeCell ref="C60:I61"/>
    <mergeCell ref="B46:B53"/>
    <mergeCell ref="D41:E41"/>
    <mergeCell ref="D42:E42"/>
    <mergeCell ref="D43:E43"/>
    <mergeCell ref="D44:E44"/>
    <mergeCell ref="C49:E49"/>
    <mergeCell ref="D51:E51"/>
    <mergeCell ref="D52:E52"/>
    <mergeCell ref="D53:E53"/>
    <mergeCell ref="B45:D45"/>
    <mergeCell ref="B37:B44"/>
    <mergeCell ref="C40:E40"/>
    <mergeCell ref="C55:I55"/>
    <mergeCell ref="H45:I45"/>
    <mergeCell ref="C47:D47"/>
  </mergeCells>
  <phoneticPr fontId="13"/>
  <pageMargins left="0.7" right="0.7" top="0.75" bottom="0.75" header="0.3" footer="0.3"/>
  <pageSetup paperSize="9" scale="98" orientation="portrait"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I61"/>
  <sheetViews>
    <sheetView showGridLines="0" view="pageBreakPreview" zoomScaleNormal="100" zoomScaleSheetLayoutView="100" workbookViewId="0">
      <selection activeCell="A45" sqref="A45:Z45"/>
    </sheetView>
  </sheetViews>
  <sheetFormatPr defaultColWidth="9" defaultRowHeight="13.5"/>
  <cols>
    <col min="1" max="1" width="9" style="131"/>
    <col min="2" max="2" width="4.875" style="131" customWidth="1"/>
    <col min="3" max="3" width="20.375" style="131" customWidth="1"/>
    <col min="4" max="4" width="14.125" style="131" customWidth="1"/>
    <col min="5" max="5" width="6.25" style="131" customWidth="1"/>
    <col min="6" max="6" width="12.375" style="131" customWidth="1"/>
    <col min="7" max="7" width="9.375" style="131" customWidth="1"/>
    <col min="8" max="8" width="12" style="131" customWidth="1"/>
    <col min="9" max="9" width="10.5" style="131" customWidth="1"/>
    <col min="10" max="16384" width="9" style="131"/>
  </cols>
  <sheetData>
    <row r="1" spans="1:9" s="22" customFormat="1" ht="19.5" customHeight="1" thickBot="1">
      <c r="B1" s="66" t="s">
        <v>252</v>
      </c>
      <c r="E1" s="132"/>
    </row>
    <row r="2" spans="1:9" s="132" customFormat="1" ht="19.5" customHeight="1" thickBot="1">
      <c r="A2" s="135"/>
      <c r="B2" s="135"/>
      <c r="C2" s="135"/>
      <c r="D2" s="135"/>
      <c r="E2" s="135"/>
      <c r="F2" s="135"/>
      <c r="G2" s="167" t="s">
        <v>2</v>
      </c>
      <c r="H2" s="2123"/>
      <c r="I2" s="2124"/>
    </row>
    <row r="3" spans="1:9" s="132" customFormat="1" ht="15" customHeight="1">
      <c r="A3" s="135"/>
      <c r="B3" s="135"/>
      <c r="C3" s="135"/>
      <c r="D3" s="135"/>
      <c r="E3" s="204"/>
      <c r="F3" s="135"/>
      <c r="G3" s="169"/>
      <c r="H3" s="170"/>
      <c r="I3" s="170"/>
    </row>
    <row r="4" spans="1:9" s="22" customFormat="1" ht="27" customHeight="1">
      <c r="B4" s="2117" t="s">
        <v>742</v>
      </c>
      <c r="C4" s="2117"/>
      <c r="D4" s="2117"/>
      <c r="E4" s="2117"/>
      <c r="F4" s="2117"/>
      <c r="G4" s="2117"/>
      <c r="H4" s="2117"/>
      <c r="I4" s="2117"/>
    </row>
    <row r="5" spans="1:9" s="22" customFormat="1" ht="8.25" customHeight="1" thickBot="1">
      <c r="B5" s="171"/>
      <c r="C5" s="171"/>
      <c r="D5" s="171"/>
      <c r="E5" s="141"/>
      <c r="F5" s="171"/>
      <c r="G5" s="171"/>
      <c r="H5" s="171"/>
      <c r="I5" s="171"/>
    </row>
    <row r="6" spans="1:9" s="22" customFormat="1" ht="15" customHeight="1" thickBot="1">
      <c r="B6" s="2109" t="s">
        <v>405</v>
      </c>
      <c r="C6" s="2110"/>
      <c r="D6" s="2110"/>
      <c r="E6" s="2111"/>
      <c r="F6" s="442"/>
      <c r="G6" s="421" t="s">
        <v>312</v>
      </c>
      <c r="H6" s="431"/>
      <c r="I6" s="135"/>
    </row>
    <row r="7" spans="1:9" s="22" customFormat="1">
      <c r="B7" s="203" t="s">
        <v>250</v>
      </c>
      <c r="C7" s="141" t="s">
        <v>251</v>
      </c>
      <c r="D7" s="141"/>
      <c r="E7" s="443"/>
      <c r="F7" s="141"/>
      <c r="G7" s="141"/>
      <c r="H7" s="141"/>
      <c r="I7" s="141"/>
    </row>
    <row r="8" spans="1:9" s="22" customFormat="1" ht="12.75" thickBot="1">
      <c r="B8" s="2112" t="s">
        <v>154</v>
      </c>
      <c r="C8" s="2113"/>
      <c r="D8" s="2113"/>
      <c r="E8" s="2114"/>
      <c r="F8" s="2112" t="s">
        <v>173</v>
      </c>
      <c r="G8" s="2114"/>
      <c r="H8" s="2125" t="s">
        <v>174</v>
      </c>
      <c r="I8" s="2126"/>
    </row>
    <row r="9" spans="1:9" s="22" customFormat="1" ht="15" customHeight="1" thickTop="1" thickBot="1">
      <c r="B9" s="2104" t="s">
        <v>396</v>
      </c>
      <c r="C9" s="2105"/>
      <c r="D9" s="2105"/>
      <c r="E9" s="429" t="s">
        <v>305</v>
      </c>
      <c r="F9" s="427"/>
      <c r="G9" s="428" t="s">
        <v>178</v>
      </c>
      <c r="H9" s="2127"/>
      <c r="I9" s="2128"/>
    </row>
    <row r="10" spans="1:9" s="22" customFormat="1" ht="12" customHeight="1">
      <c r="B10" s="2101" t="s">
        <v>369</v>
      </c>
      <c r="C10" s="2115" t="s">
        <v>306</v>
      </c>
      <c r="D10" s="2116"/>
      <c r="E10" s="408"/>
      <c r="F10" s="388"/>
      <c r="G10" s="389" t="s">
        <v>184</v>
      </c>
      <c r="H10" s="380"/>
      <c r="I10" s="381" t="s">
        <v>185</v>
      </c>
    </row>
    <row r="11" spans="1:9" s="22" customFormat="1" ht="12">
      <c r="B11" s="2102"/>
      <c r="C11" s="1967" t="s">
        <v>307</v>
      </c>
      <c r="D11" s="2077"/>
      <c r="E11" s="405"/>
      <c r="F11" s="382"/>
      <c r="G11" s="383" t="s">
        <v>186</v>
      </c>
      <c r="H11" s="383"/>
      <c r="I11" s="384" t="s">
        <v>187</v>
      </c>
    </row>
    <row r="12" spans="1:9" s="22" customFormat="1" ht="12">
      <c r="B12" s="2102"/>
      <c r="C12" s="1967" t="s">
        <v>308</v>
      </c>
      <c r="D12" s="2077"/>
      <c r="E12" s="405"/>
      <c r="F12" s="384"/>
      <c r="G12" s="383" t="s">
        <v>186</v>
      </c>
      <c r="H12" s="383"/>
      <c r="I12" s="384" t="s">
        <v>188</v>
      </c>
    </row>
    <row r="13" spans="1:9" s="22" customFormat="1" ht="12">
      <c r="B13" s="2102"/>
      <c r="C13" s="1967" t="s">
        <v>180</v>
      </c>
      <c r="D13" s="2077"/>
      <c r="E13" s="1968"/>
      <c r="F13" s="382"/>
      <c r="G13" s="383" t="s">
        <v>186</v>
      </c>
      <c r="H13" s="383"/>
      <c r="I13" s="385" t="s">
        <v>188</v>
      </c>
    </row>
    <row r="14" spans="1:9" s="22" customFormat="1" ht="12">
      <c r="B14" s="2102"/>
      <c r="C14" s="438" t="s">
        <v>181</v>
      </c>
      <c r="D14" s="2077" t="s">
        <v>163</v>
      </c>
      <c r="E14" s="1968"/>
      <c r="F14" s="382"/>
      <c r="G14" s="383" t="s">
        <v>186</v>
      </c>
      <c r="H14" s="383"/>
      <c r="I14" s="385" t="s">
        <v>188</v>
      </c>
    </row>
    <row r="15" spans="1:9" s="22" customFormat="1" ht="12">
      <c r="B15" s="2102"/>
      <c r="C15" s="438"/>
      <c r="D15" s="2077" t="s">
        <v>163</v>
      </c>
      <c r="E15" s="1968"/>
      <c r="F15" s="382"/>
      <c r="G15" s="383" t="s">
        <v>186</v>
      </c>
      <c r="H15" s="383"/>
      <c r="I15" s="385" t="s">
        <v>188</v>
      </c>
    </row>
    <row r="16" spans="1:9" s="22" customFormat="1" ht="12">
      <c r="B16" s="2102"/>
      <c r="C16" s="438" t="s">
        <v>182</v>
      </c>
      <c r="D16" s="2077" t="s">
        <v>163</v>
      </c>
      <c r="E16" s="1968"/>
      <c r="F16" s="384"/>
      <c r="G16" s="383" t="s">
        <v>186</v>
      </c>
      <c r="H16" s="383"/>
      <c r="I16" s="385" t="s">
        <v>188</v>
      </c>
    </row>
    <row r="17" spans="2:9" s="22" customFormat="1" ht="13.5" customHeight="1" thickBot="1">
      <c r="B17" s="2103"/>
      <c r="C17" s="439"/>
      <c r="D17" s="2078" t="s">
        <v>163</v>
      </c>
      <c r="E17" s="2079"/>
      <c r="F17" s="423"/>
      <c r="G17" s="387" t="s">
        <v>186</v>
      </c>
      <c r="H17" s="387"/>
      <c r="I17" s="424" t="s">
        <v>188</v>
      </c>
    </row>
    <row r="18" spans="2:9" s="22" customFormat="1" ht="15" customHeight="1" thickTop="1" thickBot="1">
      <c r="B18" s="2129" t="s">
        <v>397</v>
      </c>
      <c r="C18" s="2130"/>
      <c r="D18" s="2130"/>
      <c r="E18" s="429" t="s">
        <v>305</v>
      </c>
      <c r="F18" s="425"/>
      <c r="G18" s="446" t="s">
        <v>186</v>
      </c>
      <c r="H18" s="2122"/>
      <c r="I18" s="2107"/>
    </row>
    <row r="19" spans="2:9" s="22" customFormat="1" ht="12" customHeight="1">
      <c r="B19" s="2101" t="s">
        <v>370</v>
      </c>
      <c r="C19" s="2115" t="s">
        <v>306</v>
      </c>
      <c r="D19" s="2116"/>
      <c r="E19" s="408"/>
      <c r="F19" s="388"/>
      <c r="G19" s="389" t="s">
        <v>184</v>
      </c>
      <c r="H19" s="380"/>
      <c r="I19" s="381" t="s">
        <v>185</v>
      </c>
    </row>
    <row r="20" spans="2:9" s="22" customFormat="1" ht="12">
      <c r="B20" s="2102"/>
      <c r="C20" s="1967" t="s">
        <v>307</v>
      </c>
      <c r="D20" s="2077"/>
      <c r="E20" s="405"/>
      <c r="F20" s="382"/>
      <c r="G20" s="383" t="s">
        <v>186</v>
      </c>
      <c r="H20" s="383"/>
      <c r="I20" s="384" t="s">
        <v>187</v>
      </c>
    </row>
    <row r="21" spans="2:9" s="22" customFormat="1" ht="12">
      <c r="B21" s="2102"/>
      <c r="C21" s="1967" t="s">
        <v>308</v>
      </c>
      <c r="D21" s="2077"/>
      <c r="E21" s="405"/>
      <c r="F21" s="384"/>
      <c r="G21" s="383" t="s">
        <v>186</v>
      </c>
      <c r="H21" s="383"/>
      <c r="I21" s="384" t="s">
        <v>188</v>
      </c>
    </row>
    <row r="22" spans="2:9" s="22" customFormat="1" ht="12">
      <c r="B22" s="2102"/>
      <c r="C22" s="1967" t="s">
        <v>180</v>
      </c>
      <c r="D22" s="2077"/>
      <c r="E22" s="1968"/>
      <c r="F22" s="382"/>
      <c r="G22" s="383" t="s">
        <v>186</v>
      </c>
      <c r="H22" s="383"/>
      <c r="I22" s="385" t="s">
        <v>188</v>
      </c>
    </row>
    <row r="23" spans="2:9" s="22" customFormat="1" ht="12">
      <c r="B23" s="2102"/>
      <c r="C23" s="438" t="s">
        <v>181</v>
      </c>
      <c r="D23" s="2077" t="s">
        <v>163</v>
      </c>
      <c r="E23" s="1968"/>
      <c r="F23" s="382"/>
      <c r="G23" s="383" t="s">
        <v>186</v>
      </c>
      <c r="H23" s="383"/>
      <c r="I23" s="385" t="s">
        <v>188</v>
      </c>
    </row>
    <row r="24" spans="2:9" s="22" customFormat="1" ht="12">
      <c r="B24" s="2102"/>
      <c r="C24" s="438"/>
      <c r="D24" s="2077" t="s">
        <v>163</v>
      </c>
      <c r="E24" s="1968"/>
      <c r="F24" s="382"/>
      <c r="G24" s="383" t="s">
        <v>186</v>
      </c>
      <c r="H24" s="383"/>
      <c r="I24" s="385" t="s">
        <v>188</v>
      </c>
    </row>
    <row r="25" spans="2:9" s="22" customFormat="1" ht="12.75" customHeight="1">
      <c r="B25" s="2102"/>
      <c r="C25" s="438" t="s">
        <v>182</v>
      </c>
      <c r="D25" s="2077" t="s">
        <v>163</v>
      </c>
      <c r="E25" s="1968"/>
      <c r="F25" s="384"/>
      <c r="G25" s="383" t="s">
        <v>186</v>
      </c>
      <c r="H25" s="383"/>
      <c r="I25" s="385" t="s">
        <v>188</v>
      </c>
    </row>
    <row r="26" spans="2:9" s="22" customFormat="1" ht="12.75" thickBot="1">
      <c r="B26" s="2103"/>
      <c r="C26" s="439"/>
      <c r="D26" s="2078" t="s">
        <v>163</v>
      </c>
      <c r="E26" s="2079"/>
      <c r="F26" s="423"/>
      <c r="G26" s="387" t="s">
        <v>186</v>
      </c>
      <c r="H26" s="387"/>
      <c r="I26" s="424" t="s">
        <v>188</v>
      </c>
    </row>
    <row r="27" spans="2:9" s="22" customFormat="1" ht="15" customHeight="1" thickTop="1" thickBot="1">
      <c r="B27" s="2129" t="s">
        <v>397</v>
      </c>
      <c r="C27" s="2130"/>
      <c r="D27" s="2130"/>
      <c r="E27" s="429" t="s">
        <v>305</v>
      </c>
      <c r="F27" s="425"/>
      <c r="G27" s="446" t="s">
        <v>186</v>
      </c>
      <c r="H27" s="2107"/>
      <c r="I27" s="2108"/>
    </row>
    <row r="28" spans="2:9" s="22" customFormat="1" ht="12" customHeight="1">
      <c r="B28" s="2101" t="s">
        <v>371</v>
      </c>
      <c r="C28" s="2115" t="s">
        <v>306</v>
      </c>
      <c r="D28" s="2116"/>
      <c r="E28" s="408"/>
      <c r="F28" s="388"/>
      <c r="G28" s="389" t="s">
        <v>184</v>
      </c>
      <c r="H28" s="380"/>
      <c r="I28" s="381" t="s">
        <v>185</v>
      </c>
    </row>
    <row r="29" spans="2:9" s="22" customFormat="1" ht="12">
      <c r="B29" s="2102"/>
      <c r="C29" s="1967" t="s">
        <v>307</v>
      </c>
      <c r="D29" s="2077"/>
      <c r="E29" s="405"/>
      <c r="F29" s="382"/>
      <c r="G29" s="383" t="s">
        <v>186</v>
      </c>
      <c r="H29" s="383"/>
      <c r="I29" s="384" t="s">
        <v>187</v>
      </c>
    </row>
    <row r="30" spans="2:9" s="22" customFormat="1" ht="12">
      <c r="B30" s="2102"/>
      <c r="C30" s="1967" t="s">
        <v>308</v>
      </c>
      <c r="D30" s="2077"/>
      <c r="E30" s="405"/>
      <c r="F30" s="384"/>
      <c r="G30" s="383" t="s">
        <v>186</v>
      </c>
      <c r="H30" s="383"/>
      <c r="I30" s="384" t="s">
        <v>188</v>
      </c>
    </row>
    <row r="31" spans="2:9" s="22" customFormat="1" ht="12">
      <c r="B31" s="2102"/>
      <c r="C31" s="1967" t="s">
        <v>180</v>
      </c>
      <c r="D31" s="2077"/>
      <c r="E31" s="1968"/>
      <c r="F31" s="382"/>
      <c r="G31" s="383" t="s">
        <v>186</v>
      </c>
      <c r="H31" s="383"/>
      <c r="I31" s="385" t="s">
        <v>188</v>
      </c>
    </row>
    <row r="32" spans="2:9" s="22" customFormat="1" ht="12">
      <c r="B32" s="2102"/>
      <c r="C32" s="438" t="s">
        <v>181</v>
      </c>
      <c r="D32" s="2077" t="s">
        <v>163</v>
      </c>
      <c r="E32" s="1968"/>
      <c r="F32" s="382"/>
      <c r="G32" s="383" t="s">
        <v>186</v>
      </c>
      <c r="H32" s="383"/>
      <c r="I32" s="385" t="s">
        <v>188</v>
      </c>
    </row>
    <row r="33" spans="2:9" s="22" customFormat="1" ht="12.75" customHeight="1">
      <c r="B33" s="2102"/>
      <c r="C33" s="438"/>
      <c r="D33" s="2077" t="s">
        <v>163</v>
      </c>
      <c r="E33" s="1968"/>
      <c r="F33" s="382"/>
      <c r="G33" s="383" t="s">
        <v>186</v>
      </c>
      <c r="H33" s="383"/>
      <c r="I33" s="385" t="s">
        <v>188</v>
      </c>
    </row>
    <row r="34" spans="2:9" s="22" customFormat="1" ht="12">
      <c r="B34" s="2102"/>
      <c r="C34" s="438" t="s">
        <v>182</v>
      </c>
      <c r="D34" s="2077" t="s">
        <v>163</v>
      </c>
      <c r="E34" s="1968"/>
      <c r="F34" s="384"/>
      <c r="G34" s="383" t="s">
        <v>186</v>
      </c>
      <c r="H34" s="383"/>
      <c r="I34" s="385" t="s">
        <v>188</v>
      </c>
    </row>
    <row r="35" spans="2:9" s="22" customFormat="1" ht="12.75" thickBot="1">
      <c r="B35" s="2103"/>
      <c r="C35" s="439"/>
      <c r="D35" s="2078" t="s">
        <v>163</v>
      </c>
      <c r="E35" s="2079"/>
      <c r="F35" s="423"/>
      <c r="G35" s="387" t="s">
        <v>186</v>
      </c>
      <c r="H35" s="387"/>
      <c r="I35" s="424" t="s">
        <v>188</v>
      </c>
    </row>
    <row r="36" spans="2:9" s="22" customFormat="1" ht="15" customHeight="1" thickTop="1" thickBot="1">
      <c r="B36" s="2129" t="s">
        <v>397</v>
      </c>
      <c r="C36" s="2130"/>
      <c r="D36" s="2130"/>
      <c r="E36" s="429" t="s">
        <v>305</v>
      </c>
      <c r="F36" s="425"/>
      <c r="G36" s="446" t="s">
        <v>186</v>
      </c>
      <c r="H36" s="2107"/>
      <c r="I36" s="2108"/>
    </row>
    <row r="37" spans="2:9" s="22" customFormat="1" ht="12" customHeight="1">
      <c r="B37" s="2101" t="s">
        <v>372</v>
      </c>
      <c r="C37" s="2115" t="s">
        <v>306</v>
      </c>
      <c r="D37" s="2116"/>
      <c r="E37" s="408"/>
      <c r="F37" s="388"/>
      <c r="G37" s="389" t="s">
        <v>184</v>
      </c>
      <c r="H37" s="380"/>
      <c r="I37" s="381" t="s">
        <v>185</v>
      </c>
    </row>
    <row r="38" spans="2:9" s="22" customFormat="1" ht="12">
      <c r="B38" s="2102"/>
      <c r="C38" s="1967" t="s">
        <v>307</v>
      </c>
      <c r="D38" s="2077"/>
      <c r="E38" s="405"/>
      <c r="F38" s="382"/>
      <c r="G38" s="383" t="s">
        <v>186</v>
      </c>
      <c r="H38" s="383"/>
      <c r="I38" s="384" t="s">
        <v>187</v>
      </c>
    </row>
    <row r="39" spans="2:9" s="22" customFormat="1" ht="12">
      <c r="B39" s="2102"/>
      <c r="C39" s="1967" t="s">
        <v>308</v>
      </c>
      <c r="D39" s="2077"/>
      <c r="E39" s="405"/>
      <c r="F39" s="384"/>
      <c r="G39" s="383" t="s">
        <v>186</v>
      </c>
      <c r="H39" s="383"/>
      <c r="I39" s="384" t="s">
        <v>188</v>
      </c>
    </row>
    <row r="40" spans="2:9" s="22" customFormat="1" ht="12">
      <c r="B40" s="2102"/>
      <c r="C40" s="1967" t="s">
        <v>180</v>
      </c>
      <c r="D40" s="2077"/>
      <c r="E40" s="1968"/>
      <c r="F40" s="382"/>
      <c r="G40" s="383" t="s">
        <v>186</v>
      </c>
      <c r="H40" s="383"/>
      <c r="I40" s="385" t="s">
        <v>188</v>
      </c>
    </row>
    <row r="41" spans="2:9" s="22" customFormat="1" ht="12.75" customHeight="1">
      <c r="B41" s="2102"/>
      <c r="C41" s="438" t="s">
        <v>181</v>
      </c>
      <c r="D41" s="2077" t="s">
        <v>163</v>
      </c>
      <c r="E41" s="1968"/>
      <c r="F41" s="382"/>
      <c r="G41" s="383" t="s">
        <v>186</v>
      </c>
      <c r="H41" s="383"/>
      <c r="I41" s="385" t="s">
        <v>188</v>
      </c>
    </row>
    <row r="42" spans="2:9" s="22" customFormat="1" ht="12">
      <c r="B42" s="2102"/>
      <c r="C42" s="438"/>
      <c r="D42" s="2077" t="s">
        <v>163</v>
      </c>
      <c r="E42" s="1968"/>
      <c r="F42" s="382"/>
      <c r="G42" s="383" t="s">
        <v>186</v>
      </c>
      <c r="H42" s="383"/>
      <c r="I42" s="385" t="s">
        <v>188</v>
      </c>
    </row>
    <row r="43" spans="2:9" s="22" customFormat="1" ht="12">
      <c r="B43" s="2102"/>
      <c r="C43" s="438" t="s">
        <v>182</v>
      </c>
      <c r="D43" s="2077" t="s">
        <v>163</v>
      </c>
      <c r="E43" s="1968"/>
      <c r="F43" s="384"/>
      <c r="G43" s="383" t="s">
        <v>186</v>
      </c>
      <c r="H43" s="383"/>
      <c r="I43" s="385" t="s">
        <v>188</v>
      </c>
    </row>
    <row r="44" spans="2:9" s="22" customFormat="1" ht="12.75" thickBot="1">
      <c r="B44" s="2103"/>
      <c r="C44" s="439"/>
      <c r="D44" s="2078" t="s">
        <v>163</v>
      </c>
      <c r="E44" s="2079"/>
      <c r="F44" s="423"/>
      <c r="G44" s="387" t="s">
        <v>186</v>
      </c>
      <c r="H44" s="387"/>
      <c r="I44" s="424" t="s">
        <v>188</v>
      </c>
    </row>
    <row r="45" spans="2:9" s="22" customFormat="1" ht="15" customHeight="1" thickTop="1" thickBot="1">
      <c r="B45" s="2129" t="s">
        <v>491</v>
      </c>
      <c r="C45" s="2130"/>
      <c r="D45" s="2130"/>
      <c r="E45" s="429" t="s">
        <v>305</v>
      </c>
      <c r="F45" s="425"/>
      <c r="G45" s="446" t="s">
        <v>186</v>
      </c>
      <c r="H45" s="2107"/>
      <c r="I45" s="2108"/>
    </row>
    <row r="46" spans="2:9" s="22" customFormat="1" ht="12" customHeight="1">
      <c r="B46" s="2101" t="s">
        <v>373</v>
      </c>
      <c r="C46" s="2115" t="s">
        <v>306</v>
      </c>
      <c r="D46" s="2116"/>
      <c r="E46" s="408"/>
      <c r="F46" s="388"/>
      <c r="G46" s="389" t="s">
        <v>184</v>
      </c>
      <c r="H46" s="380"/>
      <c r="I46" s="381" t="s">
        <v>185</v>
      </c>
    </row>
    <row r="47" spans="2:9" s="22" customFormat="1" ht="12">
      <c r="B47" s="2102"/>
      <c r="C47" s="1967" t="s">
        <v>307</v>
      </c>
      <c r="D47" s="2077"/>
      <c r="E47" s="405"/>
      <c r="F47" s="382"/>
      <c r="G47" s="383" t="s">
        <v>186</v>
      </c>
      <c r="H47" s="383"/>
      <c r="I47" s="384" t="s">
        <v>187</v>
      </c>
    </row>
    <row r="48" spans="2:9" s="22" customFormat="1" ht="12">
      <c r="B48" s="2102"/>
      <c r="C48" s="1967" t="s">
        <v>308</v>
      </c>
      <c r="D48" s="2077"/>
      <c r="E48" s="405"/>
      <c r="F48" s="384"/>
      <c r="G48" s="383" t="s">
        <v>186</v>
      </c>
      <c r="H48" s="383"/>
      <c r="I48" s="384" t="s">
        <v>188</v>
      </c>
    </row>
    <row r="49" spans="2:9" s="22" customFormat="1" ht="12">
      <c r="B49" s="2102"/>
      <c r="C49" s="1967" t="s">
        <v>180</v>
      </c>
      <c r="D49" s="2077"/>
      <c r="E49" s="1968"/>
      <c r="F49" s="382"/>
      <c r="G49" s="383" t="s">
        <v>186</v>
      </c>
      <c r="H49" s="383"/>
      <c r="I49" s="385" t="s">
        <v>188</v>
      </c>
    </row>
    <row r="50" spans="2:9" s="22" customFormat="1" ht="12">
      <c r="B50" s="2102"/>
      <c r="C50" s="438" t="s">
        <v>181</v>
      </c>
      <c r="D50" s="2077" t="s">
        <v>163</v>
      </c>
      <c r="E50" s="1968"/>
      <c r="F50" s="382"/>
      <c r="G50" s="383" t="s">
        <v>186</v>
      </c>
      <c r="H50" s="383"/>
      <c r="I50" s="385" t="s">
        <v>188</v>
      </c>
    </row>
    <row r="51" spans="2:9" s="22" customFormat="1" ht="12">
      <c r="B51" s="2102"/>
      <c r="C51" s="438"/>
      <c r="D51" s="2077" t="s">
        <v>163</v>
      </c>
      <c r="E51" s="1968"/>
      <c r="F51" s="382"/>
      <c r="G51" s="383" t="s">
        <v>186</v>
      </c>
      <c r="H51" s="383"/>
      <c r="I51" s="385" t="s">
        <v>188</v>
      </c>
    </row>
    <row r="52" spans="2:9" s="22" customFormat="1" ht="12">
      <c r="B52" s="2102"/>
      <c r="C52" s="438" t="s">
        <v>182</v>
      </c>
      <c r="D52" s="2077" t="s">
        <v>163</v>
      </c>
      <c r="E52" s="1968"/>
      <c r="F52" s="384"/>
      <c r="G52" s="383" t="s">
        <v>186</v>
      </c>
      <c r="H52" s="383"/>
      <c r="I52" s="385" t="s">
        <v>188</v>
      </c>
    </row>
    <row r="53" spans="2:9" s="22" customFormat="1" ht="12.75" thickBot="1">
      <c r="B53" s="2103"/>
      <c r="C53" s="439"/>
      <c r="D53" s="2078" t="s">
        <v>163</v>
      </c>
      <c r="E53" s="2079"/>
      <c r="F53" s="423"/>
      <c r="G53" s="387" t="s">
        <v>186</v>
      </c>
      <c r="H53" s="387"/>
      <c r="I53" s="424" t="s">
        <v>188</v>
      </c>
    </row>
    <row r="54" spans="2:9" s="220" customFormat="1" ht="7.5" customHeight="1" thickTop="1">
      <c r="B54" s="222"/>
      <c r="C54" s="164"/>
      <c r="D54" s="164"/>
      <c r="E54" s="411"/>
      <c r="F54" s="222"/>
      <c r="G54" s="223"/>
      <c r="H54" s="223"/>
      <c r="I54" s="224"/>
    </row>
    <row r="55" spans="2:9" ht="27" customHeight="1">
      <c r="B55" s="460" t="s">
        <v>294</v>
      </c>
      <c r="C55" s="2131" t="s">
        <v>310</v>
      </c>
      <c r="D55" s="2131"/>
      <c r="E55" s="2131"/>
      <c r="F55" s="2131"/>
      <c r="G55" s="2131"/>
      <c r="H55" s="2131"/>
      <c r="I55" s="2131"/>
    </row>
    <row r="56" spans="2:9">
      <c r="B56" s="460" t="s">
        <v>294</v>
      </c>
      <c r="C56" s="410" t="s">
        <v>444</v>
      </c>
      <c r="D56" s="410"/>
      <c r="E56" s="411"/>
      <c r="F56" s="410"/>
      <c r="G56" s="410"/>
      <c r="H56" s="410"/>
      <c r="I56" s="410"/>
    </row>
    <row r="57" spans="2:9">
      <c r="B57" s="462" t="s">
        <v>294</v>
      </c>
      <c r="C57" s="127" t="s">
        <v>293</v>
      </c>
      <c r="D57" s="221"/>
      <c r="F57" s="221"/>
      <c r="G57" s="221"/>
      <c r="H57" s="221"/>
      <c r="I57" s="221"/>
    </row>
    <row r="58" spans="2:9">
      <c r="B58" s="462" t="s">
        <v>294</v>
      </c>
      <c r="C58" s="127" t="s">
        <v>134</v>
      </c>
      <c r="D58" s="221"/>
      <c r="F58" s="221"/>
      <c r="G58" s="221"/>
      <c r="H58" s="221"/>
      <c r="I58" s="221"/>
    </row>
    <row r="59" spans="2:9">
      <c r="B59" s="466" t="s">
        <v>1</v>
      </c>
      <c r="C59" s="463" t="s">
        <v>442</v>
      </c>
      <c r="D59" s="221"/>
      <c r="F59" s="221"/>
      <c r="G59" s="221"/>
      <c r="H59" s="221"/>
      <c r="I59" s="221"/>
    </row>
    <row r="60" spans="2:9" ht="27" customHeight="1">
      <c r="B60" s="1690" t="s">
        <v>18</v>
      </c>
      <c r="C60" s="1949" t="s">
        <v>735</v>
      </c>
      <c r="D60" s="1949"/>
      <c r="E60" s="1949"/>
      <c r="F60" s="1949"/>
      <c r="G60" s="1949"/>
      <c r="H60" s="1949"/>
      <c r="I60" s="1949"/>
    </row>
    <row r="61" spans="2:9">
      <c r="C61" s="1949"/>
      <c r="D61" s="1949"/>
      <c r="E61" s="1949"/>
      <c r="F61" s="1949"/>
      <c r="G61" s="1949"/>
      <c r="H61" s="1949"/>
      <c r="I61" s="1949"/>
    </row>
  </sheetData>
  <mergeCells count="63">
    <mergeCell ref="B6:E6"/>
    <mergeCell ref="H2:I2"/>
    <mergeCell ref="D41:E41"/>
    <mergeCell ref="C55:I55"/>
    <mergeCell ref="H45:I45"/>
    <mergeCell ref="C47:D47"/>
    <mergeCell ref="C48:D48"/>
    <mergeCell ref="B45:D45"/>
    <mergeCell ref="C46:D46"/>
    <mergeCell ref="B46:B53"/>
    <mergeCell ref="C49:E49"/>
    <mergeCell ref="D50:E50"/>
    <mergeCell ref="D51:E51"/>
    <mergeCell ref="D52:E52"/>
    <mergeCell ref="D53:E53"/>
    <mergeCell ref="C40:E40"/>
    <mergeCell ref="H18:I18"/>
    <mergeCell ref="C19:D19"/>
    <mergeCell ref="D43:E43"/>
    <mergeCell ref="B28:B35"/>
    <mergeCell ref="C31:E31"/>
    <mergeCell ref="B36:D36"/>
    <mergeCell ref="H27:I27"/>
    <mergeCell ref="C39:D39"/>
    <mergeCell ref="H36:I36"/>
    <mergeCell ref="C37:D37"/>
    <mergeCell ref="C29:D29"/>
    <mergeCell ref="C30:D30"/>
    <mergeCell ref="C38:D38"/>
    <mergeCell ref="C28:D28"/>
    <mergeCell ref="B18:D18"/>
    <mergeCell ref="C12:D12"/>
    <mergeCell ref="D44:E44"/>
    <mergeCell ref="B19:B26"/>
    <mergeCell ref="C22:E22"/>
    <mergeCell ref="D23:E23"/>
    <mergeCell ref="D24:E24"/>
    <mergeCell ref="D25:E25"/>
    <mergeCell ref="D26:E26"/>
    <mergeCell ref="C20:D20"/>
    <mergeCell ref="C21:D21"/>
    <mergeCell ref="B27:D27"/>
    <mergeCell ref="D32:E32"/>
    <mergeCell ref="D33:E33"/>
    <mergeCell ref="D34:E34"/>
    <mergeCell ref="D35:E35"/>
    <mergeCell ref="B37:B44"/>
    <mergeCell ref="C60:I61"/>
    <mergeCell ref="D42:E42"/>
    <mergeCell ref="C10:D10"/>
    <mergeCell ref="B4:I4"/>
    <mergeCell ref="F8:G8"/>
    <mergeCell ref="H8:I8"/>
    <mergeCell ref="H9:I9"/>
    <mergeCell ref="B8:E8"/>
    <mergeCell ref="B9:D9"/>
    <mergeCell ref="B10:B17"/>
    <mergeCell ref="C13:E13"/>
    <mergeCell ref="D14:E14"/>
    <mergeCell ref="D15:E15"/>
    <mergeCell ref="D16:E16"/>
    <mergeCell ref="D17:E17"/>
    <mergeCell ref="C11:D11"/>
  </mergeCells>
  <phoneticPr fontId="13"/>
  <pageMargins left="0.7" right="0.7" top="0.75" bottom="0.75" header="0.3" footer="0.3"/>
  <pageSetup paperSize="9" scale="9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sheetPr>
  <dimension ref="B1:R31"/>
  <sheetViews>
    <sheetView showGridLines="0" view="pageBreakPreview" zoomScaleNormal="75" zoomScaleSheetLayoutView="100" workbookViewId="0">
      <selection activeCell="C1" sqref="C1"/>
    </sheetView>
  </sheetViews>
  <sheetFormatPr defaultColWidth="8" defaultRowHeight="11.25"/>
  <cols>
    <col min="1" max="1" width="2.375" style="281" customWidth="1"/>
    <col min="2" max="2" width="4.375" style="267" customWidth="1"/>
    <col min="3" max="3" width="20.625" style="281" customWidth="1"/>
    <col min="4" max="4" width="5.375" style="281" customWidth="1"/>
    <col min="5" max="5" width="5.375" style="267" customWidth="1"/>
    <col min="6" max="11" width="12.625" style="267" customWidth="1"/>
    <col min="12" max="13" width="12.625" style="281" customWidth="1"/>
    <col min="14" max="14" width="1.125" style="313" customWidth="1"/>
    <col min="15" max="15" width="9.375" style="313" customWidth="1"/>
    <col min="16" max="16" width="9.375" style="313" hidden="1" customWidth="1"/>
    <col min="17" max="18" width="9.375" style="314" customWidth="1"/>
    <col min="19" max="16384" width="8" style="281"/>
  </cols>
  <sheetData>
    <row r="1" spans="2:18" s="91" customFormat="1" ht="18" customHeight="1" thickBot="1">
      <c r="B1" s="1854" t="s">
        <v>762</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66"/>
      <c r="N2" s="94"/>
      <c r="O2" s="94"/>
      <c r="P2" s="94"/>
      <c r="Q2" s="95"/>
      <c r="R2" s="95"/>
    </row>
    <row r="3" spans="2:18" s="91" customFormat="1" ht="18" customHeight="1">
      <c r="B3" s="265"/>
      <c r="E3" s="92"/>
      <c r="F3" s="92"/>
      <c r="G3" s="92"/>
      <c r="H3" s="92"/>
      <c r="I3" s="92"/>
      <c r="J3" s="92"/>
      <c r="K3" s="92"/>
      <c r="M3" s="93"/>
      <c r="N3" s="94"/>
      <c r="O3" s="94"/>
      <c r="P3" s="94"/>
      <c r="Q3" s="95"/>
      <c r="R3" s="95"/>
    </row>
    <row r="4" spans="2:18" s="91" customFormat="1" ht="18" customHeight="1">
      <c r="B4" s="1887" t="s">
        <v>47</v>
      </c>
      <c r="C4" s="1887"/>
      <c r="D4" s="1887"/>
      <c r="E4" s="1887"/>
      <c r="F4" s="1887"/>
      <c r="G4" s="1887"/>
      <c r="H4" s="1887"/>
      <c r="I4" s="1887"/>
      <c r="J4" s="1887"/>
      <c r="K4" s="1887"/>
      <c r="L4" s="1887"/>
      <c r="M4" s="1887"/>
      <c r="N4" s="94"/>
      <c r="O4" s="94"/>
      <c r="P4" s="94"/>
      <c r="Q4" s="95"/>
      <c r="R4" s="95"/>
    </row>
    <row r="5" spans="2:18" s="91" customFormat="1" ht="18" customHeight="1">
      <c r="B5" s="1723"/>
      <c r="C5" s="1723"/>
      <c r="D5" s="1723"/>
      <c r="E5" s="1723"/>
      <c r="F5" s="1723"/>
      <c r="G5" s="1723"/>
      <c r="H5" s="1723"/>
      <c r="I5" s="1723"/>
      <c r="J5" s="1723"/>
      <c r="K5" s="1723"/>
      <c r="L5" s="1723"/>
      <c r="M5" s="1723"/>
      <c r="N5" s="94"/>
      <c r="O5" s="94"/>
      <c r="P5" s="94"/>
      <c r="Q5" s="95"/>
      <c r="R5" s="95"/>
    </row>
    <row r="6" spans="2:18" s="91" customFormat="1" ht="18" customHeight="1" thickBot="1">
      <c r="C6" s="265"/>
      <c r="E6" s="92"/>
      <c r="F6" s="92"/>
      <c r="G6" s="92"/>
      <c r="H6" s="92"/>
      <c r="I6" s="92"/>
      <c r="J6" s="92"/>
      <c r="K6" s="92"/>
      <c r="M6" s="67" t="s">
        <v>7</v>
      </c>
      <c r="O6" s="94"/>
      <c r="P6" s="94"/>
      <c r="Q6" s="95"/>
      <c r="R6" s="95"/>
    </row>
    <row r="7" spans="2:18" s="267" customFormat="1" ht="18" customHeight="1">
      <c r="B7" s="1888" t="s">
        <v>25</v>
      </c>
      <c r="C7" s="1889"/>
      <c r="D7" s="1892" t="s">
        <v>11</v>
      </c>
      <c r="E7" s="1894" t="s">
        <v>12</v>
      </c>
      <c r="F7" s="1896" t="s">
        <v>79</v>
      </c>
      <c r="G7" s="1858"/>
      <c r="H7" s="1858"/>
      <c r="I7" s="1858"/>
      <c r="J7" s="1858"/>
      <c r="K7" s="1858"/>
      <c r="L7" s="1892" t="s">
        <v>13</v>
      </c>
      <c r="M7" s="1897" t="s">
        <v>14</v>
      </c>
      <c r="O7" s="268"/>
      <c r="P7" s="268"/>
      <c r="Q7" s="269"/>
      <c r="R7" s="269"/>
    </row>
    <row r="8" spans="2:18" s="267" customFormat="1" ht="18" customHeight="1" thickBot="1">
      <c r="B8" s="1890"/>
      <c r="C8" s="1891"/>
      <c r="D8" s="1893"/>
      <c r="E8" s="1895"/>
      <c r="F8" s="270" t="s">
        <v>57</v>
      </c>
      <c r="G8" s="270" t="s">
        <v>58</v>
      </c>
      <c r="H8" s="270" t="s">
        <v>59</v>
      </c>
      <c r="I8" s="270" t="s">
        <v>60</v>
      </c>
      <c r="J8" s="270" t="s">
        <v>61</v>
      </c>
      <c r="K8" s="270" t="s">
        <v>94</v>
      </c>
      <c r="L8" s="1893"/>
      <c r="M8" s="1898"/>
      <c r="O8" s="268"/>
      <c r="P8" s="268"/>
      <c r="Q8" s="269"/>
      <c r="R8" s="269"/>
    </row>
    <row r="9" spans="2:18" ht="18" customHeight="1" thickTop="1">
      <c r="B9" s="271">
        <v>1</v>
      </c>
      <c r="C9" s="272"/>
      <c r="D9" s="273" t="s">
        <v>15</v>
      </c>
      <c r="E9" s="274" t="s">
        <v>16</v>
      </c>
      <c r="F9" s="274"/>
      <c r="G9" s="274"/>
      <c r="H9" s="274"/>
      <c r="I9" s="274"/>
      <c r="J9" s="274"/>
      <c r="K9" s="274"/>
      <c r="L9" s="275"/>
      <c r="M9" s="276" t="s">
        <v>26</v>
      </c>
      <c r="N9" s="277"/>
      <c r="O9" s="278"/>
      <c r="P9" s="278"/>
      <c r="Q9" s="279"/>
      <c r="R9" s="280"/>
    </row>
    <row r="10" spans="2:18" ht="18" customHeight="1">
      <c r="B10" s="271">
        <v>2</v>
      </c>
      <c r="C10" s="272"/>
      <c r="D10" s="273" t="s">
        <v>15</v>
      </c>
      <c r="E10" s="274" t="s">
        <v>16</v>
      </c>
      <c r="F10" s="274"/>
      <c r="G10" s="274"/>
      <c r="H10" s="274"/>
      <c r="I10" s="274"/>
      <c r="J10" s="274"/>
      <c r="K10" s="274"/>
      <c r="L10" s="275"/>
      <c r="M10" s="276" t="s">
        <v>26</v>
      </c>
      <c r="N10" s="277"/>
      <c r="O10" s="278"/>
      <c r="P10" s="278"/>
      <c r="Q10" s="279"/>
      <c r="R10" s="280"/>
    </row>
    <row r="11" spans="2:18" ht="18" customHeight="1">
      <c r="B11" s="271">
        <v>3</v>
      </c>
      <c r="C11" s="272"/>
      <c r="D11" s="273" t="s">
        <v>15</v>
      </c>
      <c r="E11" s="274" t="s">
        <v>16</v>
      </c>
      <c r="F11" s="274"/>
      <c r="G11" s="274"/>
      <c r="H11" s="274"/>
      <c r="I11" s="274"/>
      <c r="J11" s="274"/>
      <c r="K11" s="274"/>
      <c r="L11" s="275"/>
      <c r="M11" s="276" t="s">
        <v>26</v>
      </c>
      <c r="N11" s="277"/>
      <c r="O11" s="278"/>
      <c r="P11" s="278"/>
      <c r="Q11" s="279"/>
      <c r="R11" s="280"/>
    </row>
    <row r="12" spans="2:18" ht="18" customHeight="1">
      <c r="B12" s="271">
        <v>4</v>
      </c>
      <c r="C12" s="272"/>
      <c r="D12" s="273" t="s">
        <v>15</v>
      </c>
      <c r="E12" s="274" t="s">
        <v>16</v>
      </c>
      <c r="F12" s="274"/>
      <c r="G12" s="274"/>
      <c r="H12" s="274"/>
      <c r="I12" s="274"/>
      <c r="J12" s="274"/>
      <c r="K12" s="274"/>
      <c r="L12" s="275"/>
      <c r="M12" s="276" t="s">
        <v>26</v>
      </c>
      <c r="N12" s="277"/>
      <c r="O12" s="278"/>
      <c r="P12" s="278"/>
      <c r="Q12" s="279"/>
      <c r="R12" s="280"/>
    </row>
    <row r="13" spans="2:18" ht="18" customHeight="1">
      <c r="B13" s="271">
        <v>5</v>
      </c>
      <c r="C13" s="272"/>
      <c r="D13" s="273" t="s">
        <v>15</v>
      </c>
      <c r="E13" s="274" t="s">
        <v>16</v>
      </c>
      <c r="F13" s="274"/>
      <c r="G13" s="274"/>
      <c r="H13" s="274"/>
      <c r="I13" s="274"/>
      <c r="J13" s="274"/>
      <c r="K13" s="274"/>
      <c r="L13" s="275"/>
      <c r="M13" s="276" t="s">
        <v>26</v>
      </c>
      <c r="N13" s="277"/>
      <c r="O13" s="278"/>
      <c r="P13" s="278"/>
      <c r="Q13" s="279"/>
      <c r="R13" s="280"/>
    </row>
    <row r="14" spans="2:18" ht="18" customHeight="1">
      <c r="B14" s="271">
        <v>6</v>
      </c>
      <c r="C14" s="272"/>
      <c r="D14" s="273" t="s">
        <v>15</v>
      </c>
      <c r="E14" s="274" t="s">
        <v>16</v>
      </c>
      <c r="F14" s="274"/>
      <c r="G14" s="274"/>
      <c r="H14" s="274"/>
      <c r="I14" s="274"/>
      <c r="J14" s="274"/>
      <c r="K14" s="274"/>
      <c r="L14" s="275"/>
      <c r="M14" s="276" t="s">
        <v>26</v>
      </c>
      <c r="N14" s="277"/>
      <c r="O14" s="278"/>
      <c r="P14" s="278"/>
      <c r="Q14" s="279"/>
      <c r="R14" s="280"/>
    </row>
    <row r="15" spans="2:18" ht="18" customHeight="1">
      <c r="B15" s="271">
        <v>7</v>
      </c>
      <c r="C15" s="272"/>
      <c r="D15" s="273" t="s">
        <v>15</v>
      </c>
      <c r="E15" s="274" t="s">
        <v>16</v>
      </c>
      <c r="F15" s="274"/>
      <c r="G15" s="274"/>
      <c r="H15" s="274"/>
      <c r="I15" s="274"/>
      <c r="J15" s="274"/>
      <c r="K15" s="274"/>
      <c r="L15" s="275"/>
      <c r="M15" s="276" t="s">
        <v>26</v>
      </c>
      <c r="N15" s="277"/>
      <c r="O15" s="278"/>
      <c r="P15" s="278"/>
      <c r="Q15" s="279"/>
      <c r="R15" s="280"/>
    </row>
    <row r="16" spans="2:18" ht="18" customHeight="1">
      <c r="B16" s="271">
        <v>8</v>
      </c>
      <c r="C16" s="272"/>
      <c r="D16" s="282" t="s">
        <v>15</v>
      </c>
      <c r="E16" s="283" t="s">
        <v>16</v>
      </c>
      <c r="F16" s="283"/>
      <c r="G16" s="283"/>
      <c r="H16" s="283"/>
      <c r="I16" s="283"/>
      <c r="J16" s="283"/>
      <c r="K16" s="283"/>
      <c r="L16" s="284"/>
      <c r="M16" s="285" t="s">
        <v>26</v>
      </c>
      <c r="N16" s="277"/>
      <c r="O16" s="278"/>
      <c r="P16" s="278"/>
      <c r="Q16" s="279"/>
      <c r="R16" s="280"/>
    </row>
    <row r="17" spans="2:18" ht="18" customHeight="1">
      <c r="B17" s="286">
        <v>9</v>
      </c>
      <c r="C17" s="287"/>
      <c r="D17" s="288" t="s">
        <v>15</v>
      </c>
      <c r="E17" s="289" t="s">
        <v>16</v>
      </c>
      <c r="F17" s="289"/>
      <c r="G17" s="289"/>
      <c r="H17" s="289"/>
      <c r="I17" s="289"/>
      <c r="J17" s="289"/>
      <c r="K17" s="289"/>
      <c r="L17" s="290"/>
      <c r="M17" s="285" t="s">
        <v>26</v>
      </c>
      <c r="N17" s="277"/>
      <c r="O17" s="278"/>
      <c r="P17" s="278"/>
      <c r="Q17" s="279"/>
      <c r="R17" s="280"/>
    </row>
    <row r="18" spans="2:18" ht="18" customHeight="1" thickBot="1">
      <c r="B18" s="291">
        <v>10</v>
      </c>
      <c r="C18" s="292"/>
      <c r="D18" s="288" t="s">
        <v>15</v>
      </c>
      <c r="E18" s="289" t="s">
        <v>16</v>
      </c>
      <c r="F18" s="289"/>
      <c r="G18" s="289"/>
      <c r="H18" s="289"/>
      <c r="I18" s="289"/>
      <c r="J18" s="289"/>
      <c r="K18" s="289"/>
      <c r="L18" s="290"/>
      <c r="M18" s="293" t="s">
        <v>26</v>
      </c>
      <c r="N18" s="277"/>
      <c r="O18" s="278"/>
      <c r="P18" s="278"/>
      <c r="Q18" s="279"/>
      <c r="R18" s="280"/>
    </row>
    <row r="19" spans="2:18" ht="18" customHeight="1" thickTop="1">
      <c r="B19" s="1883" t="s">
        <v>30</v>
      </c>
      <c r="C19" s="1884"/>
      <c r="D19" s="294" t="s">
        <v>15</v>
      </c>
      <c r="E19" s="295" t="s">
        <v>16</v>
      </c>
      <c r="F19" s="295"/>
      <c r="G19" s="316"/>
      <c r="H19" s="295"/>
      <c r="I19" s="295"/>
      <c r="J19" s="295"/>
      <c r="K19" s="295"/>
      <c r="L19" s="296"/>
      <c r="M19" s="297"/>
      <c r="N19" s="277"/>
      <c r="O19" s="278"/>
      <c r="P19" s="278"/>
      <c r="Q19" s="279"/>
      <c r="R19" s="280"/>
    </row>
    <row r="20" spans="2:18" ht="18" customHeight="1">
      <c r="B20" s="1885" t="s">
        <v>31</v>
      </c>
      <c r="C20" s="1886"/>
      <c r="D20" s="298" t="s">
        <v>298</v>
      </c>
      <c r="E20" s="299" t="s">
        <v>24</v>
      </c>
      <c r="F20" s="299"/>
      <c r="G20" s="299"/>
      <c r="H20" s="299"/>
      <c r="I20" s="299"/>
      <c r="J20" s="299"/>
      <c r="K20" s="299"/>
      <c r="L20" s="300"/>
      <c r="M20" s="301" t="s">
        <v>34</v>
      </c>
      <c r="N20" s="277"/>
      <c r="O20" s="278"/>
      <c r="P20" s="278"/>
      <c r="Q20" s="279"/>
      <c r="R20" s="280"/>
    </row>
    <row r="21" spans="2:18" ht="18" customHeight="1">
      <c r="B21" s="1899" t="s">
        <v>32</v>
      </c>
      <c r="C21" s="1900"/>
      <c r="D21" s="302" t="s">
        <v>298</v>
      </c>
      <c r="E21" s="303" t="s">
        <v>24</v>
      </c>
      <c r="F21" s="303"/>
      <c r="G21" s="303"/>
      <c r="H21" s="303"/>
      <c r="I21" s="303"/>
      <c r="J21" s="303"/>
      <c r="K21" s="303"/>
      <c r="L21" s="304"/>
      <c r="M21" s="301" t="s">
        <v>35</v>
      </c>
      <c r="N21" s="277"/>
      <c r="O21" s="278"/>
      <c r="P21" s="278"/>
      <c r="Q21" s="279"/>
      <c r="R21" s="280"/>
    </row>
    <row r="22" spans="2:18" ht="18" customHeight="1" thickBot="1">
      <c r="B22" s="1901" t="s">
        <v>29</v>
      </c>
      <c r="C22" s="1902"/>
      <c r="D22" s="305" t="s">
        <v>298</v>
      </c>
      <c r="E22" s="306" t="s">
        <v>24</v>
      </c>
      <c r="F22" s="306"/>
      <c r="G22" s="306"/>
      <c r="H22" s="306"/>
      <c r="I22" s="306"/>
      <c r="J22" s="306"/>
      <c r="K22" s="306"/>
      <c r="L22" s="307"/>
      <c r="M22" s="308" t="s">
        <v>35</v>
      </c>
      <c r="N22" s="277"/>
      <c r="O22" s="278"/>
      <c r="P22" s="278"/>
      <c r="Q22" s="279"/>
      <c r="R22" s="280"/>
    </row>
    <row r="23" spans="2:18" ht="18" customHeight="1" thickTop="1" thickBot="1">
      <c r="B23" s="1903" t="s">
        <v>17</v>
      </c>
      <c r="C23" s="1904"/>
      <c r="D23" s="309" t="s">
        <v>15</v>
      </c>
      <c r="E23" s="310" t="s">
        <v>16</v>
      </c>
      <c r="F23" s="310"/>
      <c r="G23" s="310"/>
      <c r="H23" s="310"/>
      <c r="I23" s="310"/>
      <c r="J23" s="310"/>
      <c r="K23" s="310"/>
      <c r="L23" s="311"/>
      <c r="M23" s="312"/>
      <c r="N23" s="277"/>
      <c r="O23" s="278"/>
      <c r="P23" s="278"/>
      <c r="Q23" s="279"/>
      <c r="R23" s="280"/>
    </row>
    <row r="24" spans="2:18" ht="18" customHeight="1"/>
    <row r="25" spans="2:18" s="315" customFormat="1" ht="18" customHeight="1">
      <c r="B25" s="21" t="s">
        <v>18</v>
      </c>
      <c r="C25" s="1905" t="s">
        <v>297</v>
      </c>
      <c r="D25" s="1905"/>
      <c r="E25" s="1905"/>
      <c r="F25" s="1905"/>
      <c r="G25" s="1905"/>
      <c r="H25" s="1905"/>
      <c r="I25" s="1905"/>
      <c r="J25" s="1905"/>
      <c r="K25" s="1905"/>
      <c r="L25" s="1905"/>
      <c r="M25" s="1905"/>
    </row>
    <row r="26" spans="2:18" s="91" customFormat="1" ht="18" customHeight="1">
      <c r="B26" s="21" t="s">
        <v>18</v>
      </c>
      <c r="C26" s="1905" t="s">
        <v>447</v>
      </c>
      <c r="D26" s="1905"/>
      <c r="E26" s="1905"/>
      <c r="F26" s="1905"/>
      <c r="G26" s="1905"/>
      <c r="H26" s="1905"/>
      <c r="I26" s="1905"/>
      <c r="J26" s="1905"/>
      <c r="K26" s="1905"/>
      <c r="L26" s="1905"/>
      <c r="M26" s="1905"/>
      <c r="N26" s="94"/>
      <c r="O26" s="94"/>
      <c r="P26" s="94"/>
      <c r="Q26" s="95"/>
      <c r="R26" s="95"/>
    </row>
    <row r="27" spans="2:18" s="91" customFormat="1" ht="18" customHeight="1">
      <c r="B27" s="21" t="s">
        <v>18</v>
      </c>
      <c r="C27" s="1905" t="s">
        <v>19</v>
      </c>
      <c r="D27" s="1905"/>
      <c r="E27" s="1905"/>
      <c r="F27" s="1905"/>
      <c r="G27" s="1905"/>
      <c r="H27" s="1905"/>
      <c r="I27" s="1905"/>
      <c r="J27" s="1905"/>
      <c r="K27" s="1905"/>
      <c r="L27" s="1905"/>
      <c r="M27" s="1905"/>
      <c r="N27" s="94"/>
      <c r="O27" s="94"/>
      <c r="P27" s="94"/>
      <c r="Q27" s="95"/>
      <c r="R27" s="95"/>
    </row>
    <row r="28" spans="2:18" s="91" customFormat="1" ht="18" customHeight="1">
      <c r="B28" s="21" t="s">
        <v>18</v>
      </c>
      <c r="C28" s="1906" t="s">
        <v>28</v>
      </c>
      <c r="D28" s="1905"/>
      <c r="E28" s="1905"/>
      <c r="F28" s="1905"/>
      <c r="G28" s="1905"/>
      <c r="H28" s="1905"/>
      <c r="I28" s="1905"/>
      <c r="J28" s="1905"/>
      <c r="K28" s="1905"/>
      <c r="L28" s="1905"/>
      <c r="M28" s="1905"/>
      <c r="N28" s="94"/>
      <c r="O28" s="94"/>
      <c r="P28" s="94"/>
      <c r="Q28" s="95"/>
      <c r="R28" s="95"/>
    </row>
    <row r="29" spans="2:18" s="91" customFormat="1" ht="27" customHeight="1">
      <c r="B29" s="21" t="s">
        <v>18</v>
      </c>
      <c r="C29" s="1905" t="s">
        <v>735</v>
      </c>
      <c r="D29" s="1905"/>
      <c r="E29" s="1905"/>
      <c r="F29" s="1905"/>
      <c r="G29" s="1905"/>
      <c r="H29" s="1905"/>
      <c r="I29" s="1905"/>
      <c r="J29" s="1905"/>
      <c r="K29" s="1905"/>
      <c r="L29" s="1905"/>
      <c r="M29" s="1905"/>
      <c r="N29" s="94"/>
      <c r="O29" s="94"/>
      <c r="P29" s="94"/>
      <c r="Q29" s="95"/>
      <c r="R29" s="95"/>
    </row>
    <row r="30" spans="2:18" ht="24.95" customHeight="1"/>
    <row r="31" spans="2:18" ht="24.95" customHeight="1"/>
  </sheetData>
  <mergeCells count="17">
    <mergeCell ref="B21:C21"/>
    <mergeCell ref="B23:C23"/>
    <mergeCell ref="C27:M27"/>
    <mergeCell ref="C28:M28"/>
    <mergeCell ref="C29:M29"/>
    <mergeCell ref="C25:M25"/>
    <mergeCell ref="B22:C22"/>
    <mergeCell ref="C26:M26"/>
    <mergeCell ref="B19:C19"/>
    <mergeCell ref="B20:C20"/>
    <mergeCell ref="B4:M4"/>
    <mergeCell ref="B7:C8"/>
    <mergeCell ref="D7:D8"/>
    <mergeCell ref="E7:E8"/>
    <mergeCell ref="F7:K7"/>
    <mergeCell ref="L7:L8"/>
    <mergeCell ref="M7:M8"/>
  </mergeCells>
  <phoneticPr fontId="13"/>
  <printOptions horizontalCentered="1" gridLinesSet="0"/>
  <pageMargins left="0.25" right="0.25" top="0.75" bottom="0.75" header="0.3" footer="0.3"/>
  <pageSetup paperSize="9" fitToHeight="0" orientation="landscape"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Z17"/>
  <sheetViews>
    <sheetView showGridLines="0" view="pageBreakPreview" zoomScale="55" zoomScaleNormal="40" zoomScaleSheetLayoutView="55" workbookViewId="0">
      <selection activeCell="A45" sqref="A45:Z45"/>
    </sheetView>
  </sheetViews>
  <sheetFormatPr defaultRowHeight="14.25"/>
  <cols>
    <col min="1" max="1" width="3.375" style="437" customWidth="1"/>
    <col min="2" max="2" width="4.25" style="437" customWidth="1"/>
    <col min="3" max="3" width="12.875" style="437" customWidth="1"/>
    <col min="4" max="4" width="6.125" style="437" customWidth="1"/>
    <col min="5" max="26" width="8.125" style="437" customWidth="1"/>
    <col min="27" max="260" width="9" style="437"/>
    <col min="261" max="261" width="3.375" style="437" customWidth="1"/>
    <col min="262" max="262" width="4.25" style="437" customWidth="1"/>
    <col min="263" max="263" width="11" style="437" customWidth="1"/>
    <col min="264" max="264" width="16" style="437" customWidth="1"/>
    <col min="265" max="266" width="12.75" style="437" customWidth="1"/>
    <col min="267" max="282" width="11" style="437" customWidth="1"/>
    <col min="283" max="516" width="9" style="437"/>
    <col min="517" max="517" width="3.375" style="437" customWidth="1"/>
    <col min="518" max="518" width="4.25" style="437" customWidth="1"/>
    <col min="519" max="519" width="11" style="437" customWidth="1"/>
    <col min="520" max="520" width="16" style="437" customWidth="1"/>
    <col min="521" max="522" width="12.75" style="437" customWidth="1"/>
    <col min="523" max="538" width="11" style="437" customWidth="1"/>
    <col min="539" max="772" width="9" style="437"/>
    <col min="773" max="773" width="3.375" style="437" customWidth="1"/>
    <col min="774" max="774" width="4.25" style="437" customWidth="1"/>
    <col min="775" max="775" width="11" style="437" customWidth="1"/>
    <col min="776" max="776" width="16" style="437" customWidth="1"/>
    <col min="777" max="778" width="12.75" style="437" customWidth="1"/>
    <col min="779" max="794" width="11" style="437" customWidth="1"/>
    <col min="795" max="1028" width="9" style="437"/>
    <col min="1029" max="1029" width="3.375" style="437" customWidth="1"/>
    <col min="1030" max="1030" width="4.25" style="437" customWidth="1"/>
    <col min="1031" max="1031" width="11" style="437" customWidth="1"/>
    <col min="1032" max="1032" width="16" style="437" customWidth="1"/>
    <col min="1033" max="1034" width="12.75" style="437" customWidth="1"/>
    <col min="1035" max="1050" width="11" style="437" customWidth="1"/>
    <col min="1051" max="1284" width="9" style="437"/>
    <col min="1285" max="1285" width="3.375" style="437" customWidth="1"/>
    <col min="1286" max="1286" width="4.25" style="437" customWidth="1"/>
    <col min="1287" max="1287" width="11" style="437" customWidth="1"/>
    <col min="1288" max="1288" width="16" style="437" customWidth="1"/>
    <col min="1289" max="1290" width="12.75" style="437" customWidth="1"/>
    <col min="1291" max="1306" width="11" style="437" customWidth="1"/>
    <col min="1307" max="1540" width="9" style="437"/>
    <col min="1541" max="1541" width="3.375" style="437" customWidth="1"/>
    <col min="1542" max="1542" width="4.25" style="437" customWidth="1"/>
    <col min="1543" max="1543" width="11" style="437" customWidth="1"/>
    <col min="1544" max="1544" width="16" style="437" customWidth="1"/>
    <col min="1545" max="1546" width="12.75" style="437" customWidth="1"/>
    <col min="1547" max="1562" width="11" style="437" customWidth="1"/>
    <col min="1563" max="1796" width="9" style="437"/>
    <col min="1797" max="1797" width="3.375" style="437" customWidth="1"/>
    <col min="1798" max="1798" width="4.25" style="437" customWidth="1"/>
    <col min="1799" max="1799" width="11" style="437" customWidth="1"/>
    <col min="1800" max="1800" width="16" style="437" customWidth="1"/>
    <col min="1801" max="1802" width="12.75" style="437" customWidth="1"/>
    <col min="1803" max="1818" width="11" style="437" customWidth="1"/>
    <col min="1819" max="2052" width="9" style="437"/>
    <col min="2053" max="2053" width="3.375" style="437" customWidth="1"/>
    <col min="2054" max="2054" width="4.25" style="437" customWidth="1"/>
    <col min="2055" max="2055" width="11" style="437" customWidth="1"/>
    <col min="2056" max="2056" width="16" style="437" customWidth="1"/>
    <col min="2057" max="2058" width="12.75" style="437" customWidth="1"/>
    <col min="2059" max="2074" width="11" style="437" customWidth="1"/>
    <col min="2075" max="2308" width="9" style="437"/>
    <col min="2309" max="2309" width="3.375" style="437" customWidth="1"/>
    <col min="2310" max="2310" width="4.25" style="437" customWidth="1"/>
    <col min="2311" max="2311" width="11" style="437" customWidth="1"/>
    <col min="2312" max="2312" width="16" style="437" customWidth="1"/>
    <col min="2313" max="2314" width="12.75" style="437" customWidth="1"/>
    <col min="2315" max="2330" width="11" style="437" customWidth="1"/>
    <col min="2331" max="2564" width="9" style="437"/>
    <col min="2565" max="2565" width="3.375" style="437" customWidth="1"/>
    <col min="2566" max="2566" width="4.25" style="437" customWidth="1"/>
    <col min="2567" max="2567" width="11" style="437" customWidth="1"/>
    <col min="2568" max="2568" width="16" style="437" customWidth="1"/>
    <col min="2569" max="2570" width="12.75" style="437" customWidth="1"/>
    <col min="2571" max="2586" width="11" style="437" customWidth="1"/>
    <col min="2587" max="2820" width="9" style="437"/>
    <col min="2821" max="2821" width="3.375" style="437" customWidth="1"/>
    <col min="2822" max="2822" width="4.25" style="437" customWidth="1"/>
    <col min="2823" max="2823" width="11" style="437" customWidth="1"/>
    <col min="2824" max="2824" width="16" style="437" customWidth="1"/>
    <col min="2825" max="2826" width="12.75" style="437" customWidth="1"/>
    <col min="2827" max="2842" width="11" style="437" customWidth="1"/>
    <col min="2843" max="3076" width="9" style="437"/>
    <col min="3077" max="3077" width="3.375" style="437" customWidth="1"/>
    <col min="3078" max="3078" width="4.25" style="437" customWidth="1"/>
    <col min="3079" max="3079" width="11" style="437" customWidth="1"/>
    <col min="3080" max="3080" width="16" style="437" customWidth="1"/>
    <col min="3081" max="3082" width="12.75" style="437" customWidth="1"/>
    <col min="3083" max="3098" width="11" style="437" customWidth="1"/>
    <col min="3099" max="3332" width="9" style="437"/>
    <col min="3333" max="3333" width="3.375" style="437" customWidth="1"/>
    <col min="3334" max="3334" width="4.25" style="437" customWidth="1"/>
    <col min="3335" max="3335" width="11" style="437" customWidth="1"/>
    <col min="3336" max="3336" width="16" style="437" customWidth="1"/>
    <col min="3337" max="3338" width="12.75" style="437" customWidth="1"/>
    <col min="3339" max="3354" width="11" style="437" customWidth="1"/>
    <col min="3355" max="3588" width="9" style="437"/>
    <col min="3589" max="3589" width="3.375" style="437" customWidth="1"/>
    <col min="3590" max="3590" width="4.25" style="437" customWidth="1"/>
    <col min="3591" max="3591" width="11" style="437" customWidth="1"/>
    <col min="3592" max="3592" width="16" style="437" customWidth="1"/>
    <col min="3593" max="3594" width="12.75" style="437" customWidth="1"/>
    <col min="3595" max="3610" width="11" style="437" customWidth="1"/>
    <col min="3611" max="3844" width="9" style="437"/>
    <col min="3845" max="3845" width="3.375" style="437" customWidth="1"/>
    <col min="3846" max="3846" width="4.25" style="437" customWidth="1"/>
    <col min="3847" max="3847" width="11" style="437" customWidth="1"/>
    <col min="3848" max="3848" width="16" style="437" customWidth="1"/>
    <col min="3849" max="3850" width="12.75" style="437" customWidth="1"/>
    <col min="3851" max="3866" width="11" style="437" customWidth="1"/>
    <col min="3867" max="4100" width="9" style="437"/>
    <col min="4101" max="4101" width="3.375" style="437" customWidth="1"/>
    <col min="4102" max="4102" width="4.25" style="437" customWidth="1"/>
    <col min="4103" max="4103" width="11" style="437" customWidth="1"/>
    <col min="4104" max="4104" width="16" style="437" customWidth="1"/>
    <col min="4105" max="4106" width="12.75" style="437" customWidth="1"/>
    <col min="4107" max="4122" width="11" style="437" customWidth="1"/>
    <col min="4123" max="4356" width="9" style="437"/>
    <col min="4357" max="4357" width="3.375" style="437" customWidth="1"/>
    <col min="4358" max="4358" width="4.25" style="437" customWidth="1"/>
    <col min="4359" max="4359" width="11" style="437" customWidth="1"/>
    <col min="4360" max="4360" width="16" style="437" customWidth="1"/>
    <col min="4361" max="4362" width="12.75" style="437" customWidth="1"/>
    <col min="4363" max="4378" width="11" style="437" customWidth="1"/>
    <col min="4379" max="4612" width="9" style="437"/>
    <col min="4613" max="4613" width="3.375" style="437" customWidth="1"/>
    <col min="4614" max="4614" width="4.25" style="437" customWidth="1"/>
    <col min="4615" max="4615" width="11" style="437" customWidth="1"/>
    <col min="4616" max="4616" width="16" style="437" customWidth="1"/>
    <col min="4617" max="4618" width="12.75" style="437" customWidth="1"/>
    <col min="4619" max="4634" width="11" style="437" customWidth="1"/>
    <col min="4635" max="4868" width="9" style="437"/>
    <col min="4869" max="4869" width="3.375" style="437" customWidth="1"/>
    <col min="4870" max="4870" width="4.25" style="437" customWidth="1"/>
    <col min="4871" max="4871" width="11" style="437" customWidth="1"/>
    <col min="4872" max="4872" width="16" style="437" customWidth="1"/>
    <col min="4873" max="4874" width="12.75" style="437" customWidth="1"/>
    <col min="4875" max="4890" width="11" style="437" customWidth="1"/>
    <col min="4891" max="5124" width="9" style="437"/>
    <col min="5125" max="5125" width="3.375" style="437" customWidth="1"/>
    <col min="5126" max="5126" width="4.25" style="437" customWidth="1"/>
    <col min="5127" max="5127" width="11" style="437" customWidth="1"/>
    <col min="5128" max="5128" width="16" style="437" customWidth="1"/>
    <col min="5129" max="5130" width="12.75" style="437" customWidth="1"/>
    <col min="5131" max="5146" width="11" style="437" customWidth="1"/>
    <col min="5147" max="5380" width="9" style="437"/>
    <col min="5381" max="5381" width="3.375" style="437" customWidth="1"/>
    <col min="5382" max="5382" width="4.25" style="437" customWidth="1"/>
    <col min="5383" max="5383" width="11" style="437" customWidth="1"/>
    <col min="5384" max="5384" width="16" style="437" customWidth="1"/>
    <col min="5385" max="5386" width="12.75" style="437" customWidth="1"/>
    <col min="5387" max="5402" width="11" style="437" customWidth="1"/>
    <col min="5403" max="5636" width="9" style="437"/>
    <col min="5637" max="5637" width="3.375" style="437" customWidth="1"/>
    <col min="5638" max="5638" width="4.25" style="437" customWidth="1"/>
    <col min="5639" max="5639" width="11" style="437" customWidth="1"/>
    <col min="5640" max="5640" width="16" style="437" customWidth="1"/>
    <col min="5641" max="5642" width="12.75" style="437" customWidth="1"/>
    <col min="5643" max="5658" width="11" style="437" customWidth="1"/>
    <col min="5659" max="5892" width="9" style="437"/>
    <col min="5893" max="5893" width="3.375" style="437" customWidth="1"/>
    <col min="5894" max="5894" width="4.25" style="437" customWidth="1"/>
    <col min="5895" max="5895" width="11" style="437" customWidth="1"/>
    <col min="5896" max="5896" width="16" style="437" customWidth="1"/>
    <col min="5897" max="5898" width="12.75" style="437" customWidth="1"/>
    <col min="5899" max="5914" width="11" style="437" customWidth="1"/>
    <col min="5915" max="6148" width="9" style="437"/>
    <col min="6149" max="6149" width="3.375" style="437" customWidth="1"/>
    <col min="6150" max="6150" width="4.25" style="437" customWidth="1"/>
    <col min="6151" max="6151" width="11" style="437" customWidth="1"/>
    <col min="6152" max="6152" width="16" style="437" customWidth="1"/>
    <col min="6153" max="6154" width="12.75" style="437" customWidth="1"/>
    <col min="6155" max="6170" width="11" style="437" customWidth="1"/>
    <col min="6171" max="6404" width="9" style="437"/>
    <col min="6405" max="6405" width="3.375" style="437" customWidth="1"/>
    <col min="6406" max="6406" width="4.25" style="437" customWidth="1"/>
    <col min="6407" max="6407" width="11" style="437" customWidth="1"/>
    <col min="6408" max="6408" width="16" style="437" customWidth="1"/>
    <col min="6409" max="6410" width="12.75" style="437" customWidth="1"/>
    <col min="6411" max="6426" width="11" style="437" customWidth="1"/>
    <col min="6427" max="6660" width="9" style="437"/>
    <col min="6661" max="6661" width="3.375" style="437" customWidth="1"/>
    <col min="6662" max="6662" width="4.25" style="437" customWidth="1"/>
    <col min="6663" max="6663" width="11" style="437" customWidth="1"/>
    <col min="6664" max="6664" width="16" style="437" customWidth="1"/>
    <col min="6665" max="6666" width="12.75" style="437" customWidth="1"/>
    <col min="6667" max="6682" width="11" style="437" customWidth="1"/>
    <col min="6683" max="6916" width="9" style="437"/>
    <col min="6917" max="6917" width="3.375" style="437" customWidth="1"/>
    <col min="6918" max="6918" width="4.25" style="437" customWidth="1"/>
    <col min="6919" max="6919" width="11" style="437" customWidth="1"/>
    <col min="6920" max="6920" width="16" style="437" customWidth="1"/>
    <col min="6921" max="6922" width="12.75" style="437" customWidth="1"/>
    <col min="6923" max="6938" width="11" style="437" customWidth="1"/>
    <col min="6939" max="7172" width="9" style="437"/>
    <col min="7173" max="7173" width="3.375" style="437" customWidth="1"/>
    <col min="7174" max="7174" width="4.25" style="437" customWidth="1"/>
    <col min="7175" max="7175" width="11" style="437" customWidth="1"/>
    <col min="7176" max="7176" width="16" style="437" customWidth="1"/>
    <col min="7177" max="7178" width="12.75" style="437" customWidth="1"/>
    <col min="7179" max="7194" width="11" style="437" customWidth="1"/>
    <col min="7195" max="7428" width="9" style="437"/>
    <col min="7429" max="7429" width="3.375" style="437" customWidth="1"/>
    <col min="7430" max="7430" width="4.25" style="437" customWidth="1"/>
    <col min="7431" max="7431" width="11" style="437" customWidth="1"/>
    <col min="7432" max="7432" width="16" style="437" customWidth="1"/>
    <col min="7433" max="7434" width="12.75" style="437" customWidth="1"/>
    <col min="7435" max="7450" width="11" style="437" customWidth="1"/>
    <col min="7451" max="7684" width="9" style="437"/>
    <col min="7685" max="7685" width="3.375" style="437" customWidth="1"/>
    <col min="7686" max="7686" width="4.25" style="437" customWidth="1"/>
    <col min="7687" max="7687" width="11" style="437" customWidth="1"/>
    <col min="7688" max="7688" width="16" style="437" customWidth="1"/>
    <col min="7689" max="7690" width="12.75" style="437" customWidth="1"/>
    <col min="7691" max="7706" width="11" style="437" customWidth="1"/>
    <col min="7707" max="7940" width="9" style="437"/>
    <col min="7941" max="7941" width="3.375" style="437" customWidth="1"/>
    <col min="7942" max="7942" width="4.25" style="437" customWidth="1"/>
    <col min="7943" max="7943" width="11" style="437" customWidth="1"/>
    <col min="7944" max="7944" width="16" style="437" customWidth="1"/>
    <col min="7945" max="7946" width="12.75" style="437" customWidth="1"/>
    <col min="7947" max="7962" width="11" style="437" customWidth="1"/>
    <col min="7963" max="8196" width="9" style="437"/>
    <col min="8197" max="8197" width="3.375" style="437" customWidth="1"/>
    <col min="8198" max="8198" width="4.25" style="437" customWidth="1"/>
    <col min="8199" max="8199" width="11" style="437" customWidth="1"/>
    <col min="8200" max="8200" width="16" style="437" customWidth="1"/>
    <col min="8201" max="8202" width="12.75" style="437" customWidth="1"/>
    <col min="8203" max="8218" width="11" style="437" customWidth="1"/>
    <col min="8219" max="8452" width="9" style="437"/>
    <col min="8453" max="8453" width="3.375" style="437" customWidth="1"/>
    <col min="8454" max="8454" width="4.25" style="437" customWidth="1"/>
    <col min="8455" max="8455" width="11" style="437" customWidth="1"/>
    <col min="8456" max="8456" width="16" style="437" customWidth="1"/>
    <col min="8457" max="8458" width="12.75" style="437" customWidth="1"/>
    <col min="8459" max="8474" width="11" style="437" customWidth="1"/>
    <col min="8475" max="8708" width="9" style="437"/>
    <col min="8709" max="8709" width="3.375" style="437" customWidth="1"/>
    <col min="8710" max="8710" width="4.25" style="437" customWidth="1"/>
    <col min="8711" max="8711" width="11" style="437" customWidth="1"/>
    <col min="8712" max="8712" width="16" style="437" customWidth="1"/>
    <col min="8713" max="8714" width="12.75" style="437" customWidth="1"/>
    <col min="8715" max="8730" width="11" style="437" customWidth="1"/>
    <col min="8731" max="8964" width="9" style="437"/>
    <col min="8965" max="8965" width="3.375" style="437" customWidth="1"/>
    <col min="8966" max="8966" width="4.25" style="437" customWidth="1"/>
    <col min="8967" max="8967" width="11" style="437" customWidth="1"/>
    <col min="8968" max="8968" width="16" style="437" customWidth="1"/>
    <col min="8969" max="8970" width="12.75" style="437" customWidth="1"/>
    <col min="8971" max="8986" width="11" style="437" customWidth="1"/>
    <col min="8987" max="9220" width="9" style="437"/>
    <col min="9221" max="9221" width="3.375" style="437" customWidth="1"/>
    <col min="9222" max="9222" width="4.25" style="437" customWidth="1"/>
    <col min="9223" max="9223" width="11" style="437" customWidth="1"/>
    <col min="9224" max="9224" width="16" style="437" customWidth="1"/>
    <col min="9225" max="9226" width="12.75" style="437" customWidth="1"/>
    <col min="9227" max="9242" width="11" style="437" customWidth="1"/>
    <col min="9243" max="9476" width="9" style="437"/>
    <col min="9477" max="9477" width="3.375" style="437" customWidth="1"/>
    <col min="9478" max="9478" width="4.25" style="437" customWidth="1"/>
    <col min="9479" max="9479" width="11" style="437" customWidth="1"/>
    <col min="9480" max="9480" width="16" style="437" customWidth="1"/>
    <col min="9481" max="9482" width="12.75" style="437" customWidth="1"/>
    <col min="9483" max="9498" width="11" style="437" customWidth="1"/>
    <col min="9499" max="9732" width="9" style="437"/>
    <col min="9733" max="9733" width="3.375" style="437" customWidth="1"/>
    <col min="9734" max="9734" width="4.25" style="437" customWidth="1"/>
    <col min="9735" max="9735" width="11" style="437" customWidth="1"/>
    <col min="9736" max="9736" width="16" style="437" customWidth="1"/>
    <col min="9737" max="9738" width="12.75" style="437" customWidth="1"/>
    <col min="9739" max="9754" width="11" style="437" customWidth="1"/>
    <col min="9755" max="9988" width="9" style="437"/>
    <col min="9989" max="9989" width="3.375" style="437" customWidth="1"/>
    <col min="9990" max="9990" width="4.25" style="437" customWidth="1"/>
    <col min="9991" max="9991" width="11" style="437" customWidth="1"/>
    <col min="9992" max="9992" width="16" style="437" customWidth="1"/>
    <col min="9993" max="9994" width="12.75" style="437" customWidth="1"/>
    <col min="9995" max="10010" width="11" style="437" customWidth="1"/>
    <col min="10011" max="10244" width="9" style="437"/>
    <col min="10245" max="10245" width="3.375" style="437" customWidth="1"/>
    <col min="10246" max="10246" width="4.25" style="437" customWidth="1"/>
    <col min="10247" max="10247" width="11" style="437" customWidth="1"/>
    <col min="10248" max="10248" width="16" style="437" customWidth="1"/>
    <col min="10249" max="10250" width="12.75" style="437" customWidth="1"/>
    <col min="10251" max="10266" width="11" style="437" customWidth="1"/>
    <col min="10267" max="10500" width="9" style="437"/>
    <col min="10501" max="10501" width="3.375" style="437" customWidth="1"/>
    <col min="10502" max="10502" width="4.25" style="437" customWidth="1"/>
    <col min="10503" max="10503" width="11" style="437" customWidth="1"/>
    <col min="10504" max="10504" width="16" style="437" customWidth="1"/>
    <col min="10505" max="10506" width="12.75" style="437" customWidth="1"/>
    <col min="10507" max="10522" width="11" style="437" customWidth="1"/>
    <col min="10523" max="10756" width="9" style="437"/>
    <col min="10757" max="10757" width="3.375" style="437" customWidth="1"/>
    <col min="10758" max="10758" width="4.25" style="437" customWidth="1"/>
    <col min="10759" max="10759" width="11" style="437" customWidth="1"/>
    <col min="10760" max="10760" width="16" style="437" customWidth="1"/>
    <col min="10761" max="10762" width="12.75" style="437" customWidth="1"/>
    <col min="10763" max="10778" width="11" style="437" customWidth="1"/>
    <col min="10779" max="11012" width="9" style="437"/>
    <col min="11013" max="11013" width="3.375" style="437" customWidth="1"/>
    <col min="11014" max="11014" width="4.25" style="437" customWidth="1"/>
    <col min="11015" max="11015" width="11" style="437" customWidth="1"/>
    <col min="11016" max="11016" width="16" style="437" customWidth="1"/>
    <col min="11017" max="11018" width="12.75" style="437" customWidth="1"/>
    <col min="11019" max="11034" width="11" style="437" customWidth="1"/>
    <col min="11035" max="11268" width="9" style="437"/>
    <col min="11269" max="11269" width="3.375" style="437" customWidth="1"/>
    <col min="11270" max="11270" width="4.25" style="437" customWidth="1"/>
    <col min="11271" max="11271" width="11" style="437" customWidth="1"/>
    <col min="11272" max="11272" width="16" style="437" customWidth="1"/>
    <col min="11273" max="11274" width="12.75" style="437" customWidth="1"/>
    <col min="11275" max="11290" width="11" style="437" customWidth="1"/>
    <col min="11291" max="11524" width="9" style="437"/>
    <col min="11525" max="11525" width="3.375" style="437" customWidth="1"/>
    <col min="11526" max="11526" width="4.25" style="437" customWidth="1"/>
    <col min="11527" max="11527" width="11" style="437" customWidth="1"/>
    <col min="11528" max="11528" width="16" style="437" customWidth="1"/>
    <col min="11529" max="11530" width="12.75" style="437" customWidth="1"/>
    <col min="11531" max="11546" width="11" style="437" customWidth="1"/>
    <col min="11547" max="11780" width="9" style="437"/>
    <col min="11781" max="11781" width="3.375" style="437" customWidth="1"/>
    <col min="11782" max="11782" width="4.25" style="437" customWidth="1"/>
    <col min="11783" max="11783" width="11" style="437" customWidth="1"/>
    <col min="11784" max="11784" width="16" style="437" customWidth="1"/>
    <col min="11785" max="11786" width="12.75" style="437" customWidth="1"/>
    <col min="11787" max="11802" width="11" style="437" customWidth="1"/>
    <col min="11803" max="12036" width="9" style="437"/>
    <col min="12037" max="12037" width="3.375" style="437" customWidth="1"/>
    <col min="12038" max="12038" width="4.25" style="437" customWidth="1"/>
    <col min="12039" max="12039" width="11" style="437" customWidth="1"/>
    <col min="12040" max="12040" width="16" style="437" customWidth="1"/>
    <col min="12041" max="12042" width="12.75" style="437" customWidth="1"/>
    <col min="12043" max="12058" width="11" style="437" customWidth="1"/>
    <col min="12059" max="12292" width="9" style="437"/>
    <col min="12293" max="12293" width="3.375" style="437" customWidth="1"/>
    <col min="12294" max="12294" width="4.25" style="437" customWidth="1"/>
    <col min="12295" max="12295" width="11" style="437" customWidth="1"/>
    <col min="12296" max="12296" width="16" style="437" customWidth="1"/>
    <col min="12297" max="12298" width="12.75" style="437" customWidth="1"/>
    <col min="12299" max="12314" width="11" style="437" customWidth="1"/>
    <col min="12315" max="12548" width="9" style="437"/>
    <col min="12549" max="12549" width="3.375" style="437" customWidth="1"/>
    <col min="12550" max="12550" width="4.25" style="437" customWidth="1"/>
    <col min="12551" max="12551" width="11" style="437" customWidth="1"/>
    <col min="12552" max="12552" width="16" style="437" customWidth="1"/>
    <col min="12553" max="12554" width="12.75" style="437" customWidth="1"/>
    <col min="12555" max="12570" width="11" style="437" customWidth="1"/>
    <col min="12571" max="12804" width="9" style="437"/>
    <col min="12805" max="12805" width="3.375" style="437" customWidth="1"/>
    <col min="12806" max="12806" width="4.25" style="437" customWidth="1"/>
    <col min="12807" max="12807" width="11" style="437" customWidth="1"/>
    <col min="12808" max="12808" width="16" style="437" customWidth="1"/>
    <col min="12809" max="12810" width="12.75" style="437" customWidth="1"/>
    <col min="12811" max="12826" width="11" style="437" customWidth="1"/>
    <col min="12827" max="13060" width="9" style="437"/>
    <col min="13061" max="13061" width="3.375" style="437" customWidth="1"/>
    <col min="13062" max="13062" width="4.25" style="437" customWidth="1"/>
    <col min="13063" max="13063" width="11" style="437" customWidth="1"/>
    <col min="13064" max="13064" width="16" style="437" customWidth="1"/>
    <col min="13065" max="13066" width="12.75" style="437" customWidth="1"/>
    <col min="13067" max="13082" width="11" style="437" customWidth="1"/>
    <col min="13083" max="13316" width="9" style="437"/>
    <col min="13317" max="13317" width="3.375" style="437" customWidth="1"/>
    <col min="13318" max="13318" width="4.25" style="437" customWidth="1"/>
    <col min="13319" max="13319" width="11" style="437" customWidth="1"/>
    <col min="13320" max="13320" width="16" style="437" customWidth="1"/>
    <col min="13321" max="13322" width="12.75" style="437" customWidth="1"/>
    <col min="13323" max="13338" width="11" style="437" customWidth="1"/>
    <col min="13339" max="13572" width="9" style="437"/>
    <col min="13573" max="13573" width="3.375" style="437" customWidth="1"/>
    <col min="13574" max="13574" width="4.25" style="437" customWidth="1"/>
    <col min="13575" max="13575" width="11" style="437" customWidth="1"/>
    <col min="13576" max="13576" width="16" style="437" customWidth="1"/>
    <col min="13577" max="13578" width="12.75" style="437" customWidth="1"/>
    <col min="13579" max="13594" width="11" style="437" customWidth="1"/>
    <col min="13595" max="13828" width="9" style="437"/>
    <col min="13829" max="13829" width="3.375" style="437" customWidth="1"/>
    <col min="13830" max="13830" width="4.25" style="437" customWidth="1"/>
    <col min="13831" max="13831" width="11" style="437" customWidth="1"/>
    <col min="13832" max="13832" width="16" style="437" customWidth="1"/>
    <col min="13833" max="13834" width="12.75" style="437" customWidth="1"/>
    <col min="13835" max="13850" width="11" style="437" customWidth="1"/>
    <col min="13851" max="14084" width="9" style="437"/>
    <col min="14085" max="14085" width="3.375" style="437" customWidth="1"/>
    <col min="14086" max="14086" width="4.25" style="437" customWidth="1"/>
    <col min="14087" max="14087" width="11" style="437" customWidth="1"/>
    <col min="14088" max="14088" width="16" style="437" customWidth="1"/>
    <col min="14089" max="14090" width="12.75" style="437" customWidth="1"/>
    <col min="14091" max="14106" width="11" style="437" customWidth="1"/>
    <col min="14107" max="14340" width="9" style="437"/>
    <col min="14341" max="14341" width="3.375" style="437" customWidth="1"/>
    <col min="14342" max="14342" width="4.25" style="437" customWidth="1"/>
    <col min="14343" max="14343" width="11" style="437" customWidth="1"/>
    <col min="14344" max="14344" width="16" style="437" customWidth="1"/>
    <col min="14345" max="14346" width="12.75" style="437" customWidth="1"/>
    <col min="14347" max="14362" width="11" style="437" customWidth="1"/>
    <col min="14363" max="14596" width="9" style="437"/>
    <col min="14597" max="14597" width="3.375" style="437" customWidth="1"/>
    <col min="14598" max="14598" width="4.25" style="437" customWidth="1"/>
    <col min="14599" max="14599" width="11" style="437" customWidth="1"/>
    <col min="14600" max="14600" width="16" style="437" customWidth="1"/>
    <col min="14601" max="14602" width="12.75" style="437" customWidth="1"/>
    <col min="14603" max="14618" width="11" style="437" customWidth="1"/>
    <col min="14619" max="14852" width="9" style="437"/>
    <col min="14853" max="14853" width="3.375" style="437" customWidth="1"/>
    <col min="14854" max="14854" width="4.25" style="437" customWidth="1"/>
    <col min="14855" max="14855" width="11" style="437" customWidth="1"/>
    <col min="14856" max="14856" width="16" style="437" customWidth="1"/>
    <col min="14857" max="14858" width="12.75" style="437" customWidth="1"/>
    <col min="14859" max="14874" width="11" style="437" customWidth="1"/>
    <col min="14875" max="15108" width="9" style="437"/>
    <col min="15109" max="15109" width="3.375" style="437" customWidth="1"/>
    <col min="15110" max="15110" width="4.25" style="437" customWidth="1"/>
    <col min="15111" max="15111" width="11" style="437" customWidth="1"/>
    <col min="15112" max="15112" width="16" style="437" customWidth="1"/>
    <col min="15113" max="15114" width="12.75" style="437" customWidth="1"/>
    <col min="15115" max="15130" width="11" style="437" customWidth="1"/>
    <col min="15131" max="15364" width="9" style="437"/>
    <col min="15365" max="15365" width="3.375" style="437" customWidth="1"/>
    <col min="15366" max="15366" width="4.25" style="437" customWidth="1"/>
    <col min="15367" max="15367" width="11" style="437" customWidth="1"/>
    <col min="15368" max="15368" width="16" style="437" customWidth="1"/>
    <col min="15369" max="15370" width="12.75" style="437" customWidth="1"/>
    <col min="15371" max="15386" width="11" style="437" customWidth="1"/>
    <col min="15387" max="15620" width="9" style="437"/>
    <col min="15621" max="15621" width="3.375" style="437" customWidth="1"/>
    <col min="15622" max="15622" width="4.25" style="437" customWidth="1"/>
    <col min="15623" max="15623" width="11" style="437" customWidth="1"/>
    <col min="15624" max="15624" width="16" style="437" customWidth="1"/>
    <col min="15625" max="15626" width="12.75" style="437" customWidth="1"/>
    <col min="15627" max="15642" width="11" style="437" customWidth="1"/>
    <col min="15643" max="15876" width="9" style="437"/>
    <col min="15877" max="15877" width="3.375" style="437" customWidth="1"/>
    <col min="15878" max="15878" width="4.25" style="437" customWidth="1"/>
    <col min="15879" max="15879" width="11" style="437" customWidth="1"/>
    <col min="15880" max="15880" width="16" style="437" customWidth="1"/>
    <col min="15881" max="15882" width="12.75" style="437" customWidth="1"/>
    <col min="15883" max="15898" width="11" style="437" customWidth="1"/>
    <col min="15899" max="16132" width="9" style="437"/>
    <col min="16133" max="16133" width="3.375" style="437" customWidth="1"/>
    <col min="16134" max="16134" width="4.25" style="437" customWidth="1"/>
    <col min="16135" max="16135" width="11" style="437" customWidth="1"/>
    <col min="16136" max="16136" width="16" style="437" customWidth="1"/>
    <col min="16137" max="16138" width="12.75" style="437" customWidth="1"/>
    <col min="16139" max="16154" width="11" style="437" customWidth="1"/>
    <col min="16155" max="16384" width="9" style="437"/>
  </cols>
  <sheetData>
    <row r="1" spans="1:26" s="432" customFormat="1" ht="18.75" customHeight="1" thickBot="1">
      <c r="B1" s="66" t="s">
        <v>253</v>
      </c>
      <c r="Z1" s="433"/>
    </row>
    <row r="2" spans="1:26" s="432" customFormat="1" ht="18.75" customHeight="1" thickBot="1">
      <c r="W2" s="2141" t="s">
        <v>2</v>
      </c>
      <c r="X2" s="2142"/>
      <c r="Y2" s="2143"/>
      <c r="Z2" s="2144"/>
    </row>
    <row r="3" spans="1:26" s="432" customFormat="1" ht="7.5" customHeight="1">
      <c r="J3" s="434"/>
      <c r="K3" s="434"/>
      <c r="L3" s="434"/>
      <c r="M3" s="434"/>
      <c r="N3" s="435"/>
    </row>
    <row r="4" spans="1:26" s="432" customFormat="1" ht="30.75" customHeight="1">
      <c r="A4" s="2133" t="s">
        <v>254</v>
      </c>
      <c r="B4" s="2133"/>
      <c r="C4" s="2133"/>
      <c r="D4" s="2133"/>
      <c r="E4" s="2133"/>
      <c r="F4" s="2133"/>
      <c r="G4" s="2133"/>
      <c r="H4" s="2133"/>
      <c r="I4" s="2133"/>
      <c r="J4" s="2133"/>
      <c r="K4" s="2133"/>
      <c r="L4" s="2133"/>
      <c r="M4" s="2133"/>
      <c r="N4" s="2133"/>
      <c r="O4" s="2133"/>
      <c r="P4" s="2133"/>
      <c r="Q4" s="2133"/>
      <c r="R4" s="2133"/>
      <c r="S4" s="2133"/>
      <c r="T4" s="2133"/>
      <c r="U4" s="2133"/>
      <c r="V4" s="2133"/>
      <c r="W4" s="2133"/>
      <c r="X4" s="2133"/>
      <c r="Y4" s="2133"/>
      <c r="Z4" s="2133"/>
    </row>
    <row r="5" spans="1:26" s="432" customFormat="1" ht="15" thickBot="1">
      <c r="B5" s="471" t="s">
        <v>299</v>
      </c>
      <c r="C5" s="436"/>
      <c r="D5" s="436"/>
      <c r="F5" s="433"/>
      <c r="Z5" s="469" t="s">
        <v>7</v>
      </c>
    </row>
    <row r="6" spans="1:26" s="432" customFormat="1" ht="30" customHeight="1">
      <c r="B6" s="2134" t="s">
        <v>4</v>
      </c>
      <c r="C6" s="2135"/>
      <c r="D6" s="2135"/>
      <c r="E6" s="2138" t="s">
        <v>751</v>
      </c>
      <c r="F6" s="2139"/>
      <c r="G6" s="2139"/>
      <c r="H6" s="2139"/>
      <c r="I6" s="2139"/>
      <c r="J6" s="2139"/>
      <c r="K6" s="2139"/>
      <c r="L6" s="2139"/>
      <c r="M6" s="2139"/>
      <c r="N6" s="2139"/>
      <c r="O6" s="2139"/>
      <c r="P6" s="2139"/>
      <c r="Q6" s="2139"/>
      <c r="R6" s="2139"/>
      <c r="S6" s="2139"/>
      <c r="T6" s="2139"/>
      <c r="U6" s="2139"/>
      <c r="V6" s="2139"/>
      <c r="W6" s="2139"/>
      <c r="X6" s="2139"/>
      <c r="Y6" s="2140"/>
      <c r="Z6" s="472" t="s">
        <v>3</v>
      </c>
    </row>
    <row r="7" spans="1:26" s="432" customFormat="1" ht="30" customHeight="1" thickBot="1">
      <c r="B7" s="2136"/>
      <c r="C7" s="2137"/>
      <c r="D7" s="2137"/>
      <c r="E7" s="1752" t="s">
        <v>264</v>
      </c>
      <c r="F7" s="497">
        <v>11</v>
      </c>
      <c r="G7" s="497">
        <v>12</v>
      </c>
      <c r="H7" s="497">
        <v>13</v>
      </c>
      <c r="I7" s="497">
        <v>14</v>
      </c>
      <c r="J7" s="497">
        <v>15</v>
      </c>
      <c r="K7" s="497">
        <v>16</v>
      </c>
      <c r="L7" s="497">
        <v>17</v>
      </c>
      <c r="M7" s="497">
        <v>18</v>
      </c>
      <c r="N7" s="497">
        <v>19</v>
      </c>
      <c r="O7" s="497">
        <v>20</v>
      </c>
      <c r="P7" s="497">
        <v>21</v>
      </c>
      <c r="Q7" s="497">
        <v>22</v>
      </c>
      <c r="R7" s="497">
        <v>23</v>
      </c>
      <c r="S7" s="497">
        <v>24</v>
      </c>
      <c r="T7" s="497">
        <v>25</v>
      </c>
      <c r="U7" s="497">
        <v>26</v>
      </c>
      <c r="V7" s="497">
        <v>27</v>
      </c>
      <c r="W7" s="497">
        <v>28</v>
      </c>
      <c r="X7" s="497">
        <v>29</v>
      </c>
      <c r="Y7" s="1754" t="s">
        <v>265</v>
      </c>
      <c r="Z7" s="473"/>
    </row>
    <row r="8" spans="1:26" s="432" customFormat="1" ht="39.950000000000003" customHeight="1" thickTop="1">
      <c r="B8" s="474" t="s">
        <v>255</v>
      </c>
      <c r="C8" s="475"/>
      <c r="D8" s="475"/>
      <c r="E8" s="476"/>
      <c r="F8" s="477"/>
      <c r="G8" s="477"/>
      <c r="H8" s="477"/>
      <c r="I8" s="477"/>
      <c r="J8" s="477"/>
      <c r="K8" s="477"/>
      <c r="L8" s="477"/>
      <c r="M8" s="477"/>
      <c r="N8" s="477"/>
      <c r="O8" s="477"/>
      <c r="P8" s="477"/>
      <c r="Q8" s="477"/>
      <c r="R8" s="477"/>
      <c r="S8" s="478"/>
      <c r="T8" s="478"/>
      <c r="U8" s="478"/>
      <c r="V8" s="478"/>
      <c r="W8" s="478"/>
      <c r="X8" s="478"/>
      <c r="Y8" s="479"/>
      <c r="Z8" s="480"/>
    </row>
    <row r="9" spans="1:26" s="432" customFormat="1" ht="39.950000000000003" customHeight="1">
      <c r="B9" s="481"/>
      <c r="C9" s="482" t="s">
        <v>256</v>
      </c>
      <c r="D9" s="482"/>
      <c r="E9" s="483"/>
      <c r="F9" s="484"/>
      <c r="G9" s="484"/>
      <c r="H9" s="484"/>
      <c r="I9" s="484"/>
      <c r="J9" s="484"/>
      <c r="K9" s="484"/>
      <c r="L9" s="484"/>
      <c r="M9" s="484"/>
      <c r="N9" s="484"/>
      <c r="O9" s="484"/>
      <c r="P9" s="484"/>
      <c r="Q9" s="484"/>
      <c r="R9" s="484"/>
      <c r="S9" s="485"/>
      <c r="T9" s="485"/>
      <c r="U9" s="485"/>
      <c r="V9" s="485"/>
      <c r="W9" s="485"/>
      <c r="X9" s="485"/>
      <c r="Y9" s="486"/>
      <c r="Z9" s="487"/>
    </row>
    <row r="10" spans="1:26" s="432" customFormat="1" ht="39.950000000000003" customHeight="1">
      <c r="B10" s="481"/>
      <c r="C10" s="482" t="s">
        <v>257</v>
      </c>
      <c r="D10" s="482"/>
      <c r="E10" s="483"/>
      <c r="F10" s="484"/>
      <c r="G10" s="484"/>
      <c r="H10" s="484"/>
      <c r="I10" s="484"/>
      <c r="J10" s="484"/>
      <c r="K10" s="484"/>
      <c r="L10" s="484"/>
      <c r="M10" s="484"/>
      <c r="N10" s="484"/>
      <c r="O10" s="484"/>
      <c r="P10" s="484"/>
      <c r="Q10" s="484"/>
      <c r="R10" s="484"/>
      <c r="S10" s="485"/>
      <c r="T10" s="485"/>
      <c r="U10" s="485"/>
      <c r="V10" s="485"/>
      <c r="W10" s="485"/>
      <c r="X10" s="485"/>
      <c r="Y10" s="486"/>
      <c r="Z10" s="487"/>
    </row>
    <row r="11" spans="1:26" s="432" customFormat="1" ht="39.950000000000003" customHeight="1" thickBot="1">
      <c r="B11" s="488"/>
      <c r="C11" s="489" t="s">
        <v>258</v>
      </c>
      <c r="D11" s="489"/>
      <c r="E11" s="490"/>
      <c r="F11" s="491"/>
      <c r="G11" s="491"/>
      <c r="H11" s="491"/>
      <c r="I11" s="491"/>
      <c r="J11" s="491"/>
      <c r="K11" s="491"/>
      <c r="L11" s="491"/>
      <c r="M11" s="491"/>
      <c r="N11" s="491"/>
      <c r="O11" s="491"/>
      <c r="P11" s="491"/>
      <c r="Q11" s="491"/>
      <c r="R11" s="491"/>
      <c r="S11" s="492"/>
      <c r="T11" s="492"/>
      <c r="U11" s="492"/>
      <c r="V11" s="492"/>
      <c r="W11" s="492"/>
      <c r="X11" s="492"/>
      <c r="Y11" s="493"/>
      <c r="Z11" s="494"/>
    </row>
    <row r="12" spans="1:26" s="432" customFormat="1" ht="15" customHeight="1">
      <c r="B12" s="436"/>
      <c r="C12" s="436"/>
      <c r="D12" s="436"/>
    </row>
    <row r="13" spans="1:26" s="432" customFormat="1">
      <c r="B13" s="495" t="s">
        <v>1</v>
      </c>
      <c r="C13" s="843" t="s">
        <v>259</v>
      </c>
      <c r="D13" s="843"/>
      <c r="E13" s="467"/>
      <c r="F13" s="467"/>
      <c r="G13" s="467"/>
      <c r="H13" s="467"/>
      <c r="I13" s="467"/>
      <c r="J13" s="467"/>
      <c r="K13" s="467"/>
      <c r="L13" s="467"/>
      <c r="M13" s="467"/>
      <c r="N13" s="467"/>
      <c r="O13" s="467"/>
      <c r="P13" s="467"/>
      <c r="Q13" s="467"/>
    </row>
    <row r="14" spans="1:26" s="432" customFormat="1">
      <c r="B14" s="495" t="s">
        <v>1</v>
      </c>
      <c r="C14" s="467" t="s">
        <v>5</v>
      </c>
      <c r="D14" s="467"/>
      <c r="E14" s="467"/>
      <c r="F14" s="467"/>
      <c r="G14" s="467"/>
      <c r="H14" s="467"/>
      <c r="I14" s="467"/>
      <c r="J14" s="467"/>
      <c r="K14" s="467"/>
      <c r="L14" s="467"/>
      <c r="M14" s="467"/>
      <c r="N14" s="467"/>
      <c r="O14" s="467"/>
      <c r="P14" s="467"/>
      <c r="Q14" s="467"/>
    </row>
    <row r="15" spans="1:26">
      <c r="B15" s="458" t="s">
        <v>1</v>
      </c>
      <c r="C15" s="127" t="s">
        <v>442</v>
      </c>
      <c r="D15" s="792"/>
      <c r="E15" s="792"/>
      <c r="F15" s="792"/>
      <c r="G15" s="792"/>
      <c r="H15" s="792"/>
      <c r="I15" s="792"/>
      <c r="J15" s="792"/>
      <c r="K15" s="792"/>
      <c r="L15" s="792"/>
      <c r="M15" s="792"/>
      <c r="N15" s="792"/>
      <c r="O15" s="792"/>
      <c r="P15" s="792"/>
      <c r="Q15" s="792"/>
      <c r="R15" s="844"/>
      <c r="S15" s="844"/>
      <c r="T15" s="844"/>
      <c r="U15" s="844"/>
      <c r="V15" s="844"/>
      <c r="W15" s="844"/>
      <c r="X15" s="844"/>
      <c r="Y15" s="844"/>
      <c r="Z15" s="844"/>
    </row>
    <row r="16" spans="1:26" s="432" customFormat="1" ht="14.25" customHeight="1">
      <c r="B16" s="845" t="s">
        <v>1</v>
      </c>
      <c r="C16" s="2132" t="s">
        <v>734</v>
      </c>
      <c r="D16" s="2132"/>
      <c r="E16" s="2132"/>
      <c r="F16" s="2132"/>
      <c r="G16" s="2132"/>
      <c r="H16" s="2132"/>
      <c r="I16" s="2132"/>
      <c r="J16" s="2132"/>
      <c r="K16" s="2132"/>
      <c r="L16" s="2132"/>
      <c r="M16" s="2132"/>
      <c r="N16" s="2132"/>
      <c r="O16" s="2132"/>
      <c r="P16" s="2132"/>
      <c r="Q16" s="2132"/>
      <c r="R16" s="2132"/>
      <c r="S16" s="2132"/>
      <c r="T16" s="2132"/>
      <c r="U16" s="2132"/>
      <c r="V16" s="2132"/>
      <c r="W16" s="2132"/>
      <c r="X16" s="2132"/>
      <c r="Y16" s="2132"/>
      <c r="Z16" s="2132"/>
    </row>
    <row r="17" spans="2:17" s="432" customFormat="1">
      <c r="B17" s="496" t="s">
        <v>1</v>
      </c>
      <c r="C17" s="468" t="s">
        <v>260</v>
      </c>
      <c r="D17" s="468"/>
      <c r="E17" s="846"/>
      <c r="F17" s="846"/>
      <c r="G17" s="846"/>
      <c r="H17" s="846"/>
      <c r="I17" s="846"/>
      <c r="J17" s="467"/>
      <c r="K17" s="467"/>
      <c r="L17" s="467"/>
      <c r="M17" s="467"/>
      <c r="N17" s="467"/>
      <c r="O17" s="467"/>
      <c r="P17" s="467"/>
      <c r="Q17" s="467"/>
    </row>
  </sheetData>
  <mergeCells count="6">
    <mergeCell ref="C16:Z16"/>
    <mergeCell ref="A4:Z4"/>
    <mergeCell ref="B6:D7"/>
    <mergeCell ref="E6:Y6"/>
    <mergeCell ref="W2:X2"/>
    <mergeCell ref="Y2:Z2"/>
  </mergeCells>
  <phoneticPr fontId="13"/>
  <pageMargins left="0.7" right="0.7" top="0.75" bottom="0.75" header="0.3" footer="0.3"/>
  <pageSetup paperSize="8" scale="97" orientation="landscape"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Z67"/>
  <sheetViews>
    <sheetView showGridLines="0" view="pageBreakPreview" topLeftCell="A7" zoomScale="55" zoomScaleNormal="100" zoomScaleSheetLayoutView="55" workbookViewId="0">
      <selection activeCell="A45" sqref="A45:Z45"/>
    </sheetView>
  </sheetViews>
  <sheetFormatPr defaultRowHeight="13.5"/>
  <cols>
    <col min="1" max="1" width="3.375" style="131" customWidth="1"/>
    <col min="2" max="2" width="4.25" style="131" customWidth="1"/>
    <col min="3" max="3" width="12" style="131" customWidth="1"/>
    <col min="4" max="4" width="11.625" style="131" customWidth="1"/>
    <col min="5" max="26" width="9.875" style="131" customWidth="1"/>
    <col min="27" max="260" width="9" style="131"/>
    <col min="261" max="261" width="3.375" style="131" customWidth="1"/>
    <col min="262" max="262" width="4.25" style="131" customWidth="1"/>
    <col min="263" max="263" width="11" style="131" customWidth="1"/>
    <col min="264" max="264" width="16" style="131" customWidth="1"/>
    <col min="265" max="266" width="12.75" style="131" customWidth="1"/>
    <col min="267" max="282" width="11" style="131" customWidth="1"/>
    <col min="283" max="516" width="9" style="131"/>
    <col min="517" max="517" width="3.375" style="131" customWidth="1"/>
    <col min="518" max="518" width="4.25" style="131" customWidth="1"/>
    <col min="519" max="519" width="11" style="131" customWidth="1"/>
    <col min="520" max="520" width="16" style="131" customWidth="1"/>
    <col min="521" max="522" width="12.75" style="131" customWidth="1"/>
    <col min="523" max="538" width="11" style="131" customWidth="1"/>
    <col min="539" max="772" width="9" style="131"/>
    <col min="773" max="773" width="3.375" style="131" customWidth="1"/>
    <col min="774" max="774" width="4.25" style="131" customWidth="1"/>
    <col min="775" max="775" width="11" style="131" customWidth="1"/>
    <col min="776" max="776" width="16" style="131" customWidth="1"/>
    <col min="777" max="778" width="12.75" style="131" customWidth="1"/>
    <col min="779" max="794" width="11" style="131" customWidth="1"/>
    <col min="795" max="1028" width="9" style="131"/>
    <col min="1029" max="1029" width="3.375" style="131" customWidth="1"/>
    <col min="1030" max="1030" width="4.25" style="131" customWidth="1"/>
    <col min="1031" max="1031" width="11" style="131" customWidth="1"/>
    <col min="1032" max="1032" width="16" style="131" customWidth="1"/>
    <col min="1033" max="1034" width="12.75" style="131" customWidth="1"/>
    <col min="1035" max="1050" width="11" style="131" customWidth="1"/>
    <col min="1051" max="1284" width="9" style="131"/>
    <col min="1285" max="1285" width="3.375" style="131" customWidth="1"/>
    <col min="1286" max="1286" width="4.25" style="131" customWidth="1"/>
    <col min="1287" max="1287" width="11" style="131" customWidth="1"/>
    <col min="1288" max="1288" width="16" style="131" customWidth="1"/>
    <col min="1289" max="1290" width="12.75" style="131" customWidth="1"/>
    <col min="1291" max="1306" width="11" style="131" customWidth="1"/>
    <col min="1307" max="1540" width="9" style="131"/>
    <col min="1541" max="1541" width="3.375" style="131" customWidth="1"/>
    <col min="1542" max="1542" width="4.25" style="131" customWidth="1"/>
    <col min="1543" max="1543" width="11" style="131" customWidth="1"/>
    <col min="1544" max="1544" width="16" style="131" customWidth="1"/>
    <col min="1545" max="1546" width="12.75" style="131" customWidth="1"/>
    <col min="1547" max="1562" width="11" style="131" customWidth="1"/>
    <col min="1563" max="1796" width="9" style="131"/>
    <col min="1797" max="1797" width="3.375" style="131" customWidth="1"/>
    <col min="1798" max="1798" width="4.25" style="131" customWidth="1"/>
    <col min="1799" max="1799" width="11" style="131" customWidth="1"/>
    <col min="1800" max="1800" width="16" style="131" customWidth="1"/>
    <col min="1801" max="1802" width="12.75" style="131" customWidth="1"/>
    <col min="1803" max="1818" width="11" style="131" customWidth="1"/>
    <col min="1819" max="2052" width="9" style="131"/>
    <col min="2053" max="2053" width="3.375" style="131" customWidth="1"/>
    <col min="2054" max="2054" width="4.25" style="131" customWidth="1"/>
    <col min="2055" max="2055" width="11" style="131" customWidth="1"/>
    <col min="2056" max="2056" width="16" style="131" customWidth="1"/>
    <col min="2057" max="2058" width="12.75" style="131" customWidth="1"/>
    <col min="2059" max="2074" width="11" style="131" customWidth="1"/>
    <col min="2075" max="2308" width="9" style="131"/>
    <col min="2309" max="2309" width="3.375" style="131" customWidth="1"/>
    <col min="2310" max="2310" width="4.25" style="131" customWidth="1"/>
    <col min="2311" max="2311" width="11" style="131" customWidth="1"/>
    <col min="2312" max="2312" width="16" style="131" customWidth="1"/>
    <col min="2313" max="2314" width="12.75" style="131" customWidth="1"/>
    <col min="2315" max="2330" width="11" style="131" customWidth="1"/>
    <col min="2331" max="2564" width="9" style="131"/>
    <col min="2565" max="2565" width="3.375" style="131" customWidth="1"/>
    <col min="2566" max="2566" width="4.25" style="131" customWidth="1"/>
    <col min="2567" max="2567" width="11" style="131" customWidth="1"/>
    <col min="2568" max="2568" width="16" style="131" customWidth="1"/>
    <col min="2569" max="2570" width="12.75" style="131" customWidth="1"/>
    <col min="2571" max="2586" width="11" style="131" customWidth="1"/>
    <col min="2587" max="2820" width="9" style="131"/>
    <col min="2821" max="2821" width="3.375" style="131" customWidth="1"/>
    <col min="2822" max="2822" width="4.25" style="131" customWidth="1"/>
    <col min="2823" max="2823" width="11" style="131" customWidth="1"/>
    <col min="2824" max="2824" width="16" style="131" customWidth="1"/>
    <col min="2825" max="2826" width="12.75" style="131" customWidth="1"/>
    <col min="2827" max="2842" width="11" style="131" customWidth="1"/>
    <col min="2843" max="3076" width="9" style="131"/>
    <col min="3077" max="3077" width="3.375" style="131" customWidth="1"/>
    <col min="3078" max="3078" width="4.25" style="131" customWidth="1"/>
    <col min="3079" max="3079" width="11" style="131" customWidth="1"/>
    <col min="3080" max="3080" width="16" style="131" customWidth="1"/>
    <col min="3081" max="3082" width="12.75" style="131" customWidth="1"/>
    <col min="3083" max="3098" width="11" style="131" customWidth="1"/>
    <col min="3099" max="3332" width="9" style="131"/>
    <col min="3333" max="3333" width="3.375" style="131" customWidth="1"/>
    <col min="3334" max="3334" width="4.25" style="131" customWidth="1"/>
    <col min="3335" max="3335" width="11" style="131" customWidth="1"/>
    <col min="3336" max="3336" width="16" style="131" customWidth="1"/>
    <col min="3337" max="3338" width="12.75" style="131" customWidth="1"/>
    <col min="3339" max="3354" width="11" style="131" customWidth="1"/>
    <col min="3355" max="3588" width="9" style="131"/>
    <col min="3589" max="3589" width="3.375" style="131" customWidth="1"/>
    <col min="3590" max="3590" width="4.25" style="131" customWidth="1"/>
    <col min="3591" max="3591" width="11" style="131" customWidth="1"/>
    <col min="3592" max="3592" width="16" style="131" customWidth="1"/>
    <col min="3593" max="3594" width="12.75" style="131" customWidth="1"/>
    <col min="3595" max="3610" width="11" style="131" customWidth="1"/>
    <col min="3611" max="3844" width="9" style="131"/>
    <col min="3845" max="3845" width="3.375" style="131" customWidth="1"/>
    <col min="3846" max="3846" width="4.25" style="131" customWidth="1"/>
    <col min="3847" max="3847" width="11" style="131" customWidth="1"/>
    <col min="3848" max="3848" width="16" style="131" customWidth="1"/>
    <col min="3849" max="3850" width="12.75" style="131" customWidth="1"/>
    <col min="3851" max="3866" width="11" style="131" customWidth="1"/>
    <col min="3867" max="4100" width="9" style="131"/>
    <col min="4101" max="4101" width="3.375" style="131" customWidth="1"/>
    <col min="4102" max="4102" width="4.25" style="131" customWidth="1"/>
    <col min="4103" max="4103" width="11" style="131" customWidth="1"/>
    <col min="4104" max="4104" width="16" style="131" customWidth="1"/>
    <col min="4105" max="4106" width="12.75" style="131" customWidth="1"/>
    <col min="4107" max="4122" width="11" style="131" customWidth="1"/>
    <col min="4123" max="4356" width="9" style="131"/>
    <col min="4357" max="4357" width="3.375" style="131" customWidth="1"/>
    <col min="4358" max="4358" width="4.25" style="131" customWidth="1"/>
    <col min="4359" max="4359" width="11" style="131" customWidth="1"/>
    <col min="4360" max="4360" width="16" style="131" customWidth="1"/>
    <col min="4361" max="4362" width="12.75" style="131" customWidth="1"/>
    <col min="4363" max="4378" width="11" style="131" customWidth="1"/>
    <col min="4379" max="4612" width="9" style="131"/>
    <col min="4613" max="4613" width="3.375" style="131" customWidth="1"/>
    <col min="4614" max="4614" width="4.25" style="131" customWidth="1"/>
    <col min="4615" max="4615" width="11" style="131" customWidth="1"/>
    <col min="4616" max="4616" width="16" style="131" customWidth="1"/>
    <col min="4617" max="4618" width="12.75" style="131" customWidth="1"/>
    <col min="4619" max="4634" width="11" style="131" customWidth="1"/>
    <col min="4635" max="4868" width="9" style="131"/>
    <col min="4869" max="4869" width="3.375" style="131" customWidth="1"/>
    <col min="4870" max="4870" width="4.25" style="131" customWidth="1"/>
    <col min="4871" max="4871" width="11" style="131" customWidth="1"/>
    <col min="4872" max="4872" width="16" style="131" customWidth="1"/>
    <col min="4873" max="4874" width="12.75" style="131" customWidth="1"/>
    <col min="4875" max="4890" width="11" style="131" customWidth="1"/>
    <col min="4891" max="5124" width="9" style="131"/>
    <col min="5125" max="5125" width="3.375" style="131" customWidth="1"/>
    <col min="5126" max="5126" width="4.25" style="131" customWidth="1"/>
    <col min="5127" max="5127" width="11" style="131" customWidth="1"/>
    <col min="5128" max="5128" width="16" style="131" customWidth="1"/>
    <col min="5129" max="5130" width="12.75" style="131" customWidth="1"/>
    <col min="5131" max="5146" width="11" style="131" customWidth="1"/>
    <col min="5147" max="5380" width="9" style="131"/>
    <col min="5381" max="5381" width="3.375" style="131" customWidth="1"/>
    <col min="5382" max="5382" width="4.25" style="131" customWidth="1"/>
    <col min="5383" max="5383" width="11" style="131" customWidth="1"/>
    <col min="5384" max="5384" width="16" style="131" customWidth="1"/>
    <col min="5385" max="5386" width="12.75" style="131" customWidth="1"/>
    <col min="5387" max="5402" width="11" style="131" customWidth="1"/>
    <col min="5403" max="5636" width="9" style="131"/>
    <col min="5637" max="5637" width="3.375" style="131" customWidth="1"/>
    <col min="5638" max="5638" width="4.25" style="131" customWidth="1"/>
    <col min="5639" max="5639" width="11" style="131" customWidth="1"/>
    <col min="5640" max="5640" width="16" style="131" customWidth="1"/>
    <col min="5641" max="5642" width="12.75" style="131" customWidth="1"/>
    <col min="5643" max="5658" width="11" style="131" customWidth="1"/>
    <col min="5659" max="5892" width="9" style="131"/>
    <col min="5893" max="5893" width="3.375" style="131" customWidth="1"/>
    <col min="5894" max="5894" width="4.25" style="131" customWidth="1"/>
    <col min="5895" max="5895" width="11" style="131" customWidth="1"/>
    <col min="5896" max="5896" width="16" style="131" customWidth="1"/>
    <col min="5897" max="5898" width="12.75" style="131" customWidth="1"/>
    <col min="5899" max="5914" width="11" style="131" customWidth="1"/>
    <col min="5915" max="6148" width="9" style="131"/>
    <col min="6149" max="6149" width="3.375" style="131" customWidth="1"/>
    <col min="6150" max="6150" width="4.25" style="131" customWidth="1"/>
    <col min="6151" max="6151" width="11" style="131" customWidth="1"/>
    <col min="6152" max="6152" width="16" style="131" customWidth="1"/>
    <col min="6153" max="6154" width="12.75" style="131" customWidth="1"/>
    <col min="6155" max="6170" width="11" style="131" customWidth="1"/>
    <col min="6171" max="6404" width="9" style="131"/>
    <col min="6405" max="6405" width="3.375" style="131" customWidth="1"/>
    <col min="6406" max="6406" width="4.25" style="131" customWidth="1"/>
    <col min="6407" max="6407" width="11" style="131" customWidth="1"/>
    <col min="6408" max="6408" width="16" style="131" customWidth="1"/>
    <col min="6409" max="6410" width="12.75" style="131" customWidth="1"/>
    <col min="6411" max="6426" width="11" style="131" customWidth="1"/>
    <col min="6427" max="6660" width="9" style="131"/>
    <col min="6661" max="6661" width="3.375" style="131" customWidth="1"/>
    <col min="6662" max="6662" width="4.25" style="131" customWidth="1"/>
    <col min="6663" max="6663" width="11" style="131" customWidth="1"/>
    <col min="6664" max="6664" width="16" style="131" customWidth="1"/>
    <col min="6665" max="6666" width="12.75" style="131" customWidth="1"/>
    <col min="6667" max="6682" width="11" style="131" customWidth="1"/>
    <col min="6683" max="6916" width="9" style="131"/>
    <col min="6917" max="6917" width="3.375" style="131" customWidth="1"/>
    <col min="6918" max="6918" width="4.25" style="131" customWidth="1"/>
    <col min="6919" max="6919" width="11" style="131" customWidth="1"/>
    <col min="6920" max="6920" width="16" style="131" customWidth="1"/>
    <col min="6921" max="6922" width="12.75" style="131" customWidth="1"/>
    <col min="6923" max="6938" width="11" style="131" customWidth="1"/>
    <col min="6939" max="7172" width="9" style="131"/>
    <col min="7173" max="7173" width="3.375" style="131" customWidth="1"/>
    <col min="7174" max="7174" width="4.25" style="131" customWidth="1"/>
    <col min="7175" max="7175" width="11" style="131" customWidth="1"/>
    <col min="7176" max="7176" width="16" style="131" customWidth="1"/>
    <col min="7177" max="7178" width="12.75" style="131" customWidth="1"/>
    <col min="7179" max="7194" width="11" style="131" customWidth="1"/>
    <col min="7195" max="7428" width="9" style="131"/>
    <col min="7429" max="7429" width="3.375" style="131" customWidth="1"/>
    <col min="7430" max="7430" width="4.25" style="131" customWidth="1"/>
    <col min="7431" max="7431" width="11" style="131" customWidth="1"/>
    <col min="7432" max="7432" width="16" style="131" customWidth="1"/>
    <col min="7433" max="7434" width="12.75" style="131" customWidth="1"/>
    <col min="7435" max="7450" width="11" style="131" customWidth="1"/>
    <col min="7451" max="7684" width="9" style="131"/>
    <col min="7685" max="7685" width="3.375" style="131" customWidth="1"/>
    <col min="7686" max="7686" width="4.25" style="131" customWidth="1"/>
    <col min="7687" max="7687" width="11" style="131" customWidth="1"/>
    <col min="7688" max="7688" width="16" style="131" customWidth="1"/>
    <col min="7689" max="7690" width="12.75" style="131" customWidth="1"/>
    <col min="7691" max="7706" width="11" style="131" customWidth="1"/>
    <col min="7707" max="7940" width="9" style="131"/>
    <col min="7941" max="7941" width="3.375" style="131" customWidth="1"/>
    <col min="7942" max="7942" width="4.25" style="131" customWidth="1"/>
    <col min="7943" max="7943" width="11" style="131" customWidth="1"/>
    <col min="7944" max="7944" width="16" style="131" customWidth="1"/>
    <col min="7945" max="7946" width="12.75" style="131" customWidth="1"/>
    <col min="7947" max="7962" width="11" style="131" customWidth="1"/>
    <col min="7963" max="8196" width="9" style="131"/>
    <col min="8197" max="8197" width="3.375" style="131" customWidth="1"/>
    <col min="8198" max="8198" width="4.25" style="131" customWidth="1"/>
    <col min="8199" max="8199" width="11" style="131" customWidth="1"/>
    <col min="8200" max="8200" width="16" style="131" customWidth="1"/>
    <col min="8201" max="8202" width="12.75" style="131" customWidth="1"/>
    <col min="8203" max="8218" width="11" style="131" customWidth="1"/>
    <col min="8219" max="8452" width="9" style="131"/>
    <col min="8453" max="8453" width="3.375" style="131" customWidth="1"/>
    <col min="8454" max="8454" width="4.25" style="131" customWidth="1"/>
    <col min="8455" max="8455" width="11" style="131" customWidth="1"/>
    <col min="8456" max="8456" width="16" style="131" customWidth="1"/>
    <col min="8457" max="8458" width="12.75" style="131" customWidth="1"/>
    <col min="8459" max="8474" width="11" style="131" customWidth="1"/>
    <col min="8475" max="8708" width="9" style="131"/>
    <col min="8709" max="8709" width="3.375" style="131" customWidth="1"/>
    <col min="8710" max="8710" width="4.25" style="131" customWidth="1"/>
    <col min="8711" max="8711" width="11" style="131" customWidth="1"/>
    <col min="8712" max="8712" width="16" style="131" customWidth="1"/>
    <col min="8713" max="8714" width="12.75" style="131" customWidth="1"/>
    <col min="8715" max="8730" width="11" style="131" customWidth="1"/>
    <col min="8731" max="8964" width="9" style="131"/>
    <col min="8965" max="8965" width="3.375" style="131" customWidth="1"/>
    <col min="8966" max="8966" width="4.25" style="131" customWidth="1"/>
    <col min="8967" max="8967" width="11" style="131" customWidth="1"/>
    <col min="8968" max="8968" width="16" style="131" customWidth="1"/>
    <col min="8969" max="8970" width="12.75" style="131" customWidth="1"/>
    <col min="8971" max="8986" width="11" style="131" customWidth="1"/>
    <col min="8987" max="9220" width="9" style="131"/>
    <col min="9221" max="9221" width="3.375" style="131" customWidth="1"/>
    <col min="9222" max="9222" width="4.25" style="131" customWidth="1"/>
    <col min="9223" max="9223" width="11" style="131" customWidth="1"/>
    <col min="9224" max="9224" width="16" style="131" customWidth="1"/>
    <col min="9225" max="9226" width="12.75" style="131" customWidth="1"/>
    <col min="9227" max="9242" width="11" style="131" customWidth="1"/>
    <col min="9243" max="9476" width="9" style="131"/>
    <col min="9477" max="9477" width="3.375" style="131" customWidth="1"/>
    <col min="9478" max="9478" width="4.25" style="131" customWidth="1"/>
    <col min="9479" max="9479" width="11" style="131" customWidth="1"/>
    <col min="9480" max="9480" width="16" style="131" customWidth="1"/>
    <col min="9481" max="9482" width="12.75" style="131" customWidth="1"/>
    <col min="9483" max="9498" width="11" style="131" customWidth="1"/>
    <col min="9499" max="9732" width="9" style="131"/>
    <col min="9733" max="9733" width="3.375" style="131" customWidth="1"/>
    <col min="9734" max="9734" width="4.25" style="131" customWidth="1"/>
    <col min="9735" max="9735" width="11" style="131" customWidth="1"/>
    <col min="9736" max="9736" width="16" style="131" customWidth="1"/>
    <col min="9737" max="9738" width="12.75" style="131" customWidth="1"/>
    <col min="9739" max="9754" width="11" style="131" customWidth="1"/>
    <col min="9755" max="9988" width="9" style="131"/>
    <col min="9989" max="9989" width="3.375" style="131" customWidth="1"/>
    <col min="9990" max="9990" width="4.25" style="131" customWidth="1"/>
    <col min="9991" max="9991" width="11" style="131" customWidth="1"/>
    <col min="9992" max="9992" width="16" style="131" customWidth="1"/>
    <col min="9993" max="9994" width="12.75" style="131" customWidth="1"/>
    <col min="9995" max="10010" width="11" style="131" customWidth="1"/>
    <col min="10011" max="10244" width="9" style="131"/>
    <col min="10245" max="10245" width="3.375" style="131" customWidth="1"/>
    <col min="10246" max="10246" width="4.25" style="131" customWidth="1"/>
    <col min="10247" max="10247" width="11" style="131" customWidth="1"/>
    <col min="10248" max="10248" width="16" style="131" customWidth="1"/>
    <col min="10249" max="10250" width="12.75" style="131" customWidth="1"/>
    <col min="10251" max="10266" width="11" style="131" customWidth="1"/>
    <col min="10267" max="10500" width="9" style="131"/>
    <col min="10501" max="10501" width="3.375" style="131" customWidth="1"/>
    <col min="10502" max="10502" width="4.25" style="131" customWidth="1"/>
    <col min="10503" max="10503" width="11" style="131" customWidth="1"/>
    <col min="10504" max="10504" width="16" style="131" customWidth="1"/>
    <col min="10505" max="10506" width="12.75" style="131" customWidth="1"/>
    <col min="10507" max="10522" width="11" style="131" customWidth="1"/>
    <col min="10523" max="10756" width="9" style="131"/>
    <col min="10757" max="10757" width="3.375" style="131" customWidth="1"/>
    <col min="10758" max="10758" width="4.25" style="131" customWidth="1"/>
    <col min="10759" max="10759" width="11" style="131" customWidth="1"/>
    <col min="10760" max="10760" width="16" style="131" customWidth="1"/>
    <col min="10761" max="10762" width="12.75" style="131" customWidth="1"/>
    <col min="10763" max="10778" width="11" style="131" customWidth="1"/>
    <col min="10779" max="11012" width="9" style="131"/>
    <col min="11013" max="11013" width="3.375" style="131" customWidth="1"/>
    <col min="11014" max="11014" width="4.25" style="131" customWidth="1"/>
    <col min="11015" max="11015" width="11" style="131" customWidth="1"/>
    <col min="11016" max="11016" width="16" style="131" customWidth="1"/>
    <col min="11017" max="11018" width="12.75" style="131" customWidth="1"/>
    <col min="11019" max="11034" width="11" style="131" customWidth="1"/>
    <col min="11035" max="11268" width="9" style="131"/>
    <col min="11269" max="11269" width="3.375" style="131" customWidth="1"/>
    <col min="11270" max="11270" width="4.25" style="131" customWidth="1"/>
    <col min="11271" max="11271" width="11" style="131" customWidth="1"/>
    <col min="11272" max="11272" width="16" style="131" customWidth="1"/>
    <col min="11273" max="11274" width="12.75" style="131" customWidth="1"/>
    <col min="11275" max="11290" width="11" style="131" customWidth="1"/>
    <col min="11291" max="11524" width="9" style="131"/>
    <col min="11525" max="11525" width="3.375" style="131" customWidth="1"/>
    <col min="11526" max="11526" width="4.25" style="131" customWidth="1"/>
    <col min="11527" max="11527" width="11" style="131" customWidth="1"/>
    <col min="11528" max="11528" width="16" style="131" customWidth="1"/>
    <col min="11529" max="11530" width="12.75" style="131" customWidth="1"/>
    <col min="11531" max="11546" width="11" style="131" customWidth="1"/>
    <col min="11547" max="11780" width="9" style="131"/>
    <col min="11781" max="11781" width="3.375" style="131" customWidth="1"/>
    <col min="11782" max="11782" width="4.25" style="131" customWidth="1"/>
    <col min="11783" max="11783" width="11" style="131" customWidth="1"/>
    <col min="11784" max="11784" width="16" style="131" customWidth="1"/>
    <col min="11785" max="11786" width="12.75" style="131" customWidth="1"/>
    <col min="11787" max="11802" width="11" style="131" customWidth="1"/>
    <col min="11803" max="12036" width="9" style="131"/>
    <col min="12037" max="12037" width="3.375" style="131" customWidth="1"/>
    <col min="12038" max="12038" width="4.25" style="131" customWidth="1"/>
    <col min="12039" max="12039" width="11" style="131" customWidth="1"/>
    <col min="12040" max="12040" width="16" style="131" customWidth="1"/>
    <col min="12041" max="12042" width="12.75" style="131" customWidth="1"/>
    <col min="12043" max="12058" width="11" style="131" customWidth="1"/>
    <col min="12059" max="12292" width="9" style="131"/>
    <col min="12293" max="12293" width="3.375" style="131" customWidth="1"/>
    <col min="12294" max="12294" width="4.25" style="131" customWidth="1"/>
    <col min="12295" max="12295" width="11" style="131" customWidth="1"/>
    <col min="12296" max="12296" width="16" style="131" customWidth="1"/>
    <col min="12297" max="12298" width="12.75" style="131" customWidth="1"/>
    <col min="12299" max="12314" width="11" style="131" customWidth="1"/>
    <col min="12315" max="12548" width="9" style="131"/>
    <col min="12549" max="12549" width="3.375" style="131" customWidth="1"/>
    <col min="12550" max="12550" width="4.25" style="131" customWidth="1"/>
    <col min="12551" max="12551" width="11" style="131" customWidth="1"/>
    <col min="12552" max="12552" width="16" style="131" customWidth="1"/>
    <col min="12553" max="12554" width="12.75" style="131" customWidth="1"/>
    <col min="12555" max="12570" width="11" style="131" customWidth="1"/>
    <col min="12571" max="12804" width="9" style="131"/>
    <col min="12805" max="12805" width="3.375" style="131" customWidth="1"/>
    <col min="12806" max="12806" width="4.25" style="131" customWidth="1"/>
    <col min="12807" max="12807" width="11" style="131" customWidth="1"/>
    <col min="12808" max="12808" width="16" style="131" customWidth="1"/>
    <col min="12809" max="12810" width="12.75" style="131" customWidth="1"/>
    <col min="12811" max="12826" width="11" style="131" customWidth="1"/>
    <col min="12827" max="13060" width="9" style="131"/>
    <col min="13061" max="13061" width="3.375" style="131" customWidth="1"/>
    <col min="13062" max="13062" width="4.25" style="131" customWidth="1"/>
    <col min="13063" max="13063" width="11" style="131" customWidth="1"/>
    <col min="13064" max="13064" width="16" style="131" customWidth="1"/>
    <col min="13065" max="13066" width="12.75" style="131" customWidth="1"/>
    <col min="13067" max="13082" width="11" style="131" customWidth="1"/>
    <col min="13083" max="13316" width="9" style="131"/>
    <col min="13317" max="13317" width="3.375" style="131" customWidth="1"/>
    <col min="13318" max="13318" width="4.25" style="131" customWidth="1"/>
    <col min="13319" max="13319" width="11" style="131" customWidth="1"/>
    <col min="13320" max="13320" width="16" style="131" customWidth="1"/>
    <col min="13321" max="13322" width="12.75" style="131" customWidth="1"/>
    <col min="13323" max="13338" width="11" style="131" customWidth="1"/>
    <col min="13339" max="13572" width="9" style="131"/>
    <col min="13573" max="13573" width="3.375" style="131" customWidth="1"/>
    <col min="13574" max="13574" width="4.25" style="131" customWidth="1"/>
    <col min="13575" max="13575" width="11" style="131" customWidth="1"/>
    <col min="13576" max="13576" width="16" style="131" customWidth="1"/>
    <col min="13577" max="13578" width="12.75" style="131" customWidth="1"/>
    <col min="13579" max="13594" width="11" style="131" customWidth="1"/>
    <col min="13595" max="13828" width="9" style="131"/>
    <col min="13829" max="13829" width="3.375" style="131" customWidth="1"/>
    <col min="13830" max="13830" width="4.25" style="131" customWidth="1"/>
    <col min="13831" max="13831" width="11" style="131" customWidth="1"/>
    <col min="13832" max="13832" width="16" style="131" customWidth="1"/>
    <col min="13833" max="13834" width="12.75" style="131" customWidth="1"/>
    <col min="13835" max="13850" width="11" style="131" customWidth="1"/>
    <col min="13851" max="14084" width="9" style="131"/>
    <col min="14085" max="14085" width="3.375" style="131" customWidth="1"/>
    <col min="14086" max="14086" width="4.25" style="131" customWidth="1"/>
    <col min="14087" max="14087" width="11" style="131" customWidth="1"/>
    <col min="14088" max="14088" width="16" style="131" customWidth="1"/>
    <col min="14089" max="14090" width="12.75" style="131" customWidth="1"/>
    <col min="14091" max="14106" width="11" style="131" customWidth="1"/>
    <col min="14107" max="14340" width="9" style="131"/>
    <col min="14341" max="14341" width="3.375" style="131" customWidth="1"/>
    <col min="14342" max="14342" width="4.25" style="131" customWidth="1"/>
    <col min="14343" max="14343" width="11" style="131" customWidth="1"/>
    <col min="14344" max="14344" width="16" style="131" customWidth="1"/>
    <col min="14345" max="14346" width="12.75" style="131" customWidth="1"/>
    <col min="14347" max="14362" width="11" style="131" customWidth="1"/>
    <col min="14363" max="14596" width="9" style="131"/>
    <col min="14597" max="14597" width="3.375" style="131" customWidth="1"/>
    <col min="14598" max="14598" width="4.25" style="131" customWidth="1"/>
    <col min="14599" max="14599" width="11" style="131" customWidth="1"/>
    <col min="14600" max="14600" width="16" style="131" customWidth="1"/>
    <col min="14601" max="14602" width="12.75" style="131" customWidth="1"/>
    <col min="14603" max="14618" width="11" style="131" customWidth="1"/>
    <col min="14619" max="14852" width="9" style="131"/>
    <col min="14853" max="14853" width="3.375" style="131" customWidth="1"/>
    <col min="14854" max="14854" width="4.25" style="131" customWidth="1"/>
    <col min="14855" max="14855" width="11" style="131" customWidth="1"/>
    <col min="14856" max="14856" width="16" style="131" customWidth="1"/>
    <col min="14857" max="14858" width="12.75" style="131" customWidth="1"/>
    <col min="14859" max="14874" width="11" style="131" customWidth="1"/>
    <col min="14875" max="15108" width="9" style="131"/>
    <col min="15109" max="15109" width="3.375" style="131" customWidth="1"/>
    <col min="15110" max="15110" width="4.25" style="131" customWidth="1"/>
    <col min="15111" max="15111" width="11" style="131" customWidth="1"/>
    <col min="15112" max="15112" width="16" style="131" customWidth="1"/>
    <col min="15113" max="15114" width="12.75" style="131" customWidth="1"/>
    <col min="15115" max="15130" width="11" style="131" customWidth="1"/>
    <col min="15131" max="15364" width="9" style="131"/>
    <col min="15365" max="15365" width="3.375" style="131" customWidth="1"/>
    <col min="15366" max="15366" width="4.25" style="131" customWidth="1"/>
    <col min="15367" max="15367" width="11" style="131" customWidth="1"/>
    <col min="15368" max="15368" width="16" style="131" customWidth="1"/>
    <col min="15369" max="15370" width="12.75" style="131" customWidth="1"/>
    <col min="15371" max="15386" width="11" style="131" customWidth="1"/>
    <col min="15387" max="15620" width="9" style="131"/>
    <col min="15621" max="15621" width="3.375" style="131" customWidth="1"/>
    <col min="15622" max="15622" width="4.25" style="131" customWidth="1"/>
    <col min="15623" max="15623" width="11" style="131" customWidth="1"/>
    <col min="15624" max="15624" width="16" style="131" customWidth="1"/>
    <col min="15625" max="15626" width="12.75" style="131" customWidth="1"/>
    <col min="15627" max="15642" width="11" style="131" customWidth="1"/>
    <col min="15643" max="15876" width="9" style="131"/>
    <col min="15877" max="15877" width="3.375" style="131" customWidth="1"/>
    <col min="15878" max="15878" width="4.25" style="131" customWidth="1"/>
    <col min="15879" max="15879" width="11" style="131" customWidth="1"/>
    <col min="15880" max="15880" width="16" style="131" customWidth="1"/>
    <col min="15881" max="15882" width="12.75" style="131" customWidth="1"/>
    <col min="15883" max="15898" width="11" style="131" customWidth="1"/>
    <col min="15899" max="16132" width="9" style="131"/>
    <col min="16133" max="16133" width="3.375" style="131" customWidth="1"/>
    <col min="16134" max="16134" width="4.25" style="131" customWidth="1"/>
    <col min="16135" max="16135" width="11" style="131" customWidth="1"/>
    <col min="16136" max="16136" width="16" style="131" customWidth="1"/>
    <col min="16137" max="16138" width="12.75" style="131" customWidth="1"/>
    <col min="16139" max="16154" width="11" style="131" customWidth="1"/>
    <col min="16155" max="16384" width="9" style="131"/>
  </cols>
  <sheetData>
    <row r="1" spans="1:26" s="227" customFormat="1" ht="15" thickBot="1">
      <c r="A1" s="229"/>
      <c r="B1" s="1847" t="s">
        <v>261</v>
      </c>
      <c r="C1" s="229"/>
      <c r="D1" s="229"/>
      <c r="E1" s="229"/>
      <c r="F1" s="229"/>
      <c r="G1" s="229"/>
      <c r="H1" s="229"/>
      <c r="I1" s="229"/>
      <c r="J1" s="229"/>
      <c r="K1" s="229"/>
      <c r="L1" s="229"/>
      <c r="M1" s="229"/>
      <c r="N1" s="229"/>
      <c r="O1" s="229"/>
      <c r="P1" s="229"/>
      <c r="Q1" s="229"/>
      <c r="R1" s="229"/>
      <c r="S1" s="229"/>
      <c r="T1" s="229"/>
      <c r="U1" s="229"/>
      <c r="V1" s="229"/>
      <c r="W1" s="229"/>
      <c r="X1" s="229"/>
      <c r="Y1" s="229"/>
      <c r="Z1" s="230"/>
    </row>
    <row r="2" spans="1:26" s="227" customFormat="1" ht="15" thickBot="1">
      <c r="A2" s="229"/>
      <c r="B2" s="229"/>
      <c r="C2" s="229"/>
      <c r="D2" s="229"/>
      <c r="E2" s="229"/>
      <c r="F2" s="229"/>
      <c r="G2" s="229"/>
      <c r="H2" s="229"/>
      <c r="I2" s="229"/>
      <c r="J2" s="229"/>
      <c r="K2" s="229"/>
      <c r="L2" s="229"/>
      <c r="M2" s="229"/>
      <c r="N2" s="229"/>
      <c r="O2" s="229"/>
      <c r="P2" s="229"/>
      <c r="Q2" s="229"/>
      <c r="R2" s="229"/>
      <c r="S2" s="229"/>
      <c r="T2" s="229"/>
      <c r="U2" s="229"/>
      <c r="V2" s="229"/>
      <c r="W2" s="2141" t="s">
        <v>2</v>
      </c>
      <c r="X2" s="2142"/>
      <c r="Y2" s="2143"/>
      <c r="Z2" s="2144"/>
    </row>
    <row r="3" spans="1:26" s="227" customFormat="1">
      <c r="A3" s="229"/>
      <c r="B3" s="229"/>
      <c r="C3" s="229"/>
      <c r="D3" s="229"/>
      <c r="E3" s="229"/>
      <c r="F3" s="229"/>
      <c r="G3" s="229"/>
      <c r="H3" s="229"/>
      <c r="I3" s="229"/>
      <c r="J3" s="233"/>
      <c r="K3" s="233"/>
      <c r="L3" s="233"/>
      <c r="M3" s="233"/>
      <c r="N3" s="234"/>
      <c r="O3" s="229"/>
      <c r="P3" s="229"/>
      <c r="Q3" s="229"/>
      <c r="R3" s="229"/>
      <c r="S3" s="229"/>
      <c r="T3" s="229"/>
      <c r="U3" s="229"/>
      <c r="V3" s="229"/>
      <c r="W3" s="229"/>
      <c r="X3" s="229"/>
      <c r="Y3" s="229"/>
      <c r="Z3" s="229"/>
    </row>
    <row r="4" spans="1:26" s="227" customFormat="1" ht="15" thickBot="1">
      <c r="A4" s="2005" t="s">
        <v>262</v>
      </c>
      <c r="B4" s="2005"/>
      <c r="C4" s="2005"/>
      <c r="D4" s="2005"/>
      <c r="E4" s="2005"/>
      <c r="F4" s="2005"/>
      <c r="G4" s="2005"/>
      <c r="H4" s="2005"/>
      <c r="I4" s="2005"/>
      <c r="J4" s="2005"/>
      <c r="K4" s="2005"/>
      <c r="L4" s="2005"/>
      <c r="M4" s="2005"/>
      <c r="N4" s="2005"/>
      <c r="O4" s="2005"/>
      <c r="P4" s="2005"/>
      <c r="Q4" s="2005"/>
      <c r="R4" s="2005"/>
      <c r="S4" s="2005"/>
      <c r="T4" s="2005"/>
      <c r="U4" s="2005"/>
      <c r="V4" s="2005"/>
      <c r="W4" s="2005"/>
      <c r="X4" s="2005"/>
      <c r="Y4" s="2005"/>
      <c r="Z4" s="2005"/>
    </row>
    <row r="5" spans="1:26" s="227" customFormat="1">
      <c r="A5" s="229"/>
      <c r="B5" s="2149" t="s">
        <v>263</v>
      </c>
      <c r="C5" s="2150"/>
      <c r="D5" s="2151"/>
      <c r="E5" s="2003" t="s">
        <v>751</v>
      </c>
      <c r="F5" s="2004"/>
      <c r="G5" s="2004"/>
      <c r="H5" s="2004"/>
      <c r="I5" s="2004"/>
      <c r="J5" s="2004"/>
      <c r="K5" s="2004"/>
      <c r="L5" s="2004"/>
      <c r="M5" s="2004"/>
      <c r="N5" s="2004"/>
      <c r="O5" s="2004"/>
      <c r="P5" s="2004"/>
      <c r="Q5" s="2004"/>
      <c r="R5" s="2004"/>
      <c r="S5" s="2004"/>
      <c r="T5" s="2004"/>
      <c r="U5" s="2004"/>
      <c r="V5" s="2004"/>
      <c r="W5" s="2004"/>
      <c r="X5" s="2004"/>
      <c r="Y5" s="2155"/>
      <c r="Z5" s="2156" t="s">
        <v>3</v>
      </c>
    </row>
    <row r="6" spans="1:26" s="227" customFormat="1" ht="24.75" thickBot="1">
      <c r="A6" s="229"/>
      <c r="B6" s="2152"/>
      <c r="C6" s="2153"/>
      <c r="D6" s="2154"/>
      <c r="E6" s="1757" t="s">
        <v>264</v>
      </c>
      <c r="F6" s="1753">
        <v>11</v>
      </c>
      <c r="G6" s="1753">
        <v>12</v>
      </c>
      <c r="H6" s="1753">
        <v>13</v>
      </c>
      <c r="I6" s="1753">
        <v>14</v>
      </c>
      <c r="J6" s="1753">
        <v>15</v>
      </c>
      <c r="K6" s="1753">
        <v>16</v>
      </c>
      <c r="L6" s="1753">
        <v>17</v>
      </c>
      <c r="M6" s="1753">
        <v>18</v>
      </c>
      <c r="N6" s="1753">
        <v>19</v>
      </c>
      <c r="O6" s="1753">
        <v>20</v>
      </c>
      <c r="P6" s="1753">
        <v>21</v>
      </c>
      <c r="Q6" s="1753">
        <v>22</v>
      </c>
      <c r="R6" s="1753">
        <v>23</v>
      </c>
      <c r="S6" s="1753">
        <v>24</v>
      </c>
      <c r="T6" s="1753">
        <v>25</v>
      </c>
      <c r="U6" s="1753">
        <v>26</v>
      </c>
      <c r="V6" s="1753">
        <v>27</v>
      </c>
      <c r="W6" s="1753">
        <v>28</v>
      </c>
      <c r="X6" s="1753">
        <v>29</v>
      </c>
      <c r="Y6" s="1753" t="s">
        <v>265</v>
      </c>
      <c r="Z6" s="2157"/>
    </row>
    <row r="7" spans="1:26" s="227" customFormat="1" ht="15" thickTop="1" thickBot="1">
      <c r="A7" s="229"/>
      <c r="B7" s="2158" t="s">
        <v>266</v>
      </c>
      <c r="C7" s="2159"/>
      <c r="D7" s="2160"/>
      <c r="E7" s="23"/>
      <c r="F7" s="24"/>
      <c r="G7" s="24"/>
      <c r="H7" s="24"/>
      <c r="I7" s="24"/>
      <c r="J7" s="24"/>
      <c r="K7" s="24"/>
      <c r="L7" s="24"/>
      <c r="M7" s="24"/>
      <c r="N7" s="24"/>
      <c r="O7" s="24"/>
      <c r="P7" s="24"/>
      <c r="Q7" s="24"/>
      <c r="R7" s="24"/>
      <c r="S7" s="25"/>
      <c r="T7" s="25"/>
      <c r="U7" s="25"/>
      <c r="V7" s="25"/>
      <c r="W7" s="25"/>
      <c r="X7" s="25"/>
      <c r="Y7" s="26"/>
      <c r="Z7" s="27"/>
    </row>
    <row r="8" spans="1:26" s="227" customFormat="1" ht="14.25" thickBot="1">
      <c r="A8" s="229"/>
      <c r="B8" s="1759"/>
      <c r="C8" s="1760"/>
      <c r="D8" s="1770" t="s">
        <v>267</v>
      </c>
      <c r="E8" s="2146" t="s">
        <v>268</v>
      </c>
      <c r="F8" s="2147"/>
      <c r="G8" s="2147"/>
      <c r="H8" s="2147"/>
      <c r="I8" s="2147"/>
      <c r="J8" s="2147"/>
      <c r="K8" s="2147"/>
      <c r="L8" s="2147"/>
      <c r="M8" s="2147"/>
      <c r="N8" s="2147"/>
      <c r="O8" s="2147"/>
      <c r="P8" s="2147"/>
      <c r="Q8" s="2147"/>
      <c r="R8" s="2147"/>
      <c r="S8" s="2147"/>
      <c r="T8" s="2147"/>
      <c r="U8" s="2147"/>
      <c r="V8" s="2147"/>
      <c r="W8" s="2147"/>
      <c r="X8" s="2147"/>
      <c r="Y8" s="2148"/>
      <c r="Z8" s="28"/>
    </row>
    <row r="9" spans="1:26" s="227" customFormat="1">
      <c r="A9" s="229"/>
      <c r="B9" s="1771"/>
      <c r="C9" s="1771"/>
      <c r="D9" s="1771"/>
      <c r="E9" s="29"/>
      <c r="F9" s="29"/>
      <c r="G9" s="29"/>
      <c r="H9" s="29"/>
      <c r="I9" s="29"/>
      <c r="J9" s="29"/>
      <c r="K9" s="29"/>
      <c r="L9" s="29"/>
      <c r="M9" s="29"/>
      <c r="N9" s="29"/>
      <c r="O9" s="29"/>
      <c r="P9" s="29"/>
      <c r="Q9" s="29"/>
      <c r="R9" s="29"/>
      <c r="S9" s="29"/>
      <c r="T9" s="29"/>
      <c r="U9" s="29"/>
      <c r="V9" s="29"/>
      <c r="W9" s="29"/>
      <c r="X9" s="29"/>
      <c r="Y9" s="29"/>
      <c r="Z9" s="29"/>
    </row>
    <row r="10" spans="1:26" s="227" customFormat="1" ht="14.25" thickBot="1">
      <c r="A10" s="229"/>
      <c r="B10" s="2145" t="s">
        <v>269</v>
      </c>
      <c r="C10" s="2145"/>
      <c r="D10" s="1763"/>
      <c r="E10" s="241"/>
      <c r="F10" s="241"/>
      <c r="G10" s="241"/>
      <c r="H10" s="241"/>
      <c r="I10" s="241"/>
      <c r="J10" s="241"/>
      <c r="K10" s="241"/>
      <c r="L10" s="241"/>
      <c r="M10" s="229"/>
      <c r="N10" s="229"/>
      <c r="O10" s="229"/>
      <c r="P10" s="229"/>
      <c r="Q10" s="229"/>
      <c r="R10" s="229"/>
      <c r="S10" s="229"/>
      <c r="T10" s="229"/>
      <c r="U10" s="229"/>
      <c r="V10" s="229"/>
      <c r="W10" s="229"/>
      <c r="X10" s="229"/>
      <c r="Y10" s="229"/>
      <c r="Z10" s="230"/>
    </row>
    <row r="11" spans="1:26" s="227" customFormat="1">
      <c r="A11" s="229"/>
      <c r="B11" s="2161" t="s">
        <v>270</v>
      </c>
      <c r="C11" s="2162"/>
      <c r="D11" s="2162"/>
      <c r="E11" s="2003" t="s">
        <v>751</v>
      </c>
      <c r="F11" s="2004"/>
      <c r="G11" s="2004"/>
      <c r="H11" s="2004"/>
      <c r="I11" s="2004"/>
      <c r="J11" s="2004"/>
      <c r="K11" s="2004"/>
      <c r="L11" s="2004"/>
      <c r="M11" s="2004"/>
      <c r="N11" s="2004"/>
      <c r="O11" s="2004"/>
      <c r="P11" s="2004"/>
      <c r="Q11" s="2004"/>
      <c r="R11" s="2004"/>
      <c r="S11" s="2004"/>
      <c r="T11" s="2004"/>
      <c r="U11" s="2004"/>
      <c r="V11" s="2004"/>
      <c r="W11" s="2004"/>
      <c r="X11" s="2004"/>
      <c r="Y11" s="2155"/>
      <c r="Z11" s="1997" t="s">
        <v>3</v>
      </c>
    </row>
    <row r="12" spans="1:26" s="227" customFormat="1" ht="24.75" thickBot="1">
      <c r="A12" s="229"/>
      <c r="B12" s="1999" t="s">
        <v>194</v>
      </c>
      <c r="C12" s="2000"/>
      <c r="D12" s="1700" t="s">
        <v>195</v>
      </c>
      <c r="E12" s="1757" t="s">
        <v>264</v>
      </c>
      <c r="F12" s="1753">
        <v>11</v>
      </c>
      <c r="G12" s="1753">
        <v>12</v>
      </c>
      <c r="H12" s="1753">
        <v>13</v>
      </c>
      <c r="I12" s="1753">
        <v>14</v>
      </c>
      <c r="J12" s="1753">
        <v>15</v>
      </c>
      <c r="K12" s="1753">
        <v>16</v>
      </c>
      <c r="L12" s="1753">
        <v>17</v>
      </c>
      <c r="M12" s="1753">
        <v>18</v>
      </c>
      <c r="N12" s="1753">
        <v>19</v>
      </c>
      <c r="O12" s="1753">
        <v>20</v>
      </c>
      <c r="P12" s="1753">
        <v>21</v>
      </c>
      <c r="Q12" s="1753">
        <v>22</v>
      </c>
      <c r="R12" s="1753">
        <v>23</v>
      </c>
      <c r="S12" s="1753">
        <v>24</v>
      </c>
      <c r="T12" s="1753">
        <v>25</v>
      </c>
      <c r="U12" s="1753">
        <v>26</v>
      </c>
      <c r="V12" s="1753">
        <v>27</v>
      </c>
      <c r="W12" s="1753">
        <v>28</v>
      </c>
      <c r="X12" s="1753">
        <v>29</v>
      </c>
      <c r="Y12" s="1753" t="s">
        <v>265</v>
      </c>
      <c r="Z12" s="1998"/>
    </row>
    <row r="13" spans="1:26" s="227" customFormat="1" ht="14.25" thickTop="1">
      <c r="A13" s="229"/>
      <c r="B13" s="2163" t="s">
        <v>271</v>
      </c>
      <c r="C13" s="2164"/>
      <c r="D13" s="1772"/>
      <c r="E13" s="30"/>
      <c r="F13" s="31"/>
      <c r="G13" s="31"/>
      <c r="H13" s="31"/>
      <c r="I13" s="31"/>
      <c r="J13" s="31"/>
      <c r="K13" s="31"/>
      <c r="L13" s="31"/>
      <c r="M13" s="31"/>
      <c r="N13" s="31"/>
      <c r="O13" s="31"/>
      <c r="P13" s="31"/>
      <c r="Q13" s="31"/>
      <c r="R13" s="31"/>
      <c r="S13" s="32"/>
      <c r="T13" s="32"/>
      <c r="U13" s="32"/>
      <c r="V13" s="32"/>
      <c r="W13" s="32"/>
      <c r="X13" s="32"/>
      <c r="Y13" s="33"/>
      <c r="Z13" s="34"/>
    </row>
    <row r="14" spans="1:26" s="227" customFormat="1">
      <c r="A14" s="229"/>
      <c r="B14" s="1765" t="s">
        <v>272</v>
      </c>
      <c r="C14" s="1764"/>
      <c r="D14" s="1764"/>
      <c r="E14" s="35"/>
      <c r="F14" s="36"/>
      <c r="G14" s="36"/>
      <c r="H14" s="36"/>
      <c r="I14" s="36"/>
      <c r="J14" s="36"/>
      <c r="K14" s="36"/>
      <c r="L14" s="36"/>
      <c r="M14" s="36"/>
      <c r="N14" s="36"/>
      <c r="O14" s="36"/>
      <c r="P14" s="36"/>
      <c r="Q14" s="36"/>
      <c r="R14" s="36"/>
      <c r="S14" s="37"/>
      <c r="T14" s="37"/>
      <c r="U14" s="37"/>
      <c r="V14" s="37"/>
      <c r="W14" s="37"/>
      <c r="X14" s="37"/>
      <c r="Y14" s="38"/>
      <c r="Z14" s="39"/>
    </row>
    <row r="15" spans="1:26" s="227" customFormat="1">
      <c r="A15" s="229"/>
      <c r="B15" s="1765" t="s">
        <v>273</v>
      </c>
      <c r="C15" s="1764"/>
      <c r="D15" s="1764"/>
      <c r="E15" s="35"/>
      <c r="F15" s="36"/>
      <c r="G15" s="36"/>
      <c r="H15" s="36"/>
      <c r="I15" s="36"/>
      <c r="J15" s="36"/>
      <c r="K15" s="36"/>
      <c r="L15" s="36"/>
      <c r="M15" s="36"/>
      <c r="N15" s="36"/>
      <c r="O15" s="36"/>
      <c r="P15" s="36"/>
      <c r="Q15" s="36"/>
      <c r="R15" s="36"/>
      <c r="S15" s="37"/>
      <c r="T15" s="37"/>
      <c r="U15" s="37"/>
      <c r="V15" s="37"/>
      <c r="W15" s="37"/>
      <c r="X15" s="37"/>
      <c r="Y15" s="38"/>
      <c r="Z15" s="39"/>
    </row>
    <row r="16" spans="1:26" s="227" customFormat="1">
      <c r="A16" s="229"/>
      <c r="B16" s="2165" t="s">
        <v>274</v>
      </c>
      <c r="C16" s="2166"/>
      <c r="D16" s="1767"/>
      <c r="E16" s="40"/>
      <c r="F16" s="41"/>
      <c r="G16" s="41"/>
      <c r="H16" s="41"/>
      <c r="I16" s="41"/>
      <c r="J16" s="41"/>
      <c r="K16" s="41"/>
      <c r="L16" s="41"/>
      <c r="M16" s="41"/>
      <c r="N16" s="41"/>
      <c r="O16" s="41"/>
      <c r="P16" s="41"/>
      <c r="Q16" s="41"/>
      <c r="R16" s="41"/>
      <c r="S16" s="42"/>
      <c r="T16" s="42"/>
      <c r="U16" s="42"/>
      <c r="V16" s="42"/>
      <c r="W16" s="42"/>
      <c r="X16" s="42"/>
      <c r="Y16" s="43"/>
      <c r="Z16" s="44"/>
    </row>
    <row r="17" spans="1:26" s="227" customFormat="1">
      <c r="A17" s="229"/>
      <c r="B17" s="1766" t="s">
        <v>273</v>
      </c>
      <c r="C17" s="1767"/>
      <c r="D17" s="1767"/>
      <c r="E17" s="40"/>
      <c r="F17" s="41"/>
      <c r="G17" s="41"/>
      <c r="H17" s="41"/>
      <c r="I17" s="41"/>
      <c r="J17" s="41"/>
      <c r="K17" s="41"/>
      <c r="L17" s="41"/>
      <c r="M17" s="41"/>
      <c r="N17" s="41"/>
      <c r="O17" s="41"/>
      <c r="P17" s="41"/>
      <c r="Q17" s="41"/>
      <c r="R17" s="41"/>
      <c r="S17" s="42"/>
      <c r="T17" s="42"/>
      <c r="U17" s="42"/>
      <c r="V17" s="42"/>
      <c r="W17" s="42"/>
      <c r="X17" s="42"/>
      <c r="Y17" s="43"/>
      <c r="Z17" s="44"/>
    </row>
    <row r="18" spans="1:26" s="227" customFormat="1">
      <c r="A18" s="229"/>
      <c r="B18" s="1766" t="s">
        <v>273</v>
      </c>
      <c r="C18" s="1767"/>
      <c r="D18" s="1767"/>
      <c r="E18" s="40"/>
      <c r="F18" s="41"/>
      <c r="G18" s="41"/>
      <c r="H18" s="41"/>
      <c r="I18" s="41"/>
      <c r="J18" s="41"/>
      <c r="K18" s="41"/>
      <c r="L18" s="41"/>
      <c r="M18" s="41"/>
      <c r="N18" s="41"/>
      <c r="O18" s="41"/>
      <c r="P18" s="41"/>
      <c r="Q18" s="41"/>
      <c r="R18" s="41"/>
      <c r="S18" s="42"/>
      <c r="T18" s="42"/>
      <c r="U18" s="42"/>
      <c r="V18" s="42"/>
      <c r="W18" s="42"/>
      <c r="X18" s="42"/>
      <c r="Y18" s="43"/>
      <c r="Z18" s="44"/>
    </row>
    <row r="19" spans="1:26" s="227" customFormat="1">
      <c r="A19" s="229"/>
      <c r="B19" s="2165" t="s">
        <v>275</v>
      </c>
      <c r="C19" s="2166"/>
      <c r="D19" s="1767"/>
      <c r="E19" s="40"/>
      <c r="F19" s="41"/>
      <c r="G19" s="41"/>
      <c r="H19" s="41"/>
      <c r="I19" s="41"/>
      <c r="J19" s="41"/>
      <c r="K19" s="41"/>
      <c r="L19" s="41"/>
      <c r="M19" s="41"/>
      <c r="N19" s="41"/>
      <c r="O19" s="41"/>
      <c r="P19" s="41"/>
      <c r="Q19" s="41"/>
      <c r="R19" s="41"/>
      <c r="S19" s="42"/>
      <c r="T19" s="42"/>
      <c r="U19" s="42"/>
      <c r="V19" s="42"/>
      <c r="W19" s="42"/>
      <c r="X19" s="42"/>
      <c r="Y19" s="43"/>
      <c r="Z19" s="44"/>
    </row>
    <row r="20" spans="1:26" s="227" customFormat="1">
      <c r="A20" s="229"/>
      <c r="B20" s="1766" t="s">
        <v>273</v>
      </c>
      <c r="C20" s="1767"/>
      <c r="D20" s="1767"/>
      <c r="E20" s="40"/>
      <c r="F20" s="41"/>
      <c r="G20" s="41"/>
      <c r="H20" s="41"/>
      <c r="I20" s="41"/>
      <c r="J20" s="41"/>
      <c r="K20" s="41"/>
      <c r="L20" s="41"/>
      <c r="M20" s="41"/>
      <c r="N20" s="41"/>
      <c r="O20" s="41"/>
      <c r="P20" s="41"/>
      <c r="Q20" s="41"/>
      <c r="R20" s="41"/>
      <c r="S20" s="42"/>
      <c r="T20" s="42"/>
      <c r="U20" s="42"/>
      <c r="V20" s="42"/>
      <c r="W20" s="42"/>
      <c r="X20" s="42"/>
      <c r="Y20" s="43"/>
      <c r="Z20" s="44"/>
    </row>
    <row r="21" spans="1:26" s="227" customFormat="1">
      <c r="A21" s="229"/>
      <c r="B21" s="1766" t="s">
        <v>273</v>
      </c>
      <c r="C21" s="1767"/>
      <c r="D21" s="1767"/>
      <c r="E21" s="40"/>
      <c r="F21" s="41"/>
      <c r="G21" s="41"/>
      <c r="H21" s="41"/>
      <c r="I21" s="41"/>
      <c r="J21" s="41"/>
      <c r="K21" s="41"/>
      <c r="L21" s="41"/>
      <c r="M21" s="41"/>
      <c r="N21" s="41"/>
      <c r="O21" s="41"/>
      <c r="P21" s="41"/>
      <c r="Q21" s="41"/>
      <c r="R21" s="41"/>
      <c r="S21" s="42"/>
      <c r="T21" s="42"/>
      <c r="U21" s="42"/>
      <c r="V21" s="42"/>
      <c r="W21" s="42"/>
      <c r="X21" s="42"/>
      <c r="Y21" s="43"/>
      <c r="Z21" s="44"/>
    </row>
    <row r="22" spans="1:26" s="227" customFormat="1">
      <c r="A22" s="229"/>
      <c r="B22" s="2165" t="s">
        <v>276</v>
      </c>
      <c r="C22" s="2166"/>
      <c r="D22" s="1767"/>
      <c r="E22" s="40"/>
      <c r="F22" s="41"/>
      <c r="G22" s="41"/>
      <c r="H22" s="41"/>
      <c r="I22" s="41"/>
      <c r="J22" s="41"/>
      <c r="K22" s="41"/>
      <c r="L22" s="41"/>
      <c r="M22" s="41"/>
      <c r="N22" s="41"/>
      <c r="O22" s="41"/>
      <c r="P22" s="41"/>
      <c r="Q22" s="41"/>
      <c r="R22" s="41"/>
      <c r="S22" s="42"/>
      <c r="T22" s="42"/>
      <c r="U22" s="42"/>
      <c r="V22" s="42"/>
      <c r="W22" s="42"/>
      <c r="X22" s="42"/>
      <c r="Y22" s="43"/>
      <c r="Z22" s="44"/>
    </row>
    <row r="23" spans="1:26" s="227" customFormat="1">
      <c r="A23" s="229"/>
      <c r="B23" s="1766" t="s">
        <v>273</v>
      </c>
      <c r="C23" s="1767"/>
      <c r="D23" s="1767"/>
      <c r="E23" s="40"/>
      <c r="F23" s="41"/>
      <c r="G23" s="41"/>
      <c r="H23" s="41"/>
      <c r="I23" s="41"/>
      <c r="J23" s="41"/>
      <c r="K23" s="41"/>
      <c r="L23" s="41"/>
      <c r="M23" s="41"/>
      <c r="N23" s="41"/>
      <c r="O23" s="41"/>
      <c r="P23" s="41"/>
      <c r="Q23" s="41"/>
      <c r="R23" s="41"/>
      <c r="S23" s="42"/>
      <c r="T23" s="42"/>
      <c r="U23" s="42"/>
      <c r="V23" s="42"/>
      <c r="W23" s="42"/>
      <c r="X23" s="42"/>
      <c r="Y23" s="43"/>
      <c r="Z23" s="44"/>
    </row>
    <row r="24" spans="1:26" s="227" customFormat="1">
      <c r="A24" s="229"/>
      <c r="B24" s="1766" t="s">
        <v>273</v>
      </c>
      <c r="C24" s="1767"/>
      <c r="D24" s="1767"/>
      <c r="E24" s="40"/>
      <c r="F24" s="41"/>
      <c r="G24" s="41"/>
      <c r="H24" s="41"/>
      <c r="I24" s="41"/>
      <c r="J24" s="41"/>
      <c r="K24" s="41"/>
      <c r="L24" s="41"/>
      <c r="M24" s="41"/>
      <c r="N24" s="41"/>
      <c r="O24" s="41"/>
      <c r="P24" s="41"/>
      <c r="Q24" s="41"/>
      <c r="R24" s="41"/>
      <c r="S24" s="42"/>
      <c r="T24" s="42"/>
      <c r="U24" s="42"/>
      <c r="V24" s="42"/>
      <c r="W24" s="42"/>
      <c r="X24" s="42"/>
      <c r="Y24" s="43"/>
      <c r="Z24" s="44"/>
    </row>
    <row r="25" spans="1:26" s="227" customFormat="1">
      <c r="A25" s="229"/>
      <c r="B25" s="2165" t="s">
        <v>277</v>
      </c>
      <c r="C25" s="2166"/>
      <c r="D25" s="1767"/>
      <c r="E25" s="40"/>
      <c r="F25" s="41"/>
      <c r="G25" s="41"/>
      <c r="H25" s="41"/>
      <c r="I25" s="41"/>
      <c r="J25" s="41"/>
      <c r="K25" s="41"/>
      <c r="L25" s="41"/>
      <c r="M25" s="41"/>
      <c r="N25" s="41"/>
      <c r="O25" s="41"/>
      <c r="P25" s="41"/>
      <c r="Q25" s="41"/>
      <c r="R25" s="41"/>
      <c r="S25" s="42"/>
      <c r="T25" s="42"/>
      <c r="U25" s="42"/>
      <c r="V25" s="42"/>
      <c r="W25" s="42"/>
      <c r="X25" s="42"/>
      <c r="Y25" s="43"/>
      <c r="Z25" s="44"/>
    </row>
    <row r="26" spans="1:26" s="227" customFormat="1">
      <c r="A26" s="229"/>
      <c r="B26" s="1766" t="s">
        <v>273</v>
      </c>
      <c r="C26" s="1767"/>
      <c r="D26" s="1767"/>
      <c r="E26" s="40"/>
      <c r="F26" s="41"/>
      <c r="G26" s="41"/>
      <c r="H26" s="41"/>
      <c r="I26" s="41"/>
      <c r="J26" s="41"/>
      <c r="K26" s="41"/>
      <c r="L26" s="41"/>
      <c r="M26" s="41"/>
      <c r="N26" s="41"/>
      <c r="O26" s="41"/>
      <c r="P26" s="41"/>
      <c r="Q26" s="41"/>
      <c r="R26" s="41"/>
      <c r="S26" s="42"/>
      <c r="T26" s="42"/>
      <c r="U26" s="42"/>
      <c r="V26" s="42"/>
      <c r="W26" s="42"/>
      <c r="X26" s="42"/>
      <c r="Y26" s="43"/>
      <c r="Z26" s="44"/>
    </row>
    <row r="27" spans="1:26" s="227" customFormat="1">
      <c r="A27" s="229"/>
      <c r="B27" s="1766" t="s">
        <v>273</v>
      </c>
      <c r="C27" s="1773"/>
      <c r="D27" s="1767"/>
      <c r="E27" s="40"/>
      <c r="F27" s="41"/>
      <c r="G27" s="41"/>
      <c r="H27" s="41"/>
      <c r="I27" s="41"/>
      <c r="J27" s="41"/>
      <c r="K27" s="41"/>
      <c r="L27" s="41"/>
      <c r="M27" s="41"/>
      <c r="N27" s="41"/>
      <c r="O27" s="41"/>
      <c r="P27" s="41"/>
      <c r="Q27" s="41"/>
      <c r="R27" s="41"/>
      <c r="S27" s="42"/>
      <c r="T27" s="42"/>
      <c r="U27" s="42"/>
      <c r="V27" s="42"/>
      <c r="W27" s="42"/>
      <c r="X27" s="42"/>
      <c r="Y27" s="43"/>
      <c r="Z27" s="44"/>
    </row>
    <row r="28" spans="1:26" s="227" customFormat="1" ht="14.25" thickBot="1">
      <c r="A28" s="229"/>
      <c r="B28" s="1774"/>
      <c r="C28" s="1775"/>
      <c r="D28" s="1775" t="s">
        <v>138</v>
      </c>
      <c r="E28" s="45"/>
      <c r="F28" s="46"/>
      <c r="G28" s="46"/>
      <c r="H28" s="46"/>
      <c r="I28" s="46"/>
      <c r="J28" s="46"/>
      <c r="K28" s="46"/>
      <c r="L28" s="46"/>
      <c r="M28" s="46"/>
      <c r="N28" s="46"/>
      <c r="O28" s="46"/>
      <c r="P28" s="46"/>
      <c r="Q28" s="46"/>
      <c r="R28" s="46"/>
      <c r="S28" s="47"/>
      <c r="T28" s="47"/>
      <c r="U28" s="47"/>
      <c r="V28" s="47"/>
      <c r="W28" s="47"/>
      <c r="X28" s="47"/>
      <c r="Y28" s="48"/>
      <c r="Z28" s="49"/>
    </row>
    <row r="29" spans="1:26" s="228" customFormat="1" ht="14.25" thickBot="1">
      <c r="A29" s="234"/>
      <c r="B29" s="1762"/>
      <c r="C29" s="1762"/>
      <c r="D29" s="1762"/>
      <c r="E29" s="29"/>
      <c r="F29" s="29"/>
      <c r="G29" s="29"/>
      <c r="H29" s="29"/>
      <c r="I29" s="29"/>
      <c r="J29" s="29"/>
      <c r="K29" s="29"/>
      <c r="L29" s="29"/>
      <c r="M29" s="29"/>
      <c r="N29" s="29"/>
      <c r="O29" s="29"/>
      <c r="P29" s="29"/>
      <c r="Q29" s="29"/>
      <c r="R29" s="29"/>
      <c r="S29" s="29"/>
      <c r="T29" s="29"/>
      <c r="U29" s="29"/>
      <c r="V29" s="29"/>
      <c r="W29" s="29"/>
      <c r="X29" s="29"/>
      <c r="Y29" s="29"/>
      <c r="Z29" s="29"/>
    </row>
    <row r="30" spans="1:26" s="227" customFormat="1">
      <c r="A30" s="229"/>
      <c r="B30" s="2161" t="s">
        <v>278</v>
      </c>
      <c r="C30" s="2162"/>
      <c r="D30" s="2162"/>
      <c r="E30" s="2003" t="s">
        <v>751</v>
      </c>
      <c r="F30" s="2004"/>
      <c r="G30" s="2004"/>
      <c r="H30" s="2004"/>
      <c r="I30" s="2004"/>
      <c r="J30" s="2004"/>
      <c r="K30" s="2004"/>
      <c r="L30" s="2004"/>
      <c r="M30" s="2004"/>
      <c r="N30" s="2004"/>
      <c r="O30" s="2004"/>
      <c r="P30" s="2004"/>
      <c r="Q30" s="2004"/>
      <c r="R30" s="2004"/>
      <c r="S30" s="2004"/>
      <c r="T30" s="2004"/>
      <c r="U30" s="2004"/>
      <c r="V30" s="2004"/>
      <c r="W30" s="2004"/>
      <c r="X30" s="2004"/>
      <c r="Y30" s="2155"/>
      <c r="Z30" s="1997" t="s">
        <v>3</v>
      </c>
    </row>
    <row r="31" spans="1:26" s="227" customFormat="1" ht="24.75" thickBot="1">
      <c r="A31" s="229"/>
      <c r="B31" s="1999" t="s">
        <v>194</v>
      </c>
      <c r="C31" s="2000"/>
      <c r="D31" s="1700" t="s">
        <v>195</v>
      </c>
      <c r="E31" s="1757" t="s">
        <v>264</v>
      </c>
      <c r="F31" s="1753">
        <v>11</v>
      </c>
      <c r="G31" s="1753">
        <v>12</v>
      </c>
      <c r="H31" s="1753">
        <v>13</v>
      </c>
      <c r="I31" s="1753">
        <v>14</v>
      </c>
      <c r="J31" s="1753">
        <v>15</v>
      </c>
      <c r="K31" s="1753">
        <v>16</v>
      </c>
      <c r="L31" s="1753">
        <v>17</v>
      </c>
      <c r="M31" s="1753">
        <v>18</v>
      </c>
      <c r="N31" s="1753">
        <v>19</v>
      </c>
      <c r="O31" s="1753">
        <v>20</v>
      </c>
      <c r="P31" s="1753">
        <v>21</v>
      </c>
      <c r="Q31" s="1753">
        <v>22</v>
      </c>
      <c r="R31" s="1753">
        <v>23</v>
      </c>
      <c r="S31" s="1753">
        <v>24</v>
      </c>
      <c r="T31" s="1753">
        <v>25</v>
      </c>
      <c r="U31" s="1753">
        <v>26</v>
      </c>
      <c r="V31" s="1753">
        <v>27</v>
      </c>
      <c r="W31" s="1753">
        <v>28</v>
      </c>
      <c r="X31" s="1753">
        <v>29</v>
      </c>
      <c r="Y31" s="1753" t="s">
        <v>265</v>
      </c>
      <c r="Z31" s="1998"/>
    </row>
    <row r="32" spans="1:26" s="227" customFormat="1" ht="14.25" thickTop="1">
      <c r="A32" s="229"/>
      <c r="B32" s="2163" t="s">
        <v>271</v>
      </c>
      <c r="C32" s="2164"/>
      <c r="D32" s="1772"/>
      <c r="E32" s="30"/>
      <c r="F32" s="31"/>
      <c r="G32" s="31"/>
      <c r="H32" s="31"/>
      <c r="I32" s="31"/>
      <c r="J32" s="31"/>
      <c r="K32" s="31"/>
      <c r="L32" s="31"/>
      <c r="M32" s="31"/>
      <c r="N32" s="31"/>
      <c r="O32" s="31"/>
      <c r="P32" s="31"/>
      <c r="Q32" s="31"/>
      <c r="R32" s="31"/>
      <c r="S32" s="32"/>
      <c r="T32" s="32"/>
      <c r="U32" s="32"/>
      <c r="V32" s="32"/>
      <c r="W32" s="32"/>
      <c r="X32" s="32"/>
      <c r="Y32" s="33"/>
      <c r="Z32" s="34"/>
    </row>
    <row r="33" spans="1:26" s="227" customFormat="1">
      <c r="A33" s="229"/>
      <c r="B33" s="1765" t="s">
        <v>272</v>
      </c>
      <c r="C33" s="1764"/>
      <c r="D33" s="1764"/>
      <c r="E33" s="35"/>
      <c r="F33" s="36"/>
      <c r="G33" s="36"/>
      <c r="H33" s="36"/>
      <c r="I33" s="36"/>
      <c r="J33" s="36"/>
      <c r="K33" s="36"/>
      <c r="L33" s="36"/>
      <c r="M33" s="36"/>
      <c r="N33" s="36"/>
      <c r="O33" s="36"/>
      <c r="P33" s="36"/>
      <c r="Q33" s="36"/>
      <c r="R33" s="36"/>
      <c r="S33" s="37"/>
      <c r="T33" s="37"/>
      <c r="U33" s="37"/>
      <c r="V33" s="37"/>
      <c r="W33" s="37"/>
      <c r="X33" s="37"/>
      <c r="Y33" s="38"/>
      <c r="Z33" s="39"/>
    </row>
    <row r="34" spans="1:26" s="227" customFormat="1">
      <c r="A34" s="229"/>
      <c r="B34" s="1765" t="s">
        <v>273</v>
      </c>
      <c r="C34" s="1764"/>
      <c r="D34" s="1764"/>
      <c r="E34" s="35"/>
      <c r="F34" s="36"/>
      <c r="G34" s="36"/>
      <c r="H34" s="36"/>
      <c r="I34" s="36"/>
      <c r="J34" s="36"/>
      <c r="K34" s="36"/>
      <c r="L34" s="36"/>
      <c r="M34" s="36"/>
      <c r="N34" s="36"/>
      <c r="O34" s="36"/>
      <c r="P34" s="36"/>
      <c r="Q34" s="36"/>
      <c r="R34" s="36"/>
      <c r="S34" s="37"/>
      <c r="T34" s="37"/>
      <c r="U34" s="37"/>
      <c r="V34" s="37"/>
      <c r="W34" s="37"/>
      <c r="X34" s="37"/>
      <c r="Y34" s="38"/>
      <c r="Z34" s="39"/>
    </row>
    <row r="35" spans="1:26" s="227" customFormat="1">
      <c r="A35" s="229"/>
      <c r="B35" s="2165" t="s">
        <v>274</v>
      </c>
      <c r="C35" s="2166"/>
      <c r="D35" s="1767"/>
      <c r="E35" s="40"/>
      <c r="F35" s="41"/>
      <c r="G35" s="41"/>
      <c r="H35" s="41"/>
      <c r="I35" s="41"/>
      <c r="J35" s="41"/>
      <c r="K35" s="41"/>
      <c r="L35" s="41"/>
      <c r="M35" s="41"/>
      <c r="N35" s="41"/>
      <c r="O35" s="41"/>
      <c r="P35" s="41"/>
      <c r="Q35" s="41"/>
      <c r="R35" s="41"/>
      <c r="S35" s="42"/>
      <c r="T35" s="42"/>
      <c r="U35" s="42"/>
      <c r="V35" s="42"/>
      <c r="W35" s="42"/>
      <c r="X35" s="42"/>
      <c r="Y35" s="43"/>
      <c r="Z35" s="44"/>
    </row>
    <row r="36" spans="1:26" s="227" customFormat="1">
      <c r="A36" s="229"/>
      <c r="B36" s="1766" t="s">
        <v>273</v>
      </c>
      <c r="C36" s="1767"/>
      <c r="D36" s="1767"/>
      <c r="E36" s="40"/>
      <c r="F36" s="41"/>
      <c r="G36" s="41"/>
      <c r="H36" s="41"/>
      <c r="I36" s="41"/>
      <c r="J36" s="41"/>
      <c r="K36" s="41"/>
      <c r="L36" s="41"/>
      <c r="M36" s="41"/>
      <c r="N36" s="41"/>
      <c r="O36" s="41"/>
      <c r="P36" s="41"/>
      <c r="Q36" s="41"/>
      <c r="R36" s="41"/>
      <c r="S36" s="42"/>
      <c r="T36" s="42"/>
      <c r="U36" s="42"/>
      <c r="V36" s="42"/>
      <c r="W36" s="42"/>
      <c r="X36" s="42"/>
      <c r="Y36" s="43"/>
      <c r="Z36" s="44"/>
    </row>
    <row r="37" spans="1:26" s="227" customFormat="1">
      <c r="A37" s="229"/>
      <c r="B37" s="1766" t="s">
        <v>273</v>
      </c>
      <c r="C37" s="1767"/>
      <c r="D37" s="1767"/>
      <c r="E37" s="40"/>
      <c r="F37" s="41"/>
      <c r="G37" s="41"/>
      <c r="H37" s="41"/>
      <c r="I37" s="41"/>
      <c r="J37" s="41"/>
      <c r="K37" s="41"/>
      <c r="L37" s="41"/>
      <c r="M37" s="41"/>
      <c r="N37" s="41"/>
      <c r="O37" s="41"/>
      <c r="P37" s="41"/>
      <c r="Q37" s="41"/>
      <c r="R37" s="41"/>
      <c r="S37" s="42"/>
      <c r="T37" s="42"/>
      <c r="U37" s="42"/>
      <c r="V37" s="42"/>
      <c r="W37" s="42"/>
      <c r="X37" s="42"/>
      <c r="Y37" s="43"/>
      <c r="Z37" s="44"/>
    </row>
    <row r="38" spans="1:26" s="227" customFormat="1">
      <c r="A38" s="229"/>
      <c r="B38" s="2165" t="s">
        <v>275</v>
      </c>
      <c r="C38" s="2166"/>
      <c r="D38" s="1767"/>
      <c r="E38" s="40"/>
      <c r="F38" s="41"/>
      <c r="G38" s="41"/>
      <c r="H38" s="41"/>
      <c r="I38" s="41"/>
      <c r="J38" s="41"/>
      <c r="K38" s="41"/>
      <c r="L38" s="41"/>
      <c r="M38" s="41"/>
      <c r="N38" s="41"/>
      <c r="O38" s="41"/>
      <c r="P38" s="41"/>
      <c r="Q38" s="41"/>
      <c r="R38" s="41"/>
      <c r="S38" s="42"/>
      <c r="T38" s="42"/>
      <c r="U38" s="42"/>
      <c r="V38" s="42"/>
      <c r="W38" s="42"/>
      <c r="X38" s="42"/>
      <c r="Y38" s="43"/>
      <c r="Z38" s="44"/>
    </row>
    <row r="39" spans="1:26" s="227" customFormat="1">
      <c r="A39" s="229"/>
      <c r="B39" s="1766" t="s">
        <v>273</v>
      </c>
      <c r="C39" s="1767"/>
      <c r="D39" s="1767"/>
      <c r="E39" s="40"/>
      <c r="F39" s="41"/>
      <c r="G39" s="41"/>
      <c r="H39" s="41"/>
      <c r="I39" s="41"/>
      <c r="J39" s="41"/>
      <c r="K39" s="41"/>
      <c r="L39" s="41"/>
      <c r="M39" s="41"/>
      <c r="N39" s="41"/>
      <c r="O39" s="41"/>
      <c r="P39" s="41"/>
      <c r="Q39" s="41"/>
      <c r="R39" s="41"/>
      <c r="S39" s="42"/>
      <c r="T39" s="42"/>
      <c r="U39" s="42"/>
      <c r="V39" s="42"/>
      <c r="W39" s="42"/>
      <c r="X39" s="42"/>
      <c r="Y39" s="43"/>
      <c r="Z39" s="44"/>
    </row>
    <row r="40" spans="1:26" s="227" customFormat="1">
      <c r="A40" s="229"/>
      <c r="B40" s="1766" t="s">
        <v>273</v>
      </c>
      <c r="C40" s="1767"/>
      <c r="D40" s="1767"/>
      <c r="E40" s="40"/>
      <c r="F40" s="41"/>
      <c r="G40" s="41"/>
      <c r="H40" s="41"/>
      <c r="I40" s="41"/>
      <c r="J40" s="41"/>
      <c r="K40" s="41"/>
      <c r="L40" s="41"/>
      <c r="M40" s="41"/>
      <c r="N40" s="41"/>
      <c r="O40" s="41"/>
      <c r="P40" s="41"/>
      <c r="Q40" s="41"/>
      <c r="R40" s="41"/>
      <c r="S40" s="42"/>
      <c r="T40" s="42"/>
      <c r="U40" s="42"/>
      <c r="V40" s="42"/>
      <c r="W40" s="42"/>
      <c r="X40" s="42"/>
      <c r="Y40" s="43"/>
      <c r="Z40" s="44"/>
    </row>
    <row r="41" spans="1:26" s="227" customFormat="1">
      <c r="A41" s="229"/>
      <c r="B41" s="2165" t="s">
        <v>276</v>
      </c>
      <c r="C41" s="2166"/>
      <c r="D41" s="1767"/>
      <c r="E41" s="40"/>
      <c r="F41" s="41"/>
      <c r="G41" s="41"/>
      <c r="H41" s="41"/>
      <c r="I41" s="41"/>
      <c r="J41" s="41"/>
      <c r="K41" s="41"/>
      <c r="L41" s="41"/>
      <c r="M41" s="41"/>
      <c r="N41" s="41"/>
      <c r="O41" s="41"/>
      <c r="P41" s="41"/>
      <c r="Q41" s="41"/>
      <c r="R41" s="41"/>
      <c r="S41" s="42"/>
      <c r="T41" s="42"/>
      <c r="U41" s="42"/>
      <c r="V41" s="42"/>
      <c r="W41" s="42"/>
      <c r="X41" s="42"/>
      <c r="Y41" s="43"/>
      <c r="Z41" s="44"/>
    </row>
    <row r="42" spans="1:26" s="227" customFormat="1">
      <c r="A42" s="229"/>
      <c r="B42" s="1766" t="s">
        <v>273</v>
      </c>
      <c r="C42" s="1767"/>
      <c r="D42" s="1767"/>
      <c r="E42" s="40"/>
      <c r="F42" s="41"/>
      <c r="G42" s="41"/>
      <c r="H42" s="41"/>
      <c r="I42" s="41"/>
      <c r="J42" s="41"/>
      <c r="K42" s="41"/>
      <c r="L42" s="41"/>
      <c r="M42" s="41"/>
      <c r="N42" s="41"/>
      <c r="O42" s="41"/>
      <c r="P42" s="41"/>
      <c r="Q42" s="41"/>
      <c r="R42" s="41"/>
      <c r="S42" s="42"/>
      <c r="T42" s="42"/>
      <c r="U42" s="42"/>
      <c r="V42" s="42"/>
      <c r="W42" s="42"/>
      <c r="X42" s="42"/>
      <c r="Y42" s="43"/>
      <c r="Z42" s="44"/>
    </row>
    <row r="43" spans="1:26" s="227" customFormat="1">
      <c r="A43" s="229"/>
      <c r="B43" s="1766" t="s">
        <v>273</v>
      </c>
      <c r="C43" s="1767"/>
      <c r="D43" s="1767"/>
      <c r="E43" s="40"/>
      <c r="F43" s="41"/>
      <c r="G43" s="41"/>
      <c r="H43" s="41"/>
      <c r="I43" s="41"/>
      <c r="J43" s="41"/>
      <c r="K43" s="41"/>
      <c r="L43" s="41"/>
      <c r="M43" s="41"/>
      <c r="N43" s="41"/>
      <c r="O43" s="41"/>
      <c r="P43" s="41"/>
      <c r="Q43" s="41"/>
      <c r="R43" s="41"/>
      <c r="S43" s="42"/>
      <c r="T43" s="42"/>
      <c r="U43" s="42"/>
      <c r="V43" s="42"/>
      <c r="W43" s="42"/>
      <c r="X43" s="42"/>
      <c r="Y43" s="43"/>
      <c r="Z43" s="44"/>
    </row>
    <row r="44" spans="1:26" s="227" customFormat="1">
      <c r="A44" s="229"/>
      <c r="B44" s="2165" t="s">
        <v>277</v>
      </c>
      <c r="C44" s="2166"/>
      <c r="D44" s="1767"/>
      <c r="E44" s="40"/>
      <c r="F44" s="41"/>
      <c r="G44" s="41"/>
      <c r="H44" s="41"/>
      <c r="I44" s="41"/>
      <c r="J44" s="41"/>
      <c r="K44" s="41"/>
      <c r="L44" s="41"/>
      <c r="M44" s="41"/>
      <c r="N44" s="41"/>
      <c r="O44" s="41"/>
      <c r="P44" s="41"/>
      <c r="Q44" s="41"/>
      <c r="R44" s="41"/>
      <c r="S44" s="42"/>
      <c r="T44" s="42"/>
      <c r="U44" s="42"/>
      <c r="V44" s="42"/>
      <c r="W44" s="42"/>
      <c r="X44" s="42"/>
      <c r="Y44" s="43"/>
      <c r="Z44" s="44"/>
    </row>
    <row r="45" spans="1:26" s="227" customFormat="1">
      <c r="A45" s="229"/>
      <c r="B45" s="1766" t="s">
        <v>273</v>
      </c>
      <c r="C45" s="1767"/>
      <c r="D45" s="1767"/>
      <c r="E45" s="40"/>
      <c r="F45" s="41"/>
      <c r="G45" s="41"/>
      <c r="H45" s="41"/>
      <c r="I45" s="41"/>
      <c r="J45" s="41"/>
      <c r="K45" s="41"/>
      <c r="L45" s="41"/>
      <c r="M45" s="41"/>
      <c r="N45" s="41"/>
      <c r="O45" s="41"/>
      <c r="P45" s="41"/>
      <c r="Q45" s="41"/>
      <c r="R45" s="41"/>
      <c r="S45" s="42"/>
      <c r="T45" s="42"/>
      <c r="U45" s="42"/>
      <c r="V45" s="42"/>
      <c r="W45" s="42"/>
      <c r="X45" s="42"/>
      <c r="Y45" s="43"/>
      <c r="Z45" s="44"/>
    </row>
    <row r="46" spans="1:26" s="227" customFormat="1">
      <c r="A46" s="229"/>
      <c r="B46" s="1766" t="s">
        <v>273</v>
      </c>
      <c r="C46" s="1773"/>
      <c r="D46" s="1767"/>
      <c r="E46" s="40"/>
      <c r="F46" s="41"/>
      <c r="G46" s="41"/>
      <c r="H46" s="41"/>
      <c r="I46" s="41"/>
      <c r="J46" s="41"/>
      <c r="K46" s="41"/>
      <c r="L46" s="41"/>
      <c r="M46" s="41"/>
      <c r="N46" s="41"/>
      <c r="O46" s="41"/>
      <c r="P46" s="41"/>
      <c r="Q46" s="41"/>
      <c r="R46" s="41"/>
      <c r="S46" s="42"/>
      <c r="T46" s="42"/>
      <c r="U46" s="42"/>
      <c r="V46" s="42"/>
      <c r="W46" s="42"/>
      <c r="X46" s="42"/>
      <c r="Y46" s="43"/>
      <c r="Z46" s="44"/>
    </row>
    <row r="47" spans="1:26" s="227" customFormat="1" ht="14.25" thickBot="1">
      <c r="A47" s="229"/>
      <c r="B47" s="1774"/>
      <c r="C47" s="1775"/>
      <c r="D47" s="1775" t="s">
        <v>138</v>
      </c>
      <c r="E47" s="45"/>
      <c r="F47" s="46"/>
      <c r="G47" s="46"/>
      <c r="H47" s="46"/>
      <c r="I47" s="46"/>
      <c r="J47" s="46"/>
      <c r="K47" s="46"/>
      <c r="L47" s="46"/>
      <c r="M47" s="46"/>
      <c r="N47" s="46"/>
      <c r="O47" s="46"/>
      <c r="P47" s="46"/>
      <c r="Q47" s="46"/>
      <c r="R47" s="46"/>
      <c r="S47" s="47"/>
      <c r="T47" s="47"/>
      <c r="U47" s="47"/>
      <c r="V47" s="47"/>
      <c r="W47" s="47"/>
      <c r="X47" s="47"/>
      <c r="Y47" s="48"/>
      <c r="Z47" s="49"/>
    </row>
    <row r="48" spans="1:26" s="227" customFormat="1" ht="14.25" thickBot="1">
      <c r="A48" s="229"/>
      <c r="B48" s="1762"/>
      <c r="C48" s="1762"/>
      <c r="D48" s="1762"/>
      <c r="E48" s="29"/>
      <c r="F48" s="29"/>
      <c r="G48" s="29"/>
      <c r="H48" s="29"/>
      <c r="I48" s="29"/>
      <c r="J48" s="29"/>
      <c r="K48" s="29"/>
      <c r="L48" s="29"/>
      <c r="M48" s="29"/>
      <c r="N48" s="29"/>
      <c r="O48" s="29"/>
      <c r="P48" s="29"/>
      <c r="Q48" s="29"/>
      <c r="R48" s="29"/>
      <c r="S48" s="29"/>
      <c r="T48" s="29"/>
      <c r="U48" s="29"/>
      <c r="V48" s="29"/>
      <c r="W48" s="29"/>
      <c r="X48" s="29"/>
      <c r="Y48" s="29"/>
      <c r="Z48" s="29"/>
    </row>
    <row r="49" spans="1:26" s="227" customFormat="1">
      <c r="A49" s="229"/>
      <c r="B49" s="2161" t="s">
        <v>279</v>
      </c>
      <c r="C49" s="2162"/>
      <c r="D49" s="2162"/>
      <c r="E49" s="2003" t="s">
        <v>751</v>
      </c>
      <c r="F49" s="2004"/>
      <c r="G49" s="2004"/>
      <c r="H49" s="2004"/>
      <c r="I49" s="2004"/>
      <c r="J49" s="2004"/>
      <c r="K49" s="2004"/>
      <c r="L49" s="2004"/>
      <c r="M49" s="2004"/>
      <c r="N49" s="2004"/>
      <c r="O49" s="2004"/>
      <c r="P49" s="2004"/>
      <c r="Q49" s="2004"/>
      <c r="R49" s="2004"/>
      <c r="S49" s="2004"/>
      <c r="T49" s="2004"/>
      <c r="U49" s="2004"/>
      <c r="V49" s="2004"/>
      <c r="W49" s="2004"/>
      <c r="X49" s="2004"/>
      <c r="Y49" s="2155"/>
      <c r="Z49" s="1997" t="s">
        <v>3</v>
      </c>
    </row>
    <row r="50" spans="1:26" s="227" customFormat="1" ht="24.75" thickBot="1">
      <c r="A50" s="229"/>
      <c r="B50" s="2168" t="s">
        <v>194</v>
      </c>
      <c r="C50" s="2169"/>
      <c r="D50" s="1701" t="s">
        <v>195</v>
      </c>
      <c r="E50" s="1757" t="s">
        <v>264</v>
      </c>
      <c r="F50" s="1753">
        <v>11</v>
      </c>
      <c r="G50" s="1753">
        <v>12</v>
      </c>
      <c r="H50" s="1753">
        <v>13</v>
      </c>
      <c r="I50" s="1753">
        <v>14</v>
      </c>
      <c r="J50" s="1753">
        <v>15</v>
      </c>
      <c r="K50" s="1753">
        <v>16</v>
      </c>
      <c r="L50" s="1753">
        <v>17</v>
      </c>
      <c r="M50" s="1753">
        <v>18</v>
      </c>
      <c r="N50" s="1753">
        <v>19</v>
      </c>
      <c r="O50" s="1753">
        <v>20</v>
      </c>
      <c r="P50" s="1753">
        <v>21</v>
      </c>
      <c r="Q50" s="1753">
        <v>22</v>
      </c>
      <c r="R50" s="1753">
        <v>23</v>
      </c>
      <c r="S50" s="1753">
        <v>24</v>
      </c>
      <c r="T50" s="1753">
        <v>25</v>
      </c>
      <c r="U50" s="1753">
        <v>26</v>
      </c>
      <c r="V50" s="1753">
        <v>27</v>
      </c>
      <c r="W50" s="1753">
        <v>28</v>
      </c>
      <c r="X50" s="1753">
        <v>29</v>
      </c>
      <c r="Y50" s="1753" t="s">
        <v>265</v>
      </c>
      <c r="Z50" s="1998"/>
    </row>
    <row r="51" spans="1:26" s="227" customFormat="1" ht="14.25" thickTop="1">
      <c r="A51" s="229"/>
      <c r="B51" s="2170" t="s">
        <v>275</v>
      </c>
      <c r="C51" s="2171"/>
      <c r="D51" s="1764"/>
      <c r="E51" s="35"/>
      <c r="F51" s="36"/>
      <c r="G51" s="36"/>
      <c r="H51" s="36"/>
      <c r="I51" s="36"/>
      <c r="J51" s="36"/>
      <c r="K51" s="36"/>
      <c r="L51" s="36"/>
      <c r="M51" s="36"/>
      <c r="N51" s="36"/>
      <c r="O51" s="36"/>
      <c r="P51" s="36"/>
      <c r="Q51" s="36"/>
      <c r="R51" s="36"/>
      <c r="S51" s="37"/>
      <c r="T51" s="37"/>
      <c r="U51" s="37"/>
      <c r="V51" s="37"/>
      <c r="W51" s="37"/>
      <c r="X51" s="37"/>
      <c r="Y51" s="38"/>
      <c r="Z51" s="44"/>
    </row>
    <row r="52" spans="1:26" s="227" customFormat="1">
      <c r="A52" s="229"/>
      <c r="B52" s="1766" t="s">
        <v>273</v>
      </c>
      <c r="C52" s="1767"/>
      <c r="D52" s="1767"/>
      <c r="E52" s="40"/>
      <c r="F52" s="41"/>
      <c r="G52" s="41"/>
      <c r="H52" s="41"/>
      <c r="I52" s="41"/>
      <c r="J52" s="41"/>
      <c r="K52" s="41"/>
      <c r="L52" s="41"/>
      <c r="M52" s="41"/>
      <c r="N52" s="41"/>
      <c r="O52" s="41"/>
      <c r="P52" s="41"/>
      <c r="Q52" s="41"/>
      <c r="R52" s="41"/>
      <c r="S52" s="42"/>
      <c r="T52" s="42"/>
      <c r="U52" s="42"/>
      <c r="V52" s="42"/>
      <c r="W52" s="42"/>
      <c r="X52" s="42"/>
      <c r="Y52" s="43"/>
      <c r="Z52" s="44"/>
    </row>
    <row r="53" spans="1:26" s="227" customFormat="1">
      <c r="A53" s="229"/>
      <c r="B53" s="1766" t="s">
        <v>273</v>
      </c>
      <c r="C53" s="1767"/>
      <c r="D53" s="1767"/>
      <c r="E53" s="40"/>
      <c r="F53" s="41"/>
      <c r="G53" s="41"/>
      <c r="H53" s="41"/>
      <c r="I53" s="41"/>
      <c r="J53" s="41"/>
      <c r="K53" s="41"/>
      <c r="L53" s="41"/>
      <c r="M53" s="41"/>
      <c r="N53" s="41"/>
      <c r="O53" s="41"/>
      <c r="P53" s="41"/>
      <c r="Q53" s="41"/>
      <c r="R53" s="41"/>
      <c r="S53" s="42"/>
      <c r="T53" s="42"/>
      <c r="U53" s="42"/>
      <c r="V53" s="42"/>
      <c r="W53" s="42"/>
      <c r="X53" s="42"/>
      <c r="Y53" s="43"/>
      <c r="Z53" s="44"/>
    </row>
    <row r="54" spans="1:26" s="227" customFormat="1">
      <c r="A54" s="229"/>
      <c r="B54" s="2165" t="s">
        <v>276</v>
      </c>
      <c r="C54" s="2166"/>
      <c r="D54" s="1767"/>
      <c r="E54" s="40"/>
      <c r="F54" s="41"/>
      <c r="G54" s="41"/>
      <c r="H54" s="41"/>
      <c r="I54" s="41"/>
      <c r="J54" s="41"/>
      <c r="K54" s="41"/>
      <c r="L54" s="41"/>
      <c r="M54" s="41"/>
      <c r="N54" s="41"/>
      <c r="O54" s="41"/>
      <c r="P54" s="41"/>
      <c r="Q54" s="41"/>
      <c r="R54" s="41"/>
      <c r="S54" s="42"/>
      <c r="T54" s="42"/>
      <c r="U54" s="42"/>
      <c r="V54" s="42"/>
      <c r="W54" s="42"/>
      <c r="X54" s="42"/>
      <c r="Y54" s="43"/>
      <c r="Z54" s="44"/>
    </row>
    <row r="55" spans="1:26" s="227" customFormat="1">
      <c r="A55" s="229"/>
      <c r="B55" s="1766" t="s">
        <v>273</v>
      </c>
      <c r="C55" s="1767"/>
      <c r="D55" s="1767"/>
      <c r="E55" s="40"/>
      <c r="F55" s="41"/>
      <c r="G55" s="41"/>
      <c r="H55" s="41"/>
      <c r="I55" s="41"/>
      <c r="J55" s="41"/>
      <c r="K55" s="41"/>
      <c r="L55" s="41"/>
      <c r="M55" s="41"/>
      <c r="N55" s="41"/>
      <c r="O55" s="41"/>
      <c r="P55" s="41"/>
      <c r="Q55" s="41"/>
      <c r="R55" s="41"/>
      <c r="S55" s="42"/>
      <c r="T55" s="42"/>
      <c r="U55" s="42"/>
      <c r="V55" s="42"/>
      <c r="W55" s="42"/>
      <c r="X55" s="42"/>
      <c r="Y55" s="43"/>
      <c r="Z55" s="44"/>
    </row>
    <row r="56" spans="1:26" s="227" customFormat="1">
      <c r="A56" s="229"/>
      <c r="B56" s="1766" t="s">
        <v>273</v>
      </c>
      <c r="C56" s="1767"/>
      <c r="D56" s="1767"/>
      <c r="E56" s="40"/>
      <c r="F56" s="41"/>
      <c r="G56" s="41"/>
      <c r="H56" s="41"/>
      <c r="I56" s="41"/>
      <c r="J56" s="41"/>
      <c r="K56" s="41"/>
      <c r="L56" s="41"/>
      <c r="M56" s="41"/>
      <c r="N56" s="41"/>
      <c r="O56" s="41"/>
      <c r="P56" s="41"/>
      <c r="Q56" s="41"/>
      <c r="R56" s="41"/>
      <c r="S56" s="42"/>
      <c r="T56" s="42"/>
      <c r="U56" s="42"/>
      <c r="V56" s="42"/>
      <c r="W56" s="42"/>
      <c r="X56" s="42"/>
      <c r="Y56" s="43"/>
      <c r="Z56" s="44"/>
    </row>
    <row r="57" spans="1:26" s="227" customFormat="1">
      <c r="A57" s="229"/>
      <c r="B57" s="2165" t="s">
        <v>277</v>
      </c>
      <c r="C57" s="2166"/>
      <c r="D57" s="1767"/>
      <c r="E57" s="40"/>
      <c r="F57" s="41"/>
      <c r="G57" s="41"/>
      <c r="H57" s="41"/>
      <c r="I57" s="41"/>
      <c r="J57" s="41"/>
      <c r="K57" s="41"/>
      <c r="L57" s="41"/>
      <c r="M57" s="41"/>
      <c r="N57" s="41"/>
      <c r="O57" s="41"/>
      <c r="P57" s="41"/>
      <c r="Q57" s="41"/>
      <c r="R57" s="41"/>
      <c r="S57" s="42"/>
      <c r="T57" s="42"/>
      <c r="U57" s="42"/>
      <c r="V57" s="42"/>
      <c r="W57" s="42"/>
      <c r="X57" s="42"/>
      <c r="Y57" s="43"/>
      <c r="Z57" s="44"/>
    </row>
    <row r="58" spans="1:26" s="227" customFormat="1">
      <c r="A58" s="229"/>
      <c r="B58" s="1766" t="s">
        <v>273</v>
      </c>
      <c r="C58" s="1767"/>
      <c r="D58" s="1767"/>
      <c r="E58" s="40"/>
      <c r="F58" s="41"/>
      <c r="G58" s="41"/>
      <c r="H58" s="41"/>
      <c r="I58" s="41"/>
      <c r="J58" s="41"/>
      <c r="K58" s="41"/>
      <c r="L58" s="41"/>
      <c r="M58" s="41"/>
      <c r="N58" s="41"/>
      <c r="O58" s="41"/>
      <c r="P58" s="41"/>
      <c r="Q58" s="41"/>
      <c r="R58" s="41"/>
      <c r="S58" s="42"/>
      <c r="T58" s="42"/>
      <c r="U58" s="42"/>
      <c r="V58" s="42"/>
      <c r="W58" s="42"/>
      <c r="X58" s="42"/>
      <c r="Y58" s="43"/>
      <c r="Z58" s="44"/>
    </row>
    <row r="59" spans="1:26" s="227" customFormat="1">
      <c r="A59" s="229"/>
      <c r="B59" s="1766" t="s">
        <v>273</v>
      </c>
      <c r="C59" s="1767"/>
      <c r="D59" s="1767"/>
      <c r="E59" s="40"/>
      <c r="F59" s="41"/>
      <c r="G59" s="41"/>
      <c r="H59" s="41"/>
      <c r="I59" s="41"/>
      <c r="J59" s="41"/>
      <c r="K59" s="41"/>
      <c r="L59" s="41"/>
      <c r="M59" s="41"/>
      <c r="N59" s="41"/>
      <c r="O59" s="41"/>
      <c r="P59" s="41"/>
      <c r="Q59" s="41"/>
      <c r="R59" s="41"/>
      <c r="S59" s="42"/>
      <c r="T59" s="42"/>
      <c r="U59" s="42"/>
      <c r="V59" s="42"/>
      <c r="W59" s="42"/>
      <c r="X59" s="42"/>
      <c r="Y59" s="43"/>
      <c r="Z59" s="44"/>
    </row>
    <row r="60" spans="1:26" s="227" customFormat="1" ht="14.25" thickBot="1">
      <c r="A60" s="229"/>
      <c r="B60" s="1774"/>
      <c r="C60" s="1775"/>
      <c r="D60" s="1775" t="s">
        <v>138</v>
      </c>
      <c r="E60" s="45"/>
      <c r="F60" s="46"/>
      <c r="G60" s="46"/>
      <c r="H60" s="46"/>
      <c r="I60" s="46"/>
      <c r="J60" s="46"/>
      <c r="K60" s="46"/>
      <c r="L60" s="46"/>
      <c r="M60" s="46"/>
      <c r="N60" s="46"/>
      <c r="O60" s="46"/>
      <c r="P60" s="46"/>
      <c r="Q60" s="46"/>
      <c r="R60" s="46"/>
      <c r="S60" s="47"/>
      <c r="T60" s="47"/>
      <c r="U60" s="47"/>
      <c r="V60" s="47"/>
      <c r="W60" s="47"/>
      <c r="X60" s="47"/>
      <c r="Y60" s="48"/>
      <c r="Z60" s="49"/>
    </row>
    <row r="61" spans="1:26" s="227" customFormat="1">
      <c r="A61" s="229"/>
      <c r="B61" s="50"/>
      <c r="C61" s="50"/>
      <c r="D61" s="50"/>
      <c r="E61" s="29"/>
      <c r="F61" s="29"/>
      <c r="G61" s="29"/>
      <c r="H61" s="29"/>
      <c r="I61" s="29"/>
      <c r="J61" s="29"/>
      <c r="K61" s="29"/>
      <c r="L61" s="29"/>
      <c r="M61" s="29"/>
      <c r="N61" s="29"/>
      <c r="O61" s="29"/>
      <c r="P61" s="29"/>
      <c r="Q61" s="29"/>
      <c r="R61" s="29"/>
      <c r="S61" s="29"/>
      <c r="T61" s="29"/>
      <c r="U61" s="29"/>
      <c r="V61" s="29"/>
      <c r="W61" s="29"/>
      <c r="X61" s="29"/>
      <c r="Y61" s="29"/>
      <c r="Z61" s="29"/>
    </row>
    <row r="62" spans="1:26" s="227" customFormat="1">
      <c r="A62" s="229"/>
      <c r="B62" s="500" t="s">
        <v>1</v>
      </c>
      <c r="C62" s="501" t="s">
        <v>259</v>
      </c>
      <c r="D62" s="501"/>
      <c r="E62" s="501"/>
      <c r="F62" s="501"/>
      <c r="G62" s="501"/>
      <c r="H62" s="501"/>
      <c r="I62" s="501"/>
      <c r="J62" s="501"/>
      <c r="K62" s="501"/>
      <c r="L62" s="501"/>
      <c r="M62" s="501"/>
      <c r="N62" s="501"/>
      <c r="O62" s="502"/>
      <c r="P62" s="502"/>
      <c r="Q62" s="502"/>
      <c r="R62" s="502"/>
      <c r="S62" s="502"/>
      <c r="T62" s="502"/>
      <c r="U62" s="502"/>
      <c r="V62" s="502"/>
      <c r="W62" s="502"/>
      <c r="X62" s="502"/>
      <c r="Y62" s="502"/>
      <c r="Z62" s="502"/>
    </row>
    <row r="63" spans="1:26" s="227" customFormat="1">
      <c r="A63" s="229"/>
      <c r="B63" s="500" t="s">
        <v>1</v>
      </c>
      <c r="C63" s="501" t="s">
        <v>5</v>
      </c>
      <c r="D63" s="501"/>
      <c r="E63" s="501"/>
      <c r="F63" s="501"/>
      <c r="G63" s="501"/>
      <c r="H63" s="501"/>
      <c r="I63" s="501"/>
      <c r="J63" s="501"/>
      <c r="K63" s="501"/>
      <c r="L63" s="501"/>
      <c r="M63" s="501"/>
      <c r="N63" s="501"/>
      <c r="O63" s="502"/>
      <c r="P63" s="502"/>
      <c r="Q63" s="502"/>
      <c r="R63" s="502"/>
      <c r="S63" s="502"/>
      <c r="T63" s="502"/>
      <c r="U63" s="502"/>
      <c r="V63" s="502"/>
      <c r="W63" s="502"/>
      <c r="X63" s="502"/>
      <c r="Y63" s="502"/>
      <c r="Z63" s="502"/>
    </row>
    <row r="64" spans="1:26" s="437" customFormat="1" ht="14.25">
      <c r="B64" s="466" t="s">
        <v>1</v>
      </c>
      <c r="C64" s="463" t="s">
        <v>442</v>
      </c>
      <c r="D64" s="221"/>
      <c r="E64" s="221"/>
      <c r="F64" s="221"/>
      <c r="G64" s="221"/>
      <c r="H64" s="221"/>
      <c r="I64" s="221"/>
      <c r="J64" s="221"/>
      <c r="K64" s="221"/>
      <c r="L64" s="221"/>
      <c r="M64" s="221"/>
      <c r="N64" s="221"/>
      <c r="O64" s="221"/>
      <c r="P64" s="221"/>
      <c r="Q64" s="221"/>
    </row>
    <row r="65" spans="1:26" s="191" customFormat="1" ht="12">
      <c r="B65" s="500" t="s">
        <v>1</v>
      </c>
      <c r="C65" s="501" t="s">
        <v>204</v>
      </c>
      <c r="D65" s="501"/>
      <c r="E65" s="501"/>
      <c r="F65" s="501"/>
      <c r="G65" s="501"/>
      <c r="H65" s="449"/>
      <c r="I65" s="449"/>
      <c r="J65" s="449"/>
      <c r="K65" s="449"/>
      <c r="L65" s="449"/>
      <c r="M65" s="449"/>
      <c r="N65" s="449"/>
      <c r="O65" s="449"/>
      <c r="P65" s="449"/>
      <c r="Q65" s="449"/>
      <c r="R65" s="449"/>
      <c r="S65" s="449"/>
      <c r="T65" s="449"/>
      <c r="U65" s="449"/>
      <c r="V65" s="449"/>
      <c r="W65" s="449"/>
      <c r="X65" s="449"/>
      <c r="Y65" s="449"/>
      <c r="Z65" s="449"/>
    </row>
    <row r="66" spans="1:26" s="227" customFormat="1">
      <c r="A66" s="229"/>
      <c r="B66" s="50" t="s">
        <v>1</v>
      </c>
      <c r="C66" s="2167" t="s">
        <v>734</v>
      </c>
      <c r="D66" s="2167"/>
      <c r="E66" s="2167"/>
      <c r="F66" s="2167"/>
      <c r="G66" s="2167"/>
      <c r="H66" s="2167"/>
      <c r="I66" s="2167"/>
      <c r="J66" s="2167"/>
      <c r="K66" s="2167"/>
      <c r="L66" s="2167"/>
      <c r="M66" s="2167"/>
      <c r="N66" s="2167"/>
      <c r="O66" s="2167"/>
      <c r="P66" s="2167"/>
      <c r="Q66" s="2167"/>
      <c r="R66" s="2167"/>
      <c r="S66" s="2167"/>
      <c r="T66" s="2167"/>
      <c r="U66" s="2167"/>
      <c r="V66" s="2167"/>
      <c r="W66" s="2167"/>
      <c r="X66" s="2167"/>
      <c r="Y66" s="2167"/>
      <c r="Z66" s="2167"/>
    </row>
    <row r="67" spans="1:26" s="227" customFormat="1">
      <c r="A67" s="229"/>
      <c r="B67" s="50" t="s">
        <v>1</v>
      </c>
      <c r="C67" s="499" t="s">
        <v>260</v>
      </c>
      <c r="D67" s="499"/>
      <c r="E67" s="503"/>
      <c r="F67" s="503"/>
      <c r="G67" s="503"/>
      <c r="H67" s="503"/>
      <c r="I67" s="503"/>
      <c r="J67" s="501"/>
      <c r="K67" s="501"/>
      <c r="L67" s="501"/>
      <c r="M67" s="501"/>
      <c r="N67" s="501"/>
      <c r="O67" s="502"/>
      <c r="P67" s="502"/>
      <c r="Q67" s="502"/>
      <c r="R67" s="502"/>
      <c r="S67" s="502"/>
      <c r="T67" s="502"/>
      <c r="U67" s="502"/>
      <c r="V67" s="502"/>
      <c r="W67" s="502"/>
      <c r="X67" s="502"/>
      <c r="Y67" s="502"/>
      <c r="Z67" s="502"/>
    </row>
  </sheetData>
  <mergeCells count="35">
    <mergeCell ref="C66:Z66"/>
    <mergeCell ref="B57:C57"/>
    <mergeCell ref="B49:D49"/>
    <mergeCell ref="E49:Y49"/>
    <mergeCell ref="Z49:Z50"/>
    <mergeCell ref="B50:C50"/>
    <mergeCell ref="B51:C51"/>
    <mergeCell ref="B54:C54"/>
    <mergeCell ref="B32:C32"/>
    <mergeCell ref="B35:C35"/>
    <mergeCell ref="B38:C38"/>
    <mergeCell ref="B41:C41"/>
    <mergeCell ref="B44:C44"/>
    <mergeCell ref="Z30:Z31"/>
    <mergeCell ref="B31:C31"/>
    <mergeCell ref="B11:D11"/>
    <mergeCell ref="E11:Y11"/>
    <mergeCell ref="Z11:Z12"/>
    <mergeCell ref="B12:C12"/>
    <mergeCell ref="B13:C13"/>
    <mergeCell ref="B16:C16"/>
    <mergeCell ref="B19:C19"/>
    <mergeCell ref="B22:C22"/>
    <mergeCell ref="B25:C25"/>
    <mergeCell ref="B30:D30"/>
    <mergeCell ref="E30:Y30"/>
    <mergeCell ref="B10:C10"/>
    <mergeCell ref="W2:X2"/>
    <mergeCell ref="Y2:Z2"/>
    <mergeCell ref="E8:Y8"/>
    <mergeCell ref="A4:Z4"/>
    <mergeCell ref="B5:D6"/>
    <mergeCell ref="E5:Y5"/>
    <mergeCell ref="Z5:Z6"/>
    <mergeCell ref="B7:D7"/>
  </mergeCells>
  <phoneticPr fontId="13"/>
  <pageMargins left="0.7" right="0.7" top="0.75" bottom="0.75" header="0.3" footer="0.3"/>
  <pageSetup paperSize="8" scale="80" orientation="landscape"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Z39"/>
  <sheetViews>
    <sheetView showGridLines="0" view="pageBreakPreview" zoomScale="55" zoomScaleNormal="100" zoomScaleSheetLayoutView="55" workbookViewId="0">
      <selection activeCell="A45" sqref="A45:Z45"/>
    </sheetView>
  </sheetViews>
  <sheetFormatPr defaultRowHeight="13.5"/>
  <cols>
    <col min="1" max="1" width="3.375" style="131" customWidth="1"/>
    <col min="2" max="2" width="4.25" style="131" customWidth="1"/>
    <col min="3" max="3" width="11.125" style="131" customWidth="1"/>
    <col min="4" max="4" width="10.375" style="131" customWidth="1"/>
    <col min="5" max="26" width="8.875" style="131" customWidth="1"/>
    <col min="27" max="260" width="9" style="131"/>
    <col min="261" max="261" width="3.375" style="131" customWidth="1"/>
    <col min="262" max="262" width="4.25" style="131" customWidth="1"/>
    <col min="263" max="263" width="11" style="131" customWidth="1"/>
    <col min="264" max="264" width="16" style="131" customWidth="1"/>
    <col min="265" max="266" width="12.75" style="131" customWidth="1"/>
    <col min="267" max="282" width="11" style="131" customWidth="1"/>
    <col min="283" max="516" width="9" style="131"/>
    <col min="517" max="517" width="3.375" style="131" customWidth="1"/>
    <col min="518" max="518" width="4.25" style="131" customWidth="1"/>
    <col min="519" max="519" width="11" style="131" customWidth="1"/>
    <col min="520" max="520" width="16" style="131" customWidth="1"/>
    <col min="521" max="522" width="12.75" style="131" customWidth="1"/>
    <col min="523" max="538" width="11" style="131" customWidth="1"/>
    <col min="539" max="772" width="9" style="131"/>
    <col min="773" max="773" width="3.375" style="131" customWidth="1"/>
    <col min="774" max="774" width="4.25" style="131" customWidth="1"/>
    <col min="775" max="775" width="11" style="131" customWidth="1"/>
    <col min="776" max="776" width="16" style="131" customWidth="1"/>
    <col min="777" max="778" width="12.75" style="131" customWidth="1"/>
    <col min="779" max="794" width="11" style="131" customWidth="1"/>
    <col min="795" max="1028" width="9" style="131"/>
    <col min="1029" max="1029" width="3.375" style="131" customWidth="1"/>
    <col min="1030" max="1030" width="4.25" style="131" customWidth="1"/>
    <col min="1031" max="1031" width="11" style="131" customWidth="1"/>
    <col min="1032" max="1032" width="16" style="131" customWidth="1"/>
    <col min="1033" max="1034" width="12.75" style="131" customWidth="1"/>
    <col min="1035" max="1050" width="11" style="131" customWidth="1"/>
    <col min="1051" max="1284" width="9" style="131"/>
    <col min="1285" max="1285" width="3.375" style="131" customWidth="1"/>
    <col min="1286" max="1286" width="4.25" style="131" customWidth="1"/>
    <col min="1287" max="1287" width="11" style="131" customWidth="1"/>
    <col min="1288" max="1288" width="16" style="131" customWidth="1"/>
    <col min="1289" max="1290" width="12.75" style="131" customWidth="1"/>
    <col min="1291" max="1306" width="11" style="131" customWidth="1"/>
    <col min="1307" max="1540" width="9" style="131"/>
    <col min="1541" max="1541" width="3.375" style="131" customWidth="1"/>
    <col min="1542" max="1542" width="4.25" style="131" customWidth="1"/>
    <col min="1543" max="1543" width="11" style="131" customWidth="1"/>
    <col min="1544" max="1544" width="16" style="131" customWidth="1"/>
    <col min="1545" max="1546" width="12.75" style="131" customWidth="1"/>
    <col min="1547" max="1562" width="11" style="131" customWidth="1"/>
    <col min="1563" max="1796" width="9" style="131"/>
    <col min="1797" max="1797" width="3.375" style="131" customWidth="1"/>
    <col min="1798" max="1798" width="4.25" style="131" customWidth="1"/>
    <col min="1799" max="1799" width="11" style="131" customWidth="1"/>
    <col min="1800" max="1800" width="16" style="131" customWidth="1"/>
    <col min="1801" max="1802" width="12.75" style="131" customWidth="1"/>
    <col min="1803" max="1818" width="11" style="131" customWidth="1"/>
    <col min="1819" max="2052" width="9" style="131"/>
    <col min="2053" max="2053" width="3.375" style="131" customWidth="1"/>
    <col min="2054" max="2054" width="4.25" style="131" customWidth="1"/>
    <col min="2055" max="2055" width="11" style="131" customWidth="1"/>
    <col min="2056" max="2056" width="16" style="131" customWidth="1"/>
    <col min="2057" max="2058" width="12.75" style="131" customWidth="1"/>
    <col min="2059" max="2074" width="11" style="131" customWidth="1"/>
    <col min="2075" max="2308" width="9" style="131"/>
    <col min="2309" max="2309" width="3.375" style="131" customWidth="1"/>
    <col min="2310" max="2310" width="4.25" style="131" customWidth="1"/>
    <col min="2311" max="2311" width="11" style="131" customWidth="1"/>
    <col min="2312" max="2312" width="16" style="131" customWidth="1"/>
    <col min="2313" max="2314" width="12.75" style="131" customWidth="1"/>
    <col min="2315" max="2330" width="11" style="131" customWidth="1"/>
    <col min="2331" max="2564" width="9" style="131"/>
    <col min="2565" max="2565" width="3.375" style="131" customWidth="1"/>
    <col min="2566" max="2566" width="4.25" style="131" customWidth="1"/>
    <col min="2567" max="2567" width="11" style="131" customWidth="1"/>
    <col min="2568" max="2568" width="16" style="131" customWidth="1"/>
    <col min="2569" max="2570" width="12.75" style="131" customWidth="1"/>
    <col min="2571" max="2586" width="11" style="131" customWidth="1"/>
    <col min="2587" max="2820" width="9" style="131"/>
    <col min="2821" max="2821" width="3.375" style="131" customWidth="1"/>
    <col min="2822" max="2822" width="4.25" style="131" customWidth="1"/>
    <col min="2823" max="2823" width="11" style="131" customWidth="1"/>
    <col min="2824" max="2824" width="16" style="131" customWidth="1"/>
    <col min="2825" max="2826" width="12.75" style="131" customWidth="1"/>
    <col min="2827" max="2842" width="11" style="131" customWidth="1"/>
    <col min="2843" max="3076" width="9" style="131"/>
    <col min="3077" max="3077" width="3.375" style="131" customWidth="1"/>
    <col min="3078" max="3078" width="4.25" style="131" customWidth="1"/>
    <col min="3079" max="3079" width="11" style="131" customWidth="1"/>
    <col min="3080" max="3080" width="16" style="131" customWidth="1"/>
    <col min="3081" max="3082" width="12.75" style="131" customWidth="1"/>
    <col min="3083" max="3098" width="11" style="131" customWidth="1"/>
    <col min="3099" max="3332" width="9" style="131"/>
    <col min="3333" max="3333" width="3.375" style="131" customWidth="1"/>
    <col min="3334" max="3334" width="4.25" style="131" customWidth="1"/>
    <col min="3335" max="3335" width="11" style="131" customWidth="1"/>
    <col min="3336" max="3336" width="16" style="131" customWidth="1"/>
    <col min="3337" max="3338" width="12.75" style="131" customWidth="1"/>
    <col min="3339" max="3354" width="11" style="131" customWidth="1"/>
    <col min="3355" max="3588" width="9" style="131"/>
    <col min="3589" max="3589" width="3.375" style="131" customWidth="1"/>
    <col min="3590" max="3590" width="4.25" style="131" customWidth="1"/>
    <col min="3591" max="3591" width="11" style="131" customWidth="1"/>
    <col min="3592" max="3592" width="16" style="131" customWidth="1"/>
    <col min="3593" max="3594" width="12.75" style="131" customWidth="1"/>
    <col min="3595" max="3610" width="11" style="131" customWidth="1"/>
    <col min="3611" max="3844" width="9" style="131"/>
    <col min="3845" max="3845" width="3.375" style="131" customWidth="1"/>
    <col min="3846" max="3846" width="4.25" style="131" customWidth="1"/>
    <col min="3847" max="3847" width="11" style="131" customWidth="1"/>
    <col min="3848" max="3848" width="16" style="131" customWidth="1"/>
    <col min="3849" max="3850" width="12.75" style="131" customWidth="1"/>
    <col min="3851" max="3866" width="11" style="131" customWidth="1"/>
    <col min="3867" max="4100" width="9" style="131"/>
    <col min="4101" max="4101" width="3.375" style="131" customWidth="1"/>
    <col min="4102" max="4102" width="4.25" style="131" customWidth="1"/>
    <col min="4103" max="4103" width="11" style="131" customWidth="1"/>
    <col min="4104" max="4104" width="16" style="131" customWidth="1"/>
    <col min="4105" max="4106" width="12.75" style="131" customWidth="1"/>
    <col min="4107" max="4122" width="11" style="131" customWidth="1"/>
    <col min="4123" max="4356" width="9" style="131"/>
    <col min="4357" max="4357" width="3.375" style="131" customWidth="1"/>
    <col min="4358" max="4358" width="4.25" style="131" customWidth="1"/>
    <col min="4359" max="4359" width="11" style="131" customWidth="1"/>
    <col min="4360" max="4360" width="16" style="131" customWidth="1"/>
    <col min="4361" max="4362" width="12.75" style="131" customWidth="1"/>
    <col min="4363" max="4378" width="11" style="131" customWidth="1"/>
    <col min="4379" max="4612" width="9" style="131"/>
    <col min="4613" max="4613" width="3.375" style="131" customWidth="1"/>
    <col min="4614" max="4614" width="4.25" style="131" customWidth="1"/>
    <col min="4615" max="4615" width="11" style="131" customWidth="1"/>
    <col min="4616" max="4616" width="16" style="131" customWidth="1"/>
    <col min="4617" max="4618" width="12.75" style="131" customWidth="1"/>
    <col min="4619" max="4634" width="11" style="131" customWidth="1"/>
    <col min="4635" max="4868" width="9" style="131"/>
    <col min="4869" max="4869" width="3.375" style="131" customWidth="1"/>
    <col min="4870" max="4870" width="4.25" style="131" customWidth="1"/>
    <col min="4871" max="4871" width="11" style="131" customWidth="1"/>
    <col min="4872" max="4872" width="16" style="131" customWidth="1"/>
    <col min="4873" max="4874" width="12.75" style="131" customWidth="1"/>
    <col min="4875" max="4890" width="11" style="131" customWidth="1"/>
    <col min="4891" max="5124" width="9" style="131"/>
    <col min="5125" max="5125" width="3.375" style="131" customWidth="1"/>
    <col min="5126" max="5126" width="4.25" style="131" customWidth="1"/>
    <col min="5127" max="5127" width="11" style="131" customWidth="1"/>
    <col min="5128" max="5128" width="16" style="131" customWidth="1"/>
    <col min="5129" max="5130" width="12.75" style="131" customWidth="1"/>
    <col min="5131" max="5146" width="11" style="131" customWidth="1"/>
    <col min="5147" max="5380" width="9" style="131"/>
    <col min="5381" max="5381" width="3.375" style="131" customWidth="1"/>
    <col min="5382" max="5382" width="4.25" style="131" customWidth="1"/>
    <col min="5383" max="5383" width="11" style="131" customWidth="1"/>
    <col min="5384" max="5384" width="16" style="131" customWidth="1"/>
    <col min="5385" max="5386" width="12.75" style="131" customWidth="1"/>
    <col min="5387" max="5402" width="11" style="131" customWidth="1"/>
    <col min="5403" max="5636" width="9" style="131"/>
    <col min="5637" max="5637" width="3.375" style="131" customWidth="1"/>
    <col min="5638" max="5638" width="4.25" style="131" customWidth="1"/>
    <col min="5639" max="5639" width="11" style="131" customWidth="1"/>
    <col min="5640" max="5640" width="16" style="131" customWidth="1"/>
    <col min="5641" max="5642" width="12.75" style="131" customWidth="1"/>
    <col min="5643" max="5658" width="11" style="131" customWidth="1"/>
    <col min="5659" max="5892" width="9" style="131"/>
    <col min="5893" max="5893" width="3.375" style="131" customWidth="1"/>
    <col min="5894" max="5894" width="4.25" style="131" customWidth="1"/>
    <col min="5895" max="5895" width="11" style="131" customWidth="1"/>
    <col min="5896" max="5896" width="16" style="131" customWidth="1"/>
    <col min="5897" max="5898" width="12.75" style="131" customWidth="1"/>
    <col min="5899" max="5914" width="11" style="131" customWidth="1"/>
    <col min="5915" max="6148" width="9" style="131"/>
    <col min="6149" max="6149" width="3.375" style="131" customWidth="1"/>
    <col min="6150" max="6150" width="4.25" style="131" customWidth="1"/>
    <col min="6151" max="6151" width="11" style="131" customWidth="1"/>
    <col min="6152" max="6152" width="16" style="131" customWidth="1"/>
    <col min="6153" max="6154" width="12.75" style="131" customWidth="1"/>
    <col min="6155" max="6170" width="11" style="131" customWidth="1"/>
    <col min="6171" max="6404" width="9" style="131"/>
    <col min="6405" max="6405" width="3.375" style="131" customWidth="1"/>
    <col min="6406" max="6406" width="4.25" style="131" customWidth="1"/>
    <col min="6407" max="6407" width="11" style="131" customWidth="1"/>
    <col min="6408" max="6408" width="16" style="131" customWidth="1"/>
    <col min="6409" max="6410" width="12.75" style="131" customWidth="1"/>
    <col min="6411" max="6426" width="11" style="131" customWidth="1"/>
    <col min="6427" max="6660" width="9" style="131"/>
    <col min="6661" max="6661" width="3.375" style="131" customWidth="1"/>
    <col min="6662" max="6662" width="4.25" style="131" customWidth="1"/>
    <col min="6663" max="6663" width="11" style="131" customWidth="1"/>
    <col min="6664" max="6664" width="16" style="131" customWidth="1"/>
    <col min="6665" max="6666" width="12.75" style="131" customWidth="1"/>
    <col min="6667" max="6682" width="11" style="131" customWidth="1"/>
    <col min="6683" max="6916" width="9" style="131"/>
    <col min="6917" max="6917" width="3.375" style="131" customWidth="1"/>
    <col min="6918" max="6918" width="4.25" style="131" customWidth="1"/>
    <col min="6919" max="6919" width="11" style="131" customWidth="1"/>
    <col min="6920" max="6920" width="16" style="131" customWidth="1"/>
    <col min="6921" max="6922" width="12.75" style="131" customWidth="1"/>
    <col min="6923" max="6938" width="11" style="131" customWidth="1"/>
    <col min="6939" max="7172" width="9" style="131"/>
    <col min="7173" max="7173" width="3.375" style="131" customWidth="1"/>
    <col min="7174" max="7174" width="4.25" style="131" customWidth="1"/>
    <col min="7175" max="7175" width="11" style="131" customWidth="1"/>
    <col min="7176" max="7176" width="16" style="131" customWidth="1"/>
    <col min="7177" max="7178" width="12.75" style="131" customWidth="1"/>
    <col min="7179" max="7194" width="11" style="131" customWidth="1"/>
    <col min="7195" max="7428" width="9" style="131"/>
    <col min="7429" max="7429" width="3.375" style="131" customWidth="1"/>
    <col min="7430" max="7430" width="4.25" style="131" customWidth="1"/>
    <col min="7431" max="7431" width="11" style="131" customWidth="1"/>
    <col min="7432" max="7432" width="16" style="131" customWidth="1"/>
    <col min="7433" max="7434" width="12.75" style="131" customWidth="1"/>
    <col min="7435" max="7450" width="11" style="131" customWidth="1"/>
    <col min="7451" max="7684" width="9" style="131"/>
    <col min="7685" max="7685" width="3.375" style="131" customWidth="1"/>
    <col min="7686" max="7686" width="4.25" style="131" customWidth="1"/>
    <col min="7687" max="7687" width="11" style="131" customWidth="1"/>
    <col min="7688" max="7688" width="16" style="131" customWidth="1"/>
    <col min="7689" max="7690" width="12.75" style="131" customWidth="1"/>
    <col min="7691" max="7706" width="11" style="131" customWidth="1"/>
    <col min="7707" max="7940" width="9" style="131"/>
    <col min="7941" max="7941" width="3.375" style="131" customWidth="1"/>
    <col min="7942" max="7942" width="4.25" style="131" customWidth="1"/>
    <col min="7943" max="7943" width="11" style="131" customWidth="1"/>
    <col min="7944" max="7944" width="16" style="131" customWidth="1"/>
    <col min="7945" max="7946" width="12.75" style="131" customWidth="1"/>
    <col min="7947" max="7962" width="11" style="131" customWidth="1"/>
    <col min="7963" max="8196" width="9" style="131"/>
    <col min="8197" max="8197" width="3.375" style="131" customWidth="1"/>
    <col min="8198" max="8198" width="4.25" style="131" customWidth="1"/>
    <col min="8199" max="8199" width="11" style="131" customWidth="1"/>
    <col min="8200" max="8200" width="16" style="131" customWidth="1"/>
    <col min="8201" max="8202" width="12.75" style="131" customWidth="1"/>
    <col min="8203" max="8218" width="11" style="131" customWidth="1"/>
    <col min="8219" max="8452" width="9" style="131"/>
    <col min="8453" max="8453" width="3.375" style="131" customWidth="1"/>
    <col min="8454" max="8454" width="4.25" style="131" customWidth="1"/>
    <col min="8455" max="8455" width="11" style="131" customWidth="1"/>
    <col min="8456" max="8456" width="16" style="131" customWidth="1"/>
    <col min="8457" max="8458" width="12.75" style="131" customWidth="1"/>
    <col min="8459" max="8474" width="11" style="131" customWidth="1"/>
    <col min="8475" max="8708" width="9" style="131"/>
    <col min="8709" max="8709" width="3.375" style="131" customWidth="1"/>
    <col min="8710" max="8710" width="4.25" style="131" customWidth="1"/>
    <col min="8711" max="8711" width="11" style="131" customWidth="1"/>
    <col min="8712" max="8712" width="16" style="131" customWidth="1"/>
    <col min="8713" max="8714" width="12.75" style="131" customWidth="1"/>
    <col min="8715" max="8730" width="11" style="131" customWidth="1"/>
    <col min="8731" max="8964" width="9" style="131"/>
    <col min="8965" max="8965" width="3.375" style="131" customWidth="1"/>
    <col min="8966" max="8966" width="4.25" style="131" customWidth="1"/>
    <col min="8967" max="8967" width="11" style="131" customWidth="1"/>
    <col min="8968" max="8968" width="16" style="131" customWidth="1"/>
    <col min="8969" max="8970" width="12.75" style="131" customWidth="1"/>
    <col min="8971" max="8986" width="11" style="131" customWidth="1"/>
    <col min="8987" max="9220" width="9" style="131"/>
    <col min="9221" max="9221" width="3.375" style="131" customWidth="1"/>
    <col min="9222" max="9222" width="4.25" style="131" customWidth="1"/>
    <col min="9223" max="9223" width="11" style="131" customWidth="1"/>
    <col min="9224" max="9224" width="16" style="131" customWidth="1"/>
    <col min="9225" max="9226" width="12.75" style="131" customWidth="1"/>
    <col min="9227" max="9242" width="11" style="131" customWidth="1"/>
    <col min="9243" max="9476" width="9" style="131"/>
    <col min="9477" max="9477" width="3.375" style="131" customWidth="1"/>
    <col min="9478" max="9478" width="4.25" style="131" customWidth="1"/>
    <col min="9479" max="9479" width="11" style="131" customWidth="1"/>
    <col min="9480" max="9480" width="16" style="131" customWidth="1"/>
    <col min="9481" max="9482" width="12.75" style="131" customWidth="1"/>
    <col min="9483" max="9498" width="11" style="131" customWidth="1"/>
    <col min="9499" max="9732" width="9" style="131"/>
    <col min="9733" max="9733" width="3.375" style="131" customWidth="1"/>
    <col min="9734" max="9734" width="4.25" style="131" customWidth="1"/>
    <col min="9735" max="9735" width="11" style="131" customWidth="1"/>
    <col min="9736" max="9736" width="16" style="131" customWidth="1"/>
    <col min="9737" max="9738" width="12.75" style="131" customWidth="1"/>
    <col min="9739" max="9754" width="11" style="131" customWidth="1"/>
    <col min="9755" max="9988" width="9" style="131"/>
    <col min="9989" max="9989" width="3.375" style="131" customWidth="1"/>
    <col min="9990" max="9990" width="4.25" style="131" customWidth="1"/>
    <col min="9991" max="9991" width="11" style="131" customWidth="1"/>
    <col min="9992" max="9992" width="16" style="131" customWidth="1"/>
    <col min="9993" max="9994" width="12.75" style="131" customWidth="1"/>
    <col min="9995" max="10010" width="11" style="131" customWidth="1"/>
    <col min="10011" max="10244" width="9" style="131"/>
    <col min="10245" max="10245" width="3.375" style="131" customWidth="1"/>
    <col min="10246" max="10246" width="4.25" style="131" customWidth="1"/>
    <col min="10247" max="10247" width="11" style="131" customWidth="1"/>
    <col min="10248" max="10248" width="16" style="131" customWidth="1"/>
    <col min="10249" max="10250" width="12.75" style="131" customWidth="1"/>
    <col min="10251" max="10266" width="11" style="131" customWidth="1"/>
    <col min="10267" max="10500" width="9" style="131"/>
    <col min="10501" max="10501" width="3.375" style="131" customWidth="1"/>
    <col min="10502" max="10502" width="4.25" style="131" customWidth="1"/>
    <col min="10503" max="10503" width="11" style="131" customWidth="1"/>
    <col min="10504" max="10504" width="16" style="131" customWidth="1"/>
    <col min="10505" max="10506" width="12.75" style="131" customWidth="1"/>
    <col min="10507" max="10522" width="11" style="131" customWidth="1"/>
    <col min="10523" max="10756" width="9" style="131"/>
    <col min="10757" max="10757" width="3.375" style="131" customWidth="1"/>
    <col min="10758" max="10758" width="4.25" style="131" customWidth="1"/>
    <col min="10759" max="10759" width="11" style="131" customWidth="1"/>
    <col min="10760" max="10760" width="16" style="131" customWidth="1"/>
    <col min="10761" max="10762" width="12.75" style="131" customWidth="1"/>
    <col min="10763" max="10778" width="11" style="131" customWidth="1"/>
    <col min="10779" max="11012" width="9" style="131"/>
    <col min="11013" max="11013" width="3.375" style="131" customWidth="1"/>
    <col min="11014" max="11014" width="4.25" style="131" customWidth="1"/>
    <col min="11015" max="11015" width="11" style="131" customWidth="1"/>
    <col min="11016" max="11016" width="16" style="131" customWidth="1"/>
    <col min="11017" max="11018" width="12.75" style="131" customWidth="1"/>
    <col min="11019" max="11034" width="11" style="131" customWidth="1"/>
    <col min="11035" max="11268" width="9" style="131"/>
    <col min="11269" max="11269" width="3.375" style="131" customWidth="1"/>
    <col min="11270" max="11270" width="4.25" style="131" customWidth="1"/>
    <col min="11271" max="11271" width="11" style="131" customWidth="1"/>
    <col min="11272" max="11272" width="16" style="131" customWidth="1"/>
    <col min="11273" max="11274" width="12.75" style="131" customWidth="1"/>
    <col min="11275" max="11290" width="11" style="131" customWidth="1"/>
    <col min="11291" max="11524" width="9" style="131"/>
    <col min="11525" max="11525" width="3.375" style="131" customWidth="1"/>
    <col min="11526" max="11526" width="4.25" style="131" customWidth="1"/>
    <col min="11527" max="11527" width="11" style="131" customWidth="1"/>
    <col min="11528" max="11528" width="16" style="131" customWidth="1"/>
    <col min="11529" max="11530" width="12.75" style="131" customWidth="1"/>
    <col min="11531" max="11546" width="11" style="131" customWidth="1"/>
    <col min="11547" max="11780" width="9" style="131"/>
    <col min="11781" max="11781" width="3.375" style="131" customWidth="1"/>
    <col min="11782" max="11782" width="4.25" style="131" customWidth="1"/>
    <col min="11783" max="11783" width="11" style="131" customWidth="1"/>
    <col min="11784" max="11784" width="16" style="131" customWidth="1"/>
    <col min="11785" max="11786" width="12.75" style="131" customWidth="1"/>
    <col min="11787" max="11802" width="11" style="131" customWidth="1"/>
    <col min="11803" max="12036" width="9" style="131"/>
    <col min="12037" max="12037" width="3.375" style="131" customWidth="1"/>
    <col min="12038" max="12038" width="4.25" style="131" customWidth="1"/>
    <col min="12039" max="12039" width="11" style="131" customWidth="1"/>
    <col min="12040" max="12040" width="16" style="131" customWidth="1"/>
    <col min="12041" max="12042" width="12.75" style="131" customWidth="1"/>
    <col min="12043" max="12058" width="11" style="131" customWidth="1"/>
    <col min="12059" max="12292" width="9" style="131"/>
    <col min="12293" max="12293" width="3.375" style="131" customWidth="1"/>
    <col min="12294" max="12294" width="4.25" style="131" customWidth="1"/>
    <col min="12295" max="12295" width="11" style="131" customWidth="1"/>
    <col min="12296" max="12296" width="16" style="131" customWidth="1"/>
    <col min="12297" max="12298" width="12.75" style="131" customWidth="1"/>
    <col min="12299" max="12314" width="11" style="131" customWidth="1"/>
    <col min="12315" max="12548" width="9" style="131"/>
    <col min="12549" max="12549" width="3.375" style="131" customWidth="1"/>
    <col min="12550" max="12550" width="4.25" style="131" customWidth="1"/>
    <col min="12551" max="12551" width="11" style="131" customWidth="1"/>
    <col min="12552" max="12552" width="16" style="131" customWidth="1"/>
    <col min="12553" max="12554" width="12.75" style="131" customWidth="1"/>
    <col min="12555" max="12570" width="11" style="131" customWidth="1"/>
    <col min="12571" max="12804" width="9" style="131"/>
    <col min="12805" max="12805" width="3.375" style="131" customWidth="1"/>
    <col min="12806" max="12806" width="4.25" style="131" customWidth="1"/>
    <col min="12807" max="12807" width="11" style="131" customWidth="1"/>
    <col min="12808" max="12808" width="16" style="131" customWidth="1"/>
    <col min="12809" max="12810" width="12.75" style="131" customWidth="1"/>
    <col min="12811" max="12826" width="11" style="131" customWidth="1"/>
    <col min="12827" max="13060" width="9" style="131"/>
    <col min="13061" max="13061" width="3.375" style="131" customWidth="1"/>
    <col min="13062" max="13062" width="4.25" style="131" customWidth="1"/>
    <col min="13063" max="13063" width="11" style="131" customWidth="1"/>
    <col min="13064" max="13064" width="16" style="131" customWidth="1"/>
    <col min="13065" max="13066" width="12.75" style="131" customWidth="1"/>
    <col min="13067" max="13082" width="11" style="131" customWidth="1"/>
    <col min="13083" max="13316" width="9" style="131"/>
    <col min="13317" max="13317" width="3.375" style="131" customWidth="1"/>
    <col min="13318" max="13318" width="4.25" style="131" customWidth="1"/>
    <col min="13319" max="13319" width="11" style="131" customWidth="1"/>
    <col min="13320" max="13320" width="16" style="131" customWidth="1"/>
    <col min="13321" max="13322" width="12.75" style="131" customWidth="1"/>
    <col min="13323" max="13338" width="11" style="131" customWidth="1"/>
    <col min="13339" max="13572" width="9" style="131"/>
    <col min="13573" max="13573" width="3.375" style="131" customWidth="1"/>
    <col min="13574" max="13574" width="4.25" style="131" customWidth="1"/>
    <col min="13575" max="13575" width="11" style="131" customWidth="1"/>
    <col min="13576" max="13576" width="16" style="131" customWidth="1"/>
    <col min="13577" max="13578" width="12.75" style="131" customWidth="1"/>
    <col min="13579" max="13594" width="11" style="131" customWidth="1"/>
    <col min="13595" max="13828" width="9" style="131"/>
    <col min="13829" max="13829" width="3.375" style="131" customWidth="1"/>
    <col min="13830" max="13830" width="4.25" style="131" customWidth="1"/>
    <col min="13831" max="13831" width="11" style="131" customWidth="1"/>
    <col min="13832" max="13832" width="16" style="131" customWidth="1"/>
    <col min="13833" max="13834" width="12.75" style="131" customWidth="1"/>
    <col min="13835" max="13850" width="11" style="131" customWidth="1"/>
    <col min="13851" max="14084" width="9" style="131"/>
    <col min="14085" max="14085" width="3.375" style="131" customWidth="1"/>
    <col min="14086" max="14086" width="4.25" style="131" customWidth="1"/>
    <col min="14087" max="14087" width="11" style="131" customWidth="1"/>
    <col min="14088" max="14088" width="16" style="131" customWidth="1"/>
    <col min="14089" max="14090" width="12.75" style="131" customWidth="1"/>
    <col min="14091" max="14106" width="11" style="131" customWidth="1"/>
    <col min="14107" max="14340" width="9" style="131"/>
    <col min="14341" max="14341" width="3.375" style="131" customWidth="1"/>
    <col min="14342" max="14342" width="4.25" style="131" customWidth="1"/>
    <col min="14343" max="14343" width="11" style="131" customWidth="1"/>
    <col min="14344" max="14344" width="16" style="131" customWidth="1"/>
    <col min="14345" max="14346" width="12.75" style="131" customWidth="1"/>
    <col min="14347" max="14362" width="11" style="131" customWidth="1"/>
    <col min="14363" max="14596" width="9" style="131"/>
    <col min="14597" max="14597" width="3.375" style="131" customWidth="1"/>
    <col min="14598" max="14598" width="4.25" style="131" customWidth="1"/>
    <col min="14599" max="14599" width="11" style="131" customWidth="1"/>
    <col min="14600" max="14600" width="16" style="131" customWidth="1"/>
    <col min="14601" max="14602" width="12.75" style="131" customWidth="1"/>
    <col min="14603" max="14618" width="11" style="131" customWidth="1"/>
    <col min="14619" max="14852" width="9" style="131"/>
    <col min="14853" max="14853" width="3.375" style="131" customWidth="1"/>
    <col min="14854" max="14854" width="4.25" style="131" customWidth="1"/>
    <col min="14855" max="14855" width="11" style="131" customWidth="1"/>
    <col min="14856" max="14856" width="16" style="131" customWidth="1"/>
    <col min="14857" max="14858" width="12.75" style="131" customWidth="1"/>
    <col min="14859" max="14874" width="11" style="131" customWidth="1"/>
    <col min="14875" max="15108" width="9" style="131"/>
    <col min="15109" max="15109" width="3.375" style="131" customWidth="1"/>
    <col min="15110" max="15110" width="4.25" style="131" customWidth="1"/>
    <col min="15111" max="15111" width="11" style="131" customWidth="1"/>
    <col min="15112" max="15112" width="16" style="131" customWidth="1"/>
    <col min="15113" max="15114" width="12.75" style="131" customWidth="1"/>
    <col min="15115" max="15130" width="11" style="131" customWidth="1"/>
    <col min="15131" max="15364" width="9" style="131"/>
    <col min="15365" max="15365" width="3.375" style="131" customWidth="1"/>
    <col min="15366" max="15366" width="4.25" style="131" customWidth="1"/>
    <col min="15367" max="15367" width="11" style="131" customWidth="1"/>
    <col min="15368" max="15368" width="16" style="131" customWidth="1"/>
    <col min="15369" max="15370" width="12.75" style="131" customWidth="1"/>
    <col min="15371" max="15386" width="11" style="131" customWidth="1"/>
    <col min="15387" max="15620" width="9" style="131"/>
    <col min="15621" max="15621" width="3.375" style="131" customWidth="1"/>
    <col min="15622" max="15622" width="4.25" style="131" customWidth="1"/>
    <col min="15623" max="15623" width="11" style="131" customWidth="1"/>
    <col min="15624" max="15624" width="16" style="131" customWidth="1"/>
    <col min="15625" max="15626" width="12.75" style="131" customWidth="1"/>
    <col min="15627" max="15642" width="11" style="131" customWidth="1"/>
    <col min="15643" max="15876" width="9" style="131"/>
    <col min="15877" max="15877" width="3.375" style="131" customWidth="1"/>
    <col min="15878" max="15878" width="4.25" style="131" customWidth="1"/>
    <col min="15879" max="15879" width="11" style="131" customWidth="1"/>
    <col min="15880" max="15880" width="16" style="131" customWidth="1"/>
    <col min="15881" max="15882" width="12.75" style="131" customWidth="1"/>
    <col min="15883" max="15898" width="11" style="131" customWidth="1"/>
    <col min="15899" max="16132" width="9" style="131"/>
    <col min="16133" max="16133" width="3.375" style="131" customWidth="1"/>
    <col min="16134" max="16134" width="4.25" style="131" customWidth="1"/>
    <col min="16135" max="16135" width="11" style="131" customWidth="1"/>
    <col min="16136" max="16136" width="16" style="131" customWidth="1"/>
    <col min="16137" max="16138" width="12.75" style="131" customWidth="1"/>
    <col min="16139" max="16154" width="11" style="131" customWidth="1"/>
    <col min="16155" max="16384" width="9" style="131"/>
  </cols>
  <sheetData>
    <row r="1" spans="1:26" s="227" customFormat="1" ht="18.75" customHeight="1" thickBot="1">
      <c r="B1" s="1847" t="s">
        <v>280</v>
      </c>
      <c r="C1" s="229"/>
      <c r="D1" s="229"/>
      <c r="E1" s="229"/>
      <c r="F1" s="229"/>
      <c r="G1" s="229"/>
      <c r="H1" s="229"/>
      <c r="I1" s="229"/>
      <c r="J1" s="229"/>
      <c r="K1" s="229"/>
      <c r="L1" s="229"/>
      <c r="M1" s="229"/>
      <c r="N1" s="229"/>
      <c r="O1" s="229"/>
      <c r="P1" s="229"/>
      <c r="Q1" s="229"/>
      <c r="R1" s="229"/>
      <c r="S1" s="229"/>
      <c r="T1" s="229"/>
      <c r="U1" s="229"/>
      <c r="V1" s="229"/>
      <c r="W1" s="229"/>
      <c r="X1" s="229"/>
      <c r="Y1" s="229"/>
      <c r="Z1" s="230"/>
    </row>
    <row r="2" spans="1:26" s="227" customFormat="1" ht="18.75" customHeight="1" thickBot="1">
      <c r="B2" s="229"/>
      <c r="C2" s="229"/>
      <c r="D2" s="229"/>
      <c r="E2" s="229"/>
      <c r="F2" s="229"/>
      <c r="G2" s="229"/>
      <c r="H2" s="229"/>
      <c r="I2" s="229"/>
      <c r="J2" s="229"/>
      <c r="K2" s="229"/>
      <c r="L2" s="229"/>
      <c r="M2" s="229"/>
      <c r="N2" s="229"/>
      <c r="O2" s="229"/>
      <c r="P2" s="229"/>
      <c r="Q2" s="229"/>
      <c r="R2" s="229"/>
      <c r="S2" s="229"/>
      <c r="T2" s="229"/>
      <c r="U2" s="229"/>
      <c r="V2" s="229"/>
      <c r="W2" s="229"/>
      <c r="X2" s="448" t="s">
        <v>2</v>
      </c>
      <c r="Y2" s="2141"/>
      <c r="Z2" s="2142"/>
    </row>
    <row r="3" spans="1:26" s="227" customFormat="1" ht="7.5" customHeight="1">
      <c r="B3" s="229"/>
      <c r="C3" s="229"/>
      <c r="D3" s="229"/>
      <c r="E3" s="229"/>
      <c r="F3" s="229"/>
      <c r="G3" s="229"/>
      <c r="H3" s="229"/>
      <c r="I3" s="229"/>
      <c r="J3" s="233"/>
      <c r="K3" s="233"/>
      <c r="L3" s="233"/>
      <c r="M3" s="233"/>
      <c r="N3" s="234"/>
      <c r="O3" s="229"/>
      <c r="P3" s="229"/>
      <c r="Q3" s="229"/>
      <c r="R3" s="229"/>
      <c r="S3" s="229"/>
      <c r="T3" s="229"/>
      <c r="U3" s="229"/>
      <c r="V3" s="229"/>
      <c r="W3" s="229"/>
      <c r="X3" s="229"/>
      <c r="Y3" s="229"/>
      <c r="Z3" s="229"/>
    </row>
    <row r="4" spans="1:26" s="227" customFormat="1" ht="30.75" customHeight="1" thickBot="1">
      <c r="B4" s="2005" t="s">
        <v>281</v>
      </c>
      <c r="C4" s="2005"/>
      <c r="D4" s="2005"/>
      <c r="E4" s="2005"/>
      <c r="F4" s="2005"/>
      <c r="G4" s="2005"/>
      <c r="H4" s="2005"/>
      <c r="I4" s="2005"/>
      <c r="J4" s="2005"/>
      <c r="K4" s="2005"/>
      <c r="L4" s="2005"/>
      <c r="M4" s="2005"/>
      <c r="N4" s="2005"/>
      <c r="O4" s="2005"/>
      <c r="P4" s="2005"/>
      <c r="Q4" s="2005"/>
      <c r="R4" s="2005"/>
      <c r="S4" s="2005"/>
      <c r="T4" s="2005"/>
      <c r="U4" s="2005"/>
      <c r="V4" s="2005"/>
      <c r="W4" s="2005"/>
      <c r="X4" s="2005"/>
      <c r="Y4" s="2005"/>
      <c r="Z4" s="2005"/>
    </row>
    <row r="5" spans="1:26" s="227" customFormat="1">
      <c r="A5" s="229"/>
      <c r="B5" s="2149" t="s">
        <v>263</v>
      </c>
      <c r="C5" s="2150"/>
      <c r="D5" s="2151"/>
      <c r="E5" s="2003" t="s">
        <v>751</v>
      </c>
      <c r="F5" s="2004"/>
      <c r="G5" s="2004"/>
      <c r="H5" s="2004"/>
      <c r="I5" s="2004"/>
      <c r="J5" s="2004"/>
      <c r="K5" s="2004"/>
      <c r="L5" s="2004"/>
      <c r="M5" s="2004"/>
      <c r="N5" s="2004"/>
      <c r="O5" s="2004"/>
      <c r="P5" s="2004"/>
      <c r="Q5" s="2004"/>
      <c r="R5" s="2004"/>
      <c r="S5" s="2004"/>
      <c r="T5" s="2004"/>
      <c r="U5" s="2004"/>
      <c r="V5" s="2004"/>
      <c r="W5" s="2004"/>
      <c r="X5" s="2004"/>
      <c r="Y5" s="2155"/>
      <c r="Z5" s="2156" t="s">
        <v>3</v>
      </c>
    </row>
    <row r="6" spans="1:26" s="227" customFormat="1" ht="23.25" thickBot="1">
      <c r="A6" s="229"/>
      <c r="B6" s="2152"/>
      <c r="C6" s="2153"/>
      <c r="D6" s="2154"/>
      <c r="E6" s="1756" t="s">
        <v>264</v>
      </c>
      <c r="F6" s="1755">
        <v>11</v>
      </c>
      <c r="G6" s="1755">
        <v>12</v>
      </c>
      <c r="H6" s="1755">
        <v>13</v>
      </c>
      <c r="I6" s="1755">
        <v>14</v>
      </c>
      <c r="J6" s="1755">
        <v>15</v>
      </c>
      <c r="K6" s="1755">
        <v>16</v>
      </c>
      <c r="L6" s="1755">
        <v>17</v>
      </c>
      <c r="M6" s="1755">
        <v>18</v>
      </c>
      <c r="N6" s="1755">
        <v>19</v>
      </c>
      <c r="O6" s="1755">
        <v>20</v>
      </c>
      <c r="P6" s="1755">
        <v>21</v>
      </c>
      <c r="Q6" s="1755">
        <v>22</v>
      </c>
      <c r="R6" s="1755">
        <v>23</v>
      </c>
      <c r="S6" s="1755">
        <v>24</v>
      </c>
      <c r="T6" s="1755">
        <v>25</v>
      </c>
      <c r="U6" s="1755">
        <v>26</v>
      </c>
      <c r="V6" s="1755">
        <v>27</v>
      </c>
      <c r="W6" s="1755">
        <v>28</v>
      </c>
      <c r="X6" s="1755">
        <v>29</v>
      </c>
      <c r="Y6" s="1755" t="s">
        <v>265</v>
      </c>
      <c r="Z6" s="2157"/>
    </row>
    <row r="7" spans="1:26" s="227" customFormat="1" ht="15" thickTop="1" thickBot="1">
      <c r="A7" s="229"/>
      <c r="B7" s="2158" t="s">
        <v>487</v>
      </c>
      <c r="C7" s="2159"/>
      <c r="D7" s="2160"/>
      <c r="E7" s="23"/>
      <c r="F7" s="24"/>
      <c r="G7" s="24"/>
      <c r="H7" s="24"/>
      <c r="I7" s="24"/>
      <c r="J7" s="24"/>
      <c r="K7" s="24"/>
      <c r="L7" s="24"/>
      <c r="M7" s="24"/>
      <c r="N7" s="24"/>
      <c r="O7" s="24"/>
      <c r="P7" s="24"/>
      <c r="Q7" s="24"/>
      <c r="R7" s="24"/>
      <c r="S7" s="25"/>
      <c r="T7" s="25"/>
      <c r="U7" s="25"/>
      <c r="V7" s="25"/>
      <c r="W7" s="25"/>
      <c r="X7" s="25"/>
      <c r="Y7" s="26"/>
      <c r="Z7" s="27"/>
    </row>
    <row r="8" spans="1:26" s="227" customFormat="1" ht="14.25" thickBot="1">
      <c r="A8" s="229"/>
      <c r="B8" s="1759"/>
      <c r="C8" s="1760"/>
      <c r="D8" s="1761" t="s">
        <v>267</v>
      </c>
      <c r="E8" s="2146" t="s">
        <v>516</v>
      </c>
      <c r="F8" s="2147"/>
      <c r="G8" s="2147"/>
      <c r="H8" s="2147"/>
      <c r="I8" s="2147"/>
      <c r="J8" s="2147"/>
      <c r="K8" s="2147"/>
      <c r="L8" s="2147"/>
      <c r="M8" s="2147"/>
      <c r="N8" s="2147"/>
      <c r="O8" s="2147"/>
      <c r="P8" s="2147"/>
      <c r="Q8" s="2147"/>
      <c r="R8" s="2147"/>
      <c r="S8" s="2147"/>
      <c r="T8" s="2147"/>
      <c r="U8" s="2147"/>
      <c r="V8" s="2147"/>
      <c r="W8" s="2147"/>
      <c r="X8" s="2147"/>
      <c r="Y8" s="2148"/>
      <c r="Z8" s="28"/>
    </row>
    <row r="9" spans="1:26" s="227" customFormat="1">
      <c r="B9" s="1762"/>
      <c r="C9" s="1762"/>
      <c r="D9" s="1762"/>
      <c r="E9" s="29"/>
      <c r="F9" s="29"/>
      <c r="G9" s="29"/>
      <c r="H9" s="29"/>
      <c r="I9" s="29"/>
      <c r="J9" s="29"/>
      <c r="K9" s="29"/>
      <c r="L9" s="29"/>
      <c r="M9" s="29"/>
      <c r="N9" s="29"/>
      <c r="O9" s="29"/>
      <c r="P9" s="29"/>
      <c r="Q9" s="29"/>
      <c r="R9" s="29"/>
      <c r="S9" s="29"/>
      <c r="T9" s="29"/>
      <c r="U9" s="29"/>
      <c r="V9" s="29"/>
      <c r="W9" s="29"/>
      <c r="X9" s="29"/>
      <c r="Y9" s="29"/>
      <c r="Z9" s="29"/>
    </row>
    <row r="10" spans="1:26" s="228" customFormat="1" ht="14.25" thickBot="1">
      <c r="B10" s="2145" t="s">
        <v>269</v>
      </c>
      <c r="C10" s="2145"/>
      <c r="D10" s="1762"/>
      <c r="E10" s="236"/>
      <c r="F10" s="236"/>
      <c r="G10" s="236"/>
      <c r="H10" s="236"/>
      <c r="I10" s="50"/>
      <c r="J10" s="50"/>
      <c r="K10" s="50"/>
      <c r="L10" s="50"/>
      <c r="M10" s="234"/>
      <c r="N10" s="234"/>
      <c r="O10" s="234"/>
      <c r="P10" s="234"/>
      <c r="Q10" s="234"/>
      <c r="R10" s="234"/>
      <c r="S10" s="234"/>
      <c r="T10" s="234"/>
      <c r="U10" s="234"/>
      <c r="V10" s="234"/>
      <c r="W10" s="234"/>
      <c r="X10" s="234"/>
      <c r="Y10" s="234"/>
      <c r="Z10" s="234"/>
    </row>
    <row r="11" spans="1:26" s="227" customFormat="1">
      <c r="B11" s="2161" t="s">
        <v>278</v>
      </c>
      <c r="C11" s="2162"/>
      <c r="D11" s="2174"/>
      <c r="E11" s="2003" t="s">
        <v>751</v>
      </c>
      <c r="F11" s="2004"/>
      <c r="G11" s="2004"/>
      <c r="H11" s="2004"/>
      <c r="I11" s="2004"/>
      <c r="J11" s="2004"/>
      <c r="K11" s="2004"/>
      <c r="L11" s="2004"/>
      <c r="M11" s="2004"/>
      <c r="N11" s="2004"/>
      <c r="O11" s="2004"/>
      <c r="P11" s="2004"/>
      <c r="Q11" s="2004"/>
      <c r="R11" s="2004"/>
      <c r="S11" s="2004"/>
      <c r="T11" s="2004"/>
      <c r="U11" s="2004"/>
      <c r="V11" s="2004"/>
      <c r="W11" s="2004"/>
      <c r="X11" s="2004"/>
      <c r="Y11" s="2155"/>
      <c r="Z11" s="1997" t="s">
        <v>3</v>
      </c>
    </row>
    <row r="12" spans="1:26" s="227" customFormat="1" ht="23.25" thickBot="1">
      <c r="B12" s="2176" t="s">
        <v>194</v>
      </c>
      <c r="C12" s="2177"/>
      <c r="D12" s="1758" t="s">
        <v>195</v>
      </c>
      <c r="E12" s="1756" t="s">
        <v>264</v>
      </c>
      <c r="F12" s="1755">
        <v>11</v>
      </c>
      <c r="G12" s="1755">
        <v>12</v>
      </c>
      <c r="H12" s="1755">
        <v>13</v>
      </c>
      <c r="I12" s="1755">
        <v>14</v>
      </c>
      <c r="J12" s="1755">
        <v>15</v>
      </c>
      <c r="K12" s="1755">
        <v>16</v>
      </c>
      <c r="L12" s="1755">
        <v>17</v>
      </c>
      <c r="M12" s="1755">
        <v>18</v>
      </c>
      <c r="N12" s="1755">
        <v>19</v>
      </c>
      <c r="O12" s="1755">
        <v>20</v>
      </c>
      <c r="P12" s="1755">
        <v>21</v>
      </c>
      <c r="Q12" s="1755">
        <v>22</v>
      </c>
      <c r="R12" s="1755">
        <v>23</v>
      </c>
      <c r="S12" s="1755">
        <v>24</v>
      </c>
      <c r="T12" s="1755">
        <v>25</v>
      </c>
      <c r="U12" s="1755">
        <v>26</v>
      </c>
      <c r="V12" s="1755">
        <v>27</v>
      </c>
      <c r="W12" s="1755">
        <v>28</v>
      </c>
      <c r="X12" s="1755">
        <v>29</v>
      </c>
      <c r="Y12" s="1755" t="s">
        <v>265</v>
      </c>
      <c r="Z12" s="2175"/>
    </row>
    <row r="13" spans="1:26" s="227" customFormat="1" ht="14.25" thickTop="1">
      <c r="B13" s="2172" t="s">
        <v>275</v>
      </c>
      <c r="C13" s="2173"/>
      <c r="D13" s="1764"/>
      <c r="E13" s="30"/>
      <c r="F13" s="31"/>
      <c r="G13" s="31"/>
      <c r="H13" s="31"/>
      <c r="I13" s="31"/>
      <c r="J13" s="31"/>
      <c r="K13" s="31"/>
      <c r="L13" s="31"/>
      <c r="M13" s="31"/>
      <c r="N13" s="31"/>
      <c r="O13" s="31"/>
      <c r="P13" s="31"/>
      <c r="Q13" s="31"/>
      <c r="R13" s="31"/>
      <c r="S13" s="32"/>
      <c r="T13" s="32"/>
      <c r="U13" s="32"/>
      <c r="V13" s="32"/>
      <c r="W13" s="32"/>
      <c r="X13" s="32"/>
      <c r="Y13" s="33"/>
      <c r="Z13" s="34"/>
    </row>
    <row r="14" spans="1:26" s="227" customFormat="1">
      <c r="B14" s="1765" t="s">
        <v>273</v>
      </c>
      <c r="C14" s="1764"/>
      <c r="D14" s="1764"/>
      <c r="E14" s="35"/>
      <c r="F14" s="36"/>
      <c r="G14" s="36"/>
      <c r="H14" s="36"/>
      <c r="I14" s="36"/>
      <c r="J14" s="36"/>
      <c r="K14" s="36"/>
      <c r="L14" s="36"/>
      <c r="M14" s="36"/>
      <c r="N14" s="36"/>
      <c r="O14" s="36"/>
      <c r="P14" s="36"/>
      <c r="Q14" s="36"/>
      <c r="R14" s="36"/>
      <c r="S14" s="37"/>
      <c r="T14" s="37"/>
      <c r="U14" s="37"/>
      <c r="V14" s="37"/>
      <c r="W14" s="37"/>
      <c r="X14" s="37"/>
      <c r="Y14" s="38"/>
      <c r="Z14" s="39"/>
    </row>
    <row r="15" spans="1:26" s="227" customFormat="1">
      <c r="B15" s="1765" t="s">
        <v>273</v>
      </c>
      <c r="C15" s="1764"/>
      <c r="D15" s="1764"/>
      <c r="E15" s="35"/>
      <c r="F15" s="36"/>
      <c r="G15" s="36"/>
      <c r="H15" s="36"/>
      <c r="I15" s="36"/>
      <c r="J15" s="36"/>
      <c r="K15" s="36"/>
      <c r="L15" s="36"/>
      <c r="M15" s="36"/>
      <c r="N15" s="36"/>
      <c r="O15" s="36"/>
      <c r="P15" s="36"/>
      <c r="Q15" s="36"/>
      <c r="R15" s="36"/>
      <c r="S15" s="37"/>
      <c r="T15" s="37"/>
      <c r="U15" s="37"/>
      <c r="V15" s="37"/>
      <c r="W15" s="37"/>
      <c r="X15" s="37"/>
      <c r="Y15" s="38"/>
      <c r="Z15" s="39"/>
    </row>
    <row r="16" spans="1:26" s="227" customFormat="1">
      <c r="B16" s="1765" t="s">
        <v>273</v>
      </c>
      <c r="C16" s="1764"/>
      <c r="D16" s="1764"/>
      <c r="E16" s="35"/>
      <c r="F16" s="36"/>
      <c r="G16" s="36"/>
      <c r="H16" s="36"/>
      <c r="I16" s="36"/>
      <c r="J16" s="36"/>
      <c r="K16" s="36"/>
      <c r="L16" s="36"/>
      <c r="M16" s="36"/>
      <c r="N16" s="36"/>
      <c r="O16" s="36"/>
      <c r="P16" s="36"/>
      <c r="Q16" s="36"/>
      <c r="R16" s="36"/>
      <c r="S16" s="37"/>
      <c r="T16" s="37"/>
      <c r="U16" s="37"/>
      <c r="V16" s="37"/>
      <c r="W16" s="37"/>
      <c r="X16" s="37"/>
      <c r="Y16" s="38"/>
      <c r="Z16" s="39"/>
    </row>
    <row r="17" spans="2:26" s="227" customFormat="1">
      <c r="B17" s="1765" t="s">
        <v>273</v>
      </c>
      <c r="C17" s="1764"/>
      <c r="D17" s="1764"/>
      <c r="E17" s="35"/>
      <c r="F17" s="36"/>
      <c r="G17" s="36"/>
      <c r="H17" s="36"/>
      <c r="I17" s="36"/>
      <c r="J17" s="36"/>
      <c r="K17" s="36"/>
      <c r="L17" s="36"/>
      <c r="M17" s="36"/>
      <c r="N17" s="36"/>
      <c r="O17" s="36"/>
      <c r="P17" s="36"/>
      <c r="Q17" s="36"/>
      <c r="R17" s="36"/>
      <c r="S17" s="37"/>
      <c r="T17" s="37"/>
      <c r="U17" s="37"/>
      <c r="V17" s="37"/>
      <c r="W17" s="37"/>
      <c r="X17" s="37"/>
      <c r="Y17" s="38"/>
      <c r="Z17" s="39"/>
    </row>
    <row r="18" spans="2:26" s="227" customFormat="1">
      <c r="B18" s="1765" t="s">
        <v>273</v>
      </c>
      <c r="C18" s="1764"/>
      <c r="D18" s="1764"/>
      <c r="E18" s="35"/>
      <c r="F18" s="36"/>
      <c r="G18" s="36"/>
      <c r="H18" s="36"/>
      <c r="I18" s="36"/>
      <c r="J18" s="36"/>
      <c r="K18" s="36"/>
      <c r="L18" s="36"/>
      <c r="M18" s="36"/>
      <c r="N18" s="36"/>
      <c r="O18" s="36"/>
      <c r="P18" s="36"/>
      <c r="Q18" s="36"/>
      <c r="R18" s="36"/>
      <c r="S18" s="37"/>
      <c r="T18" s="37"/>
      <c r="U18" s="37"/>
      <c r="V18" s="37"/>
      <c r="W18" s="37"/>
      <c r="X18" s="37"/>
      <c r="Y18" s="38"/>
      <c r="Z18" s="39"/>
    </row>
    <row r="19" spans="2:26" s="227" customFormat="1">
      <c r="B19" s="1765" t="s">
        <v>273</v>
      </c>
      <c r="C19" s="1764"/>
      <c r="D19" s="1764"/>
      <c r="E19" s="35"/>
      <c r="F19" s="36"/>
      <c r="G19" s="36"/>
      <c r="H19" s="36"/>
      <c r="I19" s="36"/>
      <c r="J19" s="36"/>
      <c r="K19" s="36"/>
      <c r="L19" s="36"/>
      <c r="M19" s="36"/>
      <c r="N19" s="36"/>
      <c r="O19" s="36"/>
      <c r="P19" s="36"/>
      <c r="Q19" s="36"/>
      <c r="R19" s="36"/>
      <c r="S19" s="37"/>
      <c r="T19" s="37"/>
      <c r="U19" s="37"/>
      <c r="V19" s="37"/>
      <c r="W19" s="37"/>
      <c r="X19" s="37"/>
      <c r="Y19" s="38"/>
      <c r="Z19" s="39"/>
    </row>
    <row r="20" spans="2:26" s="227" customFormat="1">
      <c r="B20" s="1765" t="s">
        <v>273</v>
      </c>
      <c r="C20" s="1764"/>
      <c r="D20" s="1764"/>
      <c r="E20" s="35"/>
      <c r="F20" s="36"/>
      <c r="G20" s="36"/>
      <c r="H20" s="36"/>
      <c r="I20" s="36"/>
      <c r="J20" s="36"/>
      <c r="K20" s="36"/>
      <c r="L20" s="36"/>
      <c r="M20" s="36"/>
      <c r="N20" s="36"/>
      <c r="O20" s="36"/>
      <c r="P20" s="36"/>
      <c r="Q20" s="36"/>
      <c r="R20" s="36"/>
      <c r="S20" s="37"/>
      <c r="T20" s="37"/>
      <c r="U20" s="37"/>
      <c r="V20" s="37"/>
      <c r="W20" s="37"/>
      <c r="X20" s="37"/>
      <c r="Y20" s="38"/>
      <c r="Z20" s="39"/>
    </row>
    <row r="21" spans="2:26" s="227" customFormat="1">
      <c r="B21" s="1765" t="s">
        <v>273</v>
      </c>
      <c r="C21" s="1764"/>
      <c r="D21" s="1764"/>
      <c r="E21" s="35"/>
      <c r="F21" s="36"/>
      <c r="G21" s="36"/>
      <c r="H21" s="36"/>
      <c r="I21" s="36"/>
      <c r="J21" s="36"/>
      <c r="K21" s="36"/>
      <c r="L21" s="36"/>
      <c r="M21" s="36"/>
      <c r="N21" s="36"/>
      <c r="O21" s="36"/>
      <c r="P21" s="36"/>
      <c r="Q21" s="36"/>
      <c r="R21" s="36"/>
      <c r="S21" s="37"/>
      <c r="T21" s="37"/>
      <c r="U21" s="37"/>
      <c r="V21" s="37"/>
      <c r="W21" s="37"/>
      <c r="X21" s="37"/>
      <c r="Y21" s="38"/>
      <c r="Z21" s="39"/>
    </row>
    <row r="22" spans="2:26" s="227" customFormat="1">
      <c r="B22" s="1765" t="s">
        <v>273</v>
      </c>
      <c r="C22" s="1764"/>
      <c r="D22" s="1764"/>
      <c r="E22" s="35"/>
      <c r="F22" s="36"/>
      <c r="G22" s="36"/>
      <c r="H22" s="36"/>
      <c r="I22" s="36"/>
      <c r="J22" s="36"/>
      <c r="K22" s="36"/>
      <c r="L22" s="36"/>
      <c r="M22" s="36"/>
      <c r="N22" s="36"/>
      <c r="O22" s="36"/>
      <c r="P22" s="36"/>
      <c r="Q22" s="36"/>
      <c r="R22" s="36"/>
      <c r="S22" s="37"/>
      <c r="T22" s="37"/>
      <c r="U22" s="37"/>
      <c r="V22" s="37"/>
      <c r="W22" s="37"/>
      <c r="X22" s="37"/>
      <c r="Y22" s="38"/>
      <c r="Z22" s="39"/>
    </row>
    <row r="23" spans="2:26" s="227" customFormat="1">
      <c r="B23" s="1765" t="s">
        <v>273</v>
      </c>
      <c r="C23" s="1764"/>
      <c r="D23" s="1764"/>
      <c r="E23" s="35"/>
      <c r="F23" s="36"/>
      <c r="G23" s="36"/>
      <c r="H23" s="36"/>
      <c r="I23" s="36"/>
      <c r="J23" s="36"/>
      <c r="K23" s="36"/>
      <c r="L23" s="36"/>
      <c r="M23" s="36"/>
      <c r="N23" s="36"/>
      <c r="O23" s="36"/>
      <c r="P23" s="36"/>
      <c r="Q23" s="36"/>
      <c r="R23" s="36"/>
      <c r="S23" s="37"/>
      <c r="T23" s="37"/>
      <c r="U23" s="37"/>
      <c r="V23" s="37"/>
      <c r="W23" s="37"/>
      <c r="X23" s="37"/>
      <c r="Y23" s="38"/>
      <c r="Z23" s="39"/>
    </row>
    <row r="24" spans="2:26" s="227" customFormat="1">
      <c r="B24" s="1765" t="s">
        <v>273</v>
      </c>
      <c r="C24" s="1764"/>
      <c r="D24" s="1764"/>
      <c r="E24" s="35"/>
      <c r="F24" s="36"/>
      <c r="G24" s="36"/>
      <c r="H24" s="36"/>
      <c r="I24" s="36"/>
      <c r="J24" s="36"/>
      <c r="K24" s="36"/>
      <c r="L24" s="36"/>
      <c r="M24" s="36"/>
      <c r="N24" s="36"/>
      <c r="O24" s="36"/>
      <c r="P24" s="36"/>
      <c r="Q24" s="36"/>
      <c r="R24" s="36"/>
      <c r="S24" s="37"/>
      <c r="T24" s="37"/>
      <c r="U24" s="37"/>
      <c r="V24" s="37"/>
      <c r="W24" s="37"/>
      <c r="X24" s="37"/>
      <c r="Y24" s="38"/>
      <c r="Z24" s="39"/>
    </row>
    <row r="25" spans="2:26" s="227" customFormat="1">
      <c r="B25" s="1765" t="s">
        <v>273</v>
      </c>
      <c r="C25" s="1764"/>
      <c r="D25" s="1764"/>
      <c r="E25" s="35"/>
      <c r="F25" s="36"/>
      <c r="G25" s="36"/>
      <c r="H25" s="36"/>
      <c r="I25" s="36"/>
      <c r="J25" s="36"/>
      <c r="K25" s="36"/>
      <c r="L25" s="36"/>
      <c r="M25" s="36"/>
      <c r="N25" s="36"/>
      <c r="O25" s="36"/>
      <c r="P25" s="36"/>
      <c r="Q25" s="36"/>
      <c r="R25" s="36"/>
      <c r="S25" s="37"/>
      <c r="T25" s="37"/>
      <c r="U25" s="37"/>
      <c r="V25" s="37"/>
      <c r="W25" s="37"/>
      <c r="X25" s="37"/>
      <c r="Y25" s="38"/>
      <c r="Z25" s="39"/>
    </row>
    <row r="26" spans="2:26" s="227" customFormat="1">
      <c r="B26" s="1765" t="s">
        <v>273</v>
      </c>
      <c r="C26" s="1764"/>
      <c r="D26" s="1764"/>
      <c r="E26" s="35"/>
      <c r="F26" s="36"/>
      <c r="G26" s="36"/>
      <c r="H26" s="36"/>
      <c r="I26" s="36"/>
      <c r="J26" s="36"/>
      <c r="K26" s="36"/>
      <c r="L26" s="36"/>
      <c r="M26" s="36"/>
      <c r="N26" s="36"/>
      <c r="O26" s="36"/>
      <c r="P26" s="36"/>
      <c r="Q26" s="36"/>
      <c r="R26" s="36"/>
      <c r="S26" s="37"/>
      <c r="T26" s="37"/>
      <c r="U26" s="37"/>
      <c r="V26" s="37"/>
      <c r="W26" s="37"/>
      <c r="X26" s="37"/>
      <c r="Y26" s="38"/>
      <c r="Z26" s="39"/>
    </row>
    <row r="27" spans="2:26" s="227" customFormat="1">
      <c r="B27" s="1765" t="s">
        <v>273</v>
      </c>
      <c r="C27" s="1764"/>
      <c r="D27" s="1764"/>
      <c r="E27" s="35"/>
      <c r="F27" s="36"/>
      <c r="G27" s="36"/>
      <c r="H27" s="36"/>
      <c r="I27" s="36"/>
      <c r="J27" s="36"/>
      <c r="K27" s="36"/>
      <c r="L27" s="36"/>
      <c r="M27" s="36"/>
      <c r="N27" s="36"/>
      <c r="O27" s="36"/>
      <c r="P27" s="36"/>
      <c r="Q27" s="36"/>
      <c r="R27" s="36"/>
      <c r="S27" s="37"/>
      <c r="T27" s="37"/>
      <c r="U27" s="37"/>
      <c r="V27" s="37"/>
      <c r="W27" s="37"/>
      <c r="X27" s="37"/>
      <c r="Y27" s="38"/>
      <c r="Z27" s="39"/>
    </row>
    <row r="28" spans="2:26" s="227" customFormat="1">
      <c r="B28" s="1765" t="s">
        <v>273</v>
      </c>
      <c r="C28" s="1764"/>
      <c r="D28" s="1764"/>
      <c r="E28" s="35"/>
      <c r="F28" s="36"/>
      <c r="G28" s="36"/>
      <c r="H28" s="36"/>
      <c r="I28" s="36"/>
      <c r="J28" s="36"/>
      <c r="K28" s="36"/>
      <c r="L28" s="36"/>
      <c r="M28" s="36"/>
      <c r="N28" s="36"/>
      <c r="O28" s="36"/>
      <c r="P28" s="36"/>
      <c r="Q28" s="36"/>
      <c r="R28" s="36"/>
      <c r="S28" s="37"/>
      <c r="T28" s="37"/>
      <c r="U28" s="37"/>
      <c r="V28" s="37"/>
      <c r="W28" s="37"/>
      <c r="X28" s="37"/>
      <c r="Y28" s="38"/>
      <c r="Z28" s="39"/>
    </row>
    <row r="29" spans="2:26" s="227" customFormat="1">
      <c r="B29" s="1766" t="s">
        <v>273</v>
      </c>
      <c r="C29" s="1767"/>
      <c r="D29" s="1764"/>
      <c r="E29" s="35"/>
      <c r="F29" s="36"/>
      <c r="G29" s="36"/>
      <c r="H29" s="36"/>
      <c r="I29" s="36"/>
      <c r="J29" s="36"/>
      <c r="K29" s="36"/>
      <c r="L29" s="36"/>
      <c r="M29" s="36"/>
      <c r="N29" s="36"/>
      <c r="O29" s="36"/>
      <c r="P29" s="36"/>
      <c r="Q29" s="36"/>
      <c r="R29" s="36"/>
      <c r="S29" s="37"/>
      <c r="T29" s="37"/>
      <c r="U29" s="37"/>
      <c r="V29" s="37"/>
      <c r="W29" s="37"/>
      <c r="X29" s="37"/>
      <c r="Y29" s="38"/>
      <c r="Z29" s="39"/>
    </row>
    <row r="30" spans="2:26" s="227" customFormat="1">
      <c r="B30" s="1766" t="s">
        <v>273</v>
      </c>
      <c r="C30" s="1767"/>
      <c r="D30" s="1764"/>
      <c r="E30" s="35"/>
      <c r="F30" s="36"/>
      <c r="G30" s="36"/>
      <c r="H30" s="36"/>
      <c r="I30" s="36"/>
      <c r="J30" s="36"/>
      <c r="K30" s="36"/>
      <c r="L30" s="36"/>
      <c r="M30" s="36"/>
      <c r="N30" s="36"/>
      <c r="O30" s="36"/>
      <c r="P30" s="36"/>
      <c r="Q30" s="36"/>
      <c r="R30" s="36"/>
      <c r="S30" s="37"/>
      <c r="T30" s="37"/>
      <c r="U30" s="37"/>
      <c r="V30" s="37"/>
      <c r="W30" s="37"/>
      <c r="X30" s="37"/>
      <c r="Y30" s="38"/>
      <c r="Z30" s="39"/>
    </row>
    <row r="31" spans="2:26" s="227" customFormat="1">
      <c r="B31" s="1768" t="s">
        <v>272</v>
      </c>
      <c r="C31" s="1769"/>
      <c r="D31" s="1767"/>
      <c r="E31" s="40"/>
      <c r="F31" s="41"/>
      <c r="G31" s="41"/>
      <c r="H31" s="41"/>
      <c r="I31" s="41"/>
      <c r="J31" s="41"/>
      <c r="K31" s="41"/>
      <c r="L31" s="41"/>
      <c r="M31" s="41"/>
      <c r="N31" s="41"/>
      <c r="O31" s="41"/>
      <c r="P31" s="41"/>
      <c r="Q31" s="41"/>
      <c r="R31" s="41"/>
      <c r="S31" s="42"/>
      <c r="T31" s="42"/>
      <c r="U31" s="42"/>
      <c r="V31" s="42"/>
      <c r="W31" s="42"/>
      <c r="X31" s="42"/>
      <c r="Y31" s="43"/>
      <c r="Z31" s="44"/>
    </row>
    <row r="32" spans="2:26" s="227" customFormat="1" ht="14.25" thickBot="1">
      <c r="B32" s="63"/>
      <c r="C32" s="64"/>
      <c r="D32" s="64" t="s">
        <v>138</v>
      </c>
      <c r="E32" s="45"/>
      <c r="F32" s="46"/>
      <c r="G32" s="46"/>
      <c r="H32" s="46"/>
      <c r="I32" s="46"/>
      <c r="J32" s="46"/>
      <c r="K32" s="46"/>
      <c r="L32" s="46"/>
      <c r="M32" s="46"/>
      <c r="N32" s="46"/>
      <c r="O32" s="46"/>
      <c r="P32" s="46"/>
      <c r="Q32" s="46"/>
      <c r="R32" s="46"/>
      <c r="S32" s="47"/>
      <c r="T32" s="47"/>
      <c r="U32" s="47"/>
      <c r="V32" s="47"/>
      <c r="W32" s="47"/>
      <c r="X32" s="47"/>
      <c r="Y32" s="48"/>
      <c r="Z32" s="49"/>
    </row>
    <row r="33" spans="1:26" s="228" customFormat="1">
      <c r="B33" s="235"/>
      <c r="C33" s="50"/>
      <c r="D33" s="50"/>
      <c r="E33" s="236"/>
      <c r="F33" s="236"/>
      <c r="G33" s="236"/>
      <c r="H33" s="236"/>
      <c r="I33" s="50"/>
      <c r="J33" s="50"/>
      <c r="K33" s="50"/>
      <c r="L33" s="50"/>
      <c r="M33" s="234"/>
      <c r="N33" s="234"/>
      <c r="O33" s="234"/>
      <c r="P33" s="234"/>
      <c r="Q33" s="234"/>
      <c r="R33" s="234"/>
      <c r="S33" s="234"/>
      <c r="T33" s="234"/>
      <c r="U33" s="234"/>
      <c r="V33" s="234"/>
      <c r="W33" s="234"/>
      <c r="X33" s="234"/>
      <c r="Y33" s="234"/>
      <c r="Z33" s="234"/>
    </row>
    <row r="34" spans="1:26" s="227" customFormat="1">
      <c r="A34" s="229"/>
      <c r="B34" s="500" t="s">
        <v>1</v>
      </c>
      <c r="C34" s="498" t="s">
        <v>259</v>
      </c>
      <c r="D34" s="239"/>
      <c r="E34" s="240"/>
      <c r="F34" s="240"/>
      <c r="G34" s="240"/>
      <c r="H34" s="240"/>
      <c r="I34" s="240"/>
      <c r="J34" s="229"/>
      <c r="K34" s="229"/>
      <c r="L34" s="229"/>
      <c r="M34" s="229"/>
      <c r="N34" s="229"/>
      <c r="O34" s="229"/>
      <c r="P34" s="229"/>
      <c r="Q34" s="229"/>
      <c r="R34" s="229"/>
      <c r="S34" s="229"/>
      <c r="T34" s="229"/>
      <c r="U34" s="229"/>
      <c r="V34" s="229"/>
      <c r="W34" s="229"/>
      <c r="X34" s="229"/>
      <c r="Y34" s="229"/>
      <c r="Z34" s="229"/>
    </row>
    <row r="35" spans="1:26" s="227" customFormat="1">
      <c r="A35" s="229"/>
      <c r="B35" s="500" t="s">
        <v>1</v>
      </c>
      <c r="C35" s="241" t="s">
        <v>5</v>
      </c>
      <c r="D35" s="240"/>
      <c r="E35" s="240"/>
      <c r="F35" s="240"/>
      <c r="G35" s="240"/>
      <c r="H35" s="240"/>
      <c r="I35" s="240"/>
      <c r="J35" s="229"/>
      <c r="K35" s="229"/>
      <c r="L35" s="229"/>
      <c r="M35" s="229"/>
      <c r="N35" s="229"/>
      <c r="O35" s="229"/>
      <c r="P35" s="229"/>
      <c r="Q35" s="229"/>
      <c r="R35" s="229"/>
      <c r="S35" s="229"/>
      <c r="T35" s="229"/>
      <c r="U35" s="229"/>
      <c r="V35" s="229"/>
      <c r="W35" s="229"/>
      <c r="X35" s="229"/>
      <c r="Y35" s="229"/>
      <c r="Z35" s="229"/>
    </row>
    <row r="36" spans="1:26" s="437" customFormat="1" ht="14.25">
      <c r="B36" s="458" t="s">
        <v>1</v>
      </c>
      <c r="C36" s="463" t="s">
        <v>442</v>
      </c>
      <c r="D36" s="221"/>
      <c r="E36" s="221"/>
      <c r="F36" s="221"/>
      <c r="G36" s="221"/>
      <c r="H36" s="221"/>
      <c r="I36" s="221"/>
      <c r="J36" s="221"/>
      <c r="K36" s="221"/>
      <c r="L36" s="221"/>
      <c r="M36" s="221"/>
      <c r="N36" s="221"/>
      <c r="O36" s="221"/>
      <c r="P36" s="221"/>
      <c r="Q36" s="221"/>
    </row>
    <row r="37" spans="1:26" s="191" customFormat="1" ht="12">
      <c r="B37" s="500" t="s">
        <v>1</v>
      </c>
      <c r="C37" s="241" t="s">
        <v>204</v>
      </c>
      <c r="D37" s="240"/>
      <c r="E37" s="240"/>
      <c r="F37" s="240"/>
      <c r="G37" s="238"/>
    </row>
    <row r="38" spans="1:26" s="227" customFormat="1" ht="14.25" customHeight="1">
      <c r="A38" s="229"/>
      <c r="B38" s="500" t="s">
        <v>1</v>
      </c>
      <c r="C38" s="241" t="s">
        <v>734</v>
      </c>
      <c r="D38" s="240"/>
      <c r="E38" s="240"/>
      <c r="F38" s="240"/>
      <c r="G38" s="238"/>
      <c r="H38" s="191"/>
      <c r="I38" s="238"/>
      <c r="J38" s="240"/>
      <c r="K38" s="240"/>
      <c r="L38" s="240"/>
      <c r="M38" s="240"/>
      <c r="N38" s="238"/>
      <c r="O38" s="229"/>
      <c r="P38" s="229"/>
      <c r="Q38" s="229"/>
      <c r="R38" s="229"/>
      <c r="S38" s="229"/>
      <c r="T38" s="229"/>
      <c r="U38" s="229"/>
      <c r="V38" s="229"/>
      <c r="W38" s="229"/>
      <c r="X38" s="229"/>
      <c r="Y38" s="229"/>
      <c r="Z38" s="229"/>
    </row>
    <row r="39" spans="1:26" s="227" customFormat="1">
      <c r="A39" s="229"/>
      <c r="B39" s="50" t="s">
        <v>1</v>
      </c>
      <c r="C39" s="241" t="s">
        <v>260</v>
      </c>
      <c r="D39" s="240"/>
      <c r="E39" s="240"/>
      <c r="F39" s="240"/>
      <c r="G39" s="238"/>
      <c r="H39" s="191"/>
      <c r="I39" s="238"/>
      <c r="J39" s="240"/>
      <c r="K39" s="240"/>
      <c r="L39" s="240"/>
      <c r="M39" s="240"/>
      <c r="N39" s="229"/>
      <c r="O39" s="229"/>
      <c r="P39" s="229"/>
      <c r="Q39" s="229"/>
      <c r="R39" s="229"/>
      <c r="S39" s="229"/>
      <c r="T39" s="229"/>
      <c r="U39" s="229"/>
      <c r="V39" s="229"/>
      <c r="W39" s="229"/>
      <c r="X39" s="229"/>
      <c r="Y39" s="229"/>
      <c r="Z39" s="229"/>
    </row>
  </sheetData>
  <mergeCells count="13">
    <mergeCell ref="Y2:Z2"/>
    <mergeCell ref="B13:C13"/>
    <mergeCell ref="B4:Z4"/>
    <mergeCell ref="B11:D11"/>
    <mergeCell ref="E11:Y11"/>
    <mergeCell ref="Z11:Z12"/>
    <mergeCell ref="B12:C12"/>
    <mergeCell ref="B5:D6"/>
    <mergeCell ref="E5:Y5"/>
    <mergeCell ref="Z5:Z6"/>
    <mergeCell ref="B7:D7"/>
    <mergeCell ref="E8:Y8"/>
    <mergeCell ref="B10:C10"/>
  </mergeCells>
  <phoneticPr fontId="13"/>
  <pageMargins left="0.7" right="0.7" top="0.75" bottom="0.75" header="0.3" footer="0.3"/>
  <pageSetup paperSize="8" scale="89" orientation="landscape"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I19"/>
  <sheetViews>
    <sheetView showGridLines="0" view="pageBreakPreview" zoomScaleNormal="100" zoomScaleSheetLayoutView="100" workbookViewId="0">
      <selection activeCell="A45" sqref="A45:Z45"/>
    </sheetView>
  </sheetViews>
  <sheetFormatPr defaultRowHeight="13.5"/>
  <cols>
    <col min="1" max="1" width="3.375" style="131" customWidth="1"/>
    <col min="2" max="2" width="4.25" style="131" customWidth="1"/>
    <col min="3" max="3" width="11.375" style="131" customWidth="1"/>
    <col min="4" max="4" width="15.125" style="131" customWidth="1"/>
    <col min="5" max="8" width="14.125" style="131" customWidth="1"/>
    <col min="9" max="242" width="9" style="131"/>
    <col min="243" max="243" width="3.375" style="131" customWidth="1"/>
    <col min="244" max="244" width="4.25" style="131" customWidth="1"/>
    <col min="245" max="245" width="11" style="131" customWidth="1"/>
    <col min="246" max="246" width="16" style="131" customWidth="1"/>
    <col min="247" max="248" width="12.75" style="131" customWidth="1"/>
    <col min="249" max="264" width="11" style="131" customWidth="1"/>
    <col min="265" max="498" width="9" style="131"/>
    <col min="499" max="499" width="3.375" style="131" customWidth="1"/>
    <col min="500" max="500" width="4.25" style="131" customWidth="1"/>
    <col min="501" max="501" width="11" style="131" customWidth="1"/>
    <col min="502" max="502" width="16" style="131" customWidth="1"/>
    <col min="503" max="504" width="12.75" style="131" customWidth="1"/>
    <col min="505" max="520" width="11" style="131" customWidth="1"/>
    <col min="521" max="754" width="9" style="131"/>
    <col min="755" max="755" width="3.375" style="131" customWidth="1"/>
    <col min="756" max="756" width="4.25" style="131" customWidth="1"/>
    <col min="757" max="757" width="11" style="131" customWidth="1"/>
    <col min="758" max="758" width="16" style="131" customWidth="1"/>
    <col min="759" max="760" width="12.75" style="131" customWidth="1"/>
    <col min="761" max="776" width="11" style="131" customWidth="1"/>
    <col min="777" max="1010" width="9" style="131"/>
    <col min="1011" max="1011" width="3.375" style="131" customWidth="1"/>
    <col min="1012" max="1012" width="4.25" style="131" customWidth="1"/>
    <col min="1013" max="1013" width="11" style="131" customWidth="1"/>
    <col min="1014" max="1014" width="16" style="131" customWidth="1"/>
    <col min="1015" max="1016" width="12.75" style="131" customWidth="1"/>
    <col min="1017" max="1032" width="11" style="131" customWidth="1"/>
    <col min="1033" max="1266" width="9" style="131"/>
    <col min="1267" max="1267" width="3.375" style="131" customWidth="1"/>
    <col min="1268" max="1268" width="4.25" style="131" customWidth="1"/>
    <col min="1269" max="1269" width="11" style="131" customWidth="1"/>
    <col min="1270" max="1270" width="16" style="131" customWidth="1"/>
    <col min="1271" max="1272" width="12.75" style="131" customWidth="1"/>
    <col min="1273" max="1288" width="11" style="131" customWidth="1"/>
    <col min="1289" max="1522" width="9" style="131"/>
    <col min="1523" max="1523" width="3.375" style="131" customWidth="1"/>
    <col min="1524" max="1524" width="4.25" style="131" customWidth="1"/>
    <col min="1525" max="1525" width="11" style="131" customWidth="1"/>
    <col min="1526" max="1526" width="16" style="131" customWidth="1"/>
    <col min="1527" max="1528" width="12.75" style="131" customWidth="1"/>
    <col min="1529" max="1544" width="11" style="131" customWidth="1"/>
    <col min="1545" max="1778" width="9" style="131"/>
    <col min="1779" max="1779" width="3.375" style="131" customWidth="1"/>
    <col min="1780" max="1780" width="4.25" style="131" customWidth="1"/>
    <col min="1781" max="1781" width="11" style="131" customWidth="1"/>
    <col min="1782" max="1782" width="16" style="131" customWidth="1"/>
    <col min="1783" max="1784" width="12.75" style="131" customWidth="1"/>
    <col min="1785" max="1800" width="11" style="131" customWidth="1"/>
    <col min="1801" max="2034" width="9" style="131"/>
    <col min="2035" max="2035" width="3.375" style="131" customWidth="1"/>
    <col min="2036" max="2036" width="4.25" style="131" customWidth="1"/>
    <col min="2037" max="2037" width="11" style="131" customWidth="1"/>
    <col min="2038" max="2038" width="16" style="131" customWidth="1"/>
    <col min="2039" max="2040" width="12.75" style="131" customWidth="1"/>
    <col min="2041" max="2056" width="11" style="131" customWidth="1"/>
    <col min="2057" max="2290" width="9" style="131"/>
    <col min="2291" max="2291" width="3.375" style="131" customWidth="1"/>
    <col min="2292" max="2292" width="4.25" style="131" customWidth="1"/>
    <col min="2293" max="2293" width="11" style="131" customWidth="1"/>
    <col min="2294" max="2294" width="16" style="131" customWidth="1"/>
    <col min="2295" max="2296" width="12.75" style="131" customWidth="1"/>
    <col min="2297" max="2312" width="11" style="131" customWidth="1"/>
    <col min="2313" max="2546" width="9" style="131"/>
    <col min="2547" max="2547" width="3.375" style="131" customWidth="1"/>
    <col min="2548" max="2548" width="4.25" style="131" customWidth="1"/>
    <col min="2549" max="2549" width="11" style="131" customWidth="1"/>
    <col min="2550" max="2550" width="16" style="131" customWidth="1"/>
    <col min="2551" max="2552" width="12.75" style="131" customWidth="1"/>
    <col min="2553" max="2568" width="11" style="131" customWidth="1"/>
    <col min="2569" max="2802" width="9" style="131"/>
    <col min="2803" max="2803" width="3.375" style="131" customWidth="1"/>
    <col min="2804" max="2804" width="4.25" style="131" customWidth="1"/>
    <col min="2805" max="2805" width="11" style="131" customWidth="1"/>
    <col min="2806" max="2806" width="16" style="131" customWidth="1"/>
    <col min="2807" max="2808" width="12.75" style="131" customWidth="1"/>
    <col min="2809" max="2824" width="11" style="131" customWidth="1"/>
    <col min="2825" max="3058" width="9" style="131"/>
    <col min="3059" max="3059" width="3.375" style="131" customWidth="1"/>
    <col min="3060" max="3060" width="4.25" style="131" customWidth="1"/>
    <col min="3061" max="3061" width="11" style="131" customWidth="1"/>
    <col min="3062" max="3062" width="16" style="131" customWidth="1"/>
    <col min="3063" max="3064" width="12.75" style="131" customWidth="1"/>
    <col min="3065" max="3080" width="11" style="131" customWidth="1"/>
    <col min="3081" max="3314" width="9" style="131"/>
    <col min="3315" max="3315" width="3.375" style="131" customWidth="1"/>
    <col min="3316" max="3316" width="4.25" style="131" customWidth="1"/>
    <col min="3317" max="3317" width="11" style="131" customWidth="1"/>
    <col min="3318" max="3318" width="16" style="131" customWidth="1"/>
    <col min="3319" max="3320" width="12.75" style="131" customWidth="1"/>
    <col min="3321" max="3336" width="11" style="131" customWidth="1"/>
    <col min="3337" max="3570" width="9" style="131"/>
    <col min="3571" max="3571" width="3.375" style="131" customWidth="1"/>
    <col min="3572" max="3572" width="4.25" style="131" customWidth="1"/>
    <col min="3573" max="3573" width="11" style="131" customWidth="1"/>
    <col min="3574" max="3574" width="16" style="131" customWidth="1"/>
    <col min="3575" max="3576" width="12.75" style="131" customWidth="1"/>
    <col min="3577" max="3592" width="11" style="131" customWidth="1"/>
    <col min="3593" max="3826" width="9" style="131"/>
    <col min="3827" max="3827" width="3.375" style="131" customWidth="1"/>
    <col min="3828" max="3828" width="4.25" style="131" customWidth="1"/>
    <col min="3829" max="3829" width="11" style="131" customWidth="1"/>
    <col min="3830" max="3830" width="16" style="131" customWidth="1"/>
    <col min="3831" max="3832" width="12.75" style="131" customWidth="1"/>
    <col min="3833" max="3848" width="11" style="131" customWidth="1"/>
    <col min="3849" max="4082" width="9" style="131"/>
    <col min="4083" max="4083" width="3.375" style="131" customWidth="1"/>
    <col min="4084" max="4084" width="4.25" style="131" customWidth="1"/>
    <col min="4085" max="4085" width="11" style="131" customWidth="1"/>
    <col min="4086" max="4086" width="16" style="131" customWidth="1"/>
    <col min="4087" max="4088" width="12.75" style="131" customWidth="1"/>
    <col min="4089" max="4104" width="11" style="131" customWidth="1"/>
    <col min="4105" max="4338" width="9" style="131"/>
    <col min="4339" max="4339" width="3.375" style="131" customWidth="1"/>
    <col min="4340" max="4340" width="4.25" style="131" customWidth="1"/>
    <col min="4341" max="4341" width="11" style="131" customWidth="1"/>
    <col min="4342" max="4342" width="16" style="131" customWidth="1"/>
    <col min="4343" max="4344" width="12.75" style="131" customWidth="1"/>
    <col min="4345" max="4360" width="11" style="131" customWidth="1"/>
    <col min="4361" max="4594" width="9" style="131"/>
    <col min="4595" max="4595" width="3.375" style="131" customWidth="1"/>
    <col min="4596" max="4596" width="4.25" style="131" customWidth="1"/>
    <col min="4597" max="4597" width="11" style="131" customWidth="1"/>
    <col min="4598" max="4598" width="16" style="131" customWidth="1"/>
    <col min="4599" max="4600" width="12.75" style="131" customWidth="1"/>
    <col min="4601" max="4616" width="11" style="131" customWidth="1"/>
    <col min="4617" max="4850" width="9" style="131"/>
    <col min="4851" max="4851" width="3.375" style="131" customWidth="1"/>
    <col min="4852" max="4852" width="4.25" style="131" customWidth="1"/>
    <col min="4853" max="4853" width="11" style="131" customWidth="1"/>
    <col min="4854" max="4854" width="16" style="131" customWidth="1"/>
    <col min="4855" max="4856" width="12.75" style="131" customWidth="1"/>
    <col min="4857" max="4872" width="11" style="131" customWidth="1"/>
    <col min="4873" max="5106" width="9" style="131"/>
    <col min="5107" max="5107" width="3.375" style="131" customWidth="1"/>
    <col min="5108" max="5108" width="4.25" style="131" customWidth="1"/>
    <col min="5109" max="5109" width="11" style="131" customWidth="1"/>
    <col min="5110" max="5110" width="16" style="131" customWidth="1"/>
    <col min="5111" max="5112" width="12.75" style="131" customWidth="1"/>
    <col min="5113" max="5128" width="11" style="131" customWidth="1"/>
    <col min="5129" max="5362" width="9" style="131"/>
    <col min="5363" max="5363" width="3.375" style="131" customWidth="1"/>
    <col min="5364" max="5364" width="4.25" style="131" customWidth="1"/>
    <col min="5365" max="5365" width="11" style="131" customWidth="1"/>
    <col min="5366" max="5366" width="16" style="131" customWidth="1"/>
    <col min="5367" max="5368" width="12.75" style="131" customWidth="1"/>
    <col min="5369" max="5384" width="11" style="131" customWidth="1"/>
    <col min="5385" max="5618" width="9" style="131"/>
    <col min="5619" max="5619" width="3.375" style="131" customWidth="1"/>
    <col min="5620" max="5620" width="4.25" style="131" customWidth="1"/>
    <col min="5621" max="5621" width="11" style="131" customWidth="1"/>
    <col min="5622" max="5622" width="16" style="131" customWidth="1"/>
    <col min="5623" max="5624" width="12.75" style="131" customWidth="1"/>
    <col min="5625" max="5640" width="11" style="131" customWidth="1"/>
    <col min="5641" max="5874" width="9" style="131"/>
    <col min="5875" max="5875" width="3.375" style="131" customWidth="1"/>
    <col min="5876" max="5876" width="4.25" style="131" customWidth="1"/>
    <col min="5877" max="5877" width="11" style="131" customWidth="1"/>
    <col min="5878" max="5878" width="16" style="131" customWidth="1"/>
    <col min="5879" max="5880" width="12.75" style="131" customWidth="1"/>
    <col min="5881" max="5896" width="11" style="131" customWidth="1"/>
    <col min="5897" max="6130" width="9" style="131"/>
    <col min="6131" max="6131" width="3.375" style="131" customWidth="1"/>
    <col min="6132" max="6132" width="4.25" style="131" customWidth="1"/>
    <col min="6133" max="6133" width="11" style="131" customWidth="1"/>
    <col min="6134" max="6134" width="16" style="131" customWidth="1"/>
    <col min="6135" max="6136" width="12.75" style="131" customWidth="1"/>
    <col min="6137" max="6152" width="11" style="131" customWidth="1"/>
    <col min="6153" max="6386" width="9" style="131"/>
    <col min="6387" max="6387" width="3.375" style="131" customWidth="1"/>
    <col min="6388" max="6388" width="4.25" style="131" customWidth="1"/>
    <col min="6389" max="6389" width="11" style="131" customWidth="1"/>
    <col min="6390" max="6390" width="16" style="131" customWidth="1"/>
    <col min="6391" max="6392" width="12.75" style="131" customWidth="1"/>
    <col min="6393" max="6408" width="11" style="131" customWidth="1"/>
    <col min="6409" max="6642" width="9" style="131"/>
    <col min="6643" max="6643" width="3.375" style="131" customWidth="1"/>
    <col min="6644" max="6644" width="4.25" style="131" customWidth="1"/>
    <col min="6645" max="6645" width="11" style="131" customWidth="1"/>
    <col min="6646" max="6646" width="16" style="131" customWidth="1"/>
    <col min="6647" max="6648" width="12.75" style="131" customWidth="1"/>
    <col min="6649" max="6664" width="11" style="131" customWidth="1"/>
    <col min="6665" max="6898" width="9" style="131"/>
    <col min="6899" max="6899" width="3.375" style="131" customWidth="1"/>
    <col min="6900" max="6900" width="4.25" style="131" customWidth="1"/>
    <col min="6901" max="6901" width="11" style="131" customWidth="1"/>
    <col min="6902" max="6902" width="16" style="131" customWidth="1"/>
    <col min="6903" max="6904" width="12.75" style="131" customWidth="1"/>
    <col min="6905" max="6920" width="11" style="131" customWidth="1"/>
    <col min="6921" max="7154" width="9" style="131"/>
    <col min="7155" max="7155" width="3.375" style="131" customWidth="1"/>
    <col min="7156" max="7156" width="4.25" style="131" customWidth="1"/>
    <col min="7157" max="7157" width="11" style="131" customWidth="1"/>
    <col min="7158" max="7158" width="16" style="131" customWidth="1"/>
    <col min="7159" max="7160" width="12.75" style="131" customWidth="1"/>
    <col min="7161" max="7176" width="11" style="131" customWidth="1"/>
    <col min="7177" max="7410" width="9" style="131"/>
    <col min="7411" max="7411" width="3.375" style="131" customWidth="1"/>
    <col min="7412" max="7412" width="4.25" style="131" customWidth="1"/>
    <col min="7413" max="7413" width="11" style="131" customWidth="1"/>
    <col min="7414" max="7414" width="16" style="131" customWidth="1"/>
    <col min="7415" max="7416" width="12.75" style="131" customWidth="1"/>
    <col min="7417" max="7432" width="11" style="131" customWidth="1"/>
    <col min="7433" max="7666" width="9" style="131"/>
    <col min="7667" max="7667" width="3.375" style="131" customWidth="1"/>
    <col min="7668" max="7668" width="4.25" style="131" customWidth="1"/>
    <col min="7669" max="7669" width="11" style="131" customWidth="1"/>
    <col min="7670" max="7670" width="16" style="131" customWidth="1"/>
    <col min="7671" max="7672" width="12.75" style="131" customWidth="1"/>
    <col min="7673" max="7688" width="11" style="131" customWidth="1"/>
    <col min="7689" max="7922" width="9" style="131"/>
    <col min="7923" max="7923" width="3.375" style="131" customWidth="1"/>
    <col min="7924" max="7924" width="4.25" style="131" customWidth="1"/>
    <col min="7925" max="7925" width="11" style="131" customWidth="1"/>
    <col min="7926" max="7926" width="16" style="131" customWidth="1"/>
    <col min="7927" max="7928" width="12.75" style="131" customWidth="1"/>
    <col min="7929" max="7944" width="11" style="131" customWidth="1"/>
    <col min="7945" max="8178" width="9" style="131"/>
    <col min="8179" max="8179" width="3.375" style="131" customWidth="1"/>
    <col min="8180" max="8180" width="4.25" style="131" customWidth="1"/>
    <col min="8181" max="8181" width="11" style="131" customWidth="1"/>
    <col min="8182" max="8182" width="16" style="131" customWidth="1"/>
    <col min="8183" max="8184" width="12.75" style="131" customWidth="1"/>
    <col min="8185" max="8200" width="11" style="131" customWidth="1"/>
    <col min="8201" max="8434" width="9" style="131"/>
    <col min="8435" max="8435" width="3.375" style="131" customWidth="1"/>
    <col min="8436" max="8436" width="4.25" style="131" customWidth="1"/>
    <col min="8437" max="8437" width="11" style="131" customWidth="1"/>
    <col min="8438" max="8438" width="16" style="131" customWidth="1"/>
    <col min="8439" max="8440" width="12.75" style="131" customWidth="1"/>
    <col min="8441" max="8456" width="11" style="131" customWidth="1"/>
    <col min="8457" max="8690" width="9" style="131"/>
    <col min="8691" max="8691" width="3.375" style="131" customWidth="1"/>
    <col min="8692" max="8692" width="4.25" style="131" customWidth="1"/>
    <col min="8693" max="8693" width="11" style="131" customWidth="1"/>
    <col min="8694" max="8694" width="16" style="131" customWidth="1"/>
    <col min="8695" max="8696" width="12.75" style="131" customWidth="1"/>
    <col min="8697" max="8712" width="11" style="131" customWidth="1"/>
    <col min="8713" max="8946" width="9" style="131"/>
    <col min="8947" max="8947" width="3.375" style="131" customWidth="1"/>
    <col min="8948" max="8948" width="4.25" style="131" customWidth="1"/>
    <col min="8949" max="8949" width="11" style="131" customWidth="1"/>
    <col min="8950" max="8950" width="16" style="131" customWidth="1"/>
    <col min="8951" max="8952" width="12.75" style="131" customWidth="1"/>
    <col min="8953" max="8968" width="11" style="131" customWidth="1"/>
    <col min="8969" max="9202" width="9" style="131"/>
    <col min="9203" max="9203" width="3.375" style="131" customWidth="1"/>
    <col min="9204" max="9204" width="4.25" style="131" customWidth="1"/>
    <col min="9205" max="9205" width="11" style="131" customWidth="1"/>
    <col min="9206" max="9206" width="16" style="131" customWidth="1"/>
    <col min="9207" max="9208" width="12.75" style="131" customWidth="1"/>
    <col min="9209" max="9224" width="11" style="131" customWidth="1"/>
    <col min="9225" max="9458" width="9" style="131"/>
    <col min="9459" max="9459" width="3.375" style="131" customWidth="1"/>
    <col min="9460" max="9460" width="4.25" style="131" customWidth="1"/>
    <col min="9461" max="9461" width="11" style="131" customWidth="1"/>
    <col min="9462" max="9462" width="16" style="131" customWidth="1"/>
    <col min="9463" max="9464" width="12.75" style="131" customWidth="1"/>
    <col min="9465" max="9480" width="11" style="131" customWidth="1"/>
    <col min="9481" max="9714" width="9" style="131"/>
    <col min="9715" max="9715" width="3.375" style="131" customWidth="1"/>
    <col min="9716" max="9716" width="4.25" style="131" customWidth="1"/>
    <col min="9717" max="9717" width="11" style="131" customWidth="1"/>
    <col min="9718" max="9718" width="16" style="131" customWidth="1"/>
    <col min="9719" max="9720" width="12.75" style="131" customWidth="1"/>
    <col min="9721" max="9736" width="11" style="131" customWidth="1"/>
    <col min="9737" max="9970" width="9" style="131"/>
    <col min="9971" max="9971" width="3.375" style="131" customWidth="1"/>
    <col min="9972" max="9972" width="4.25" style="131" customWidth="1"/>
    <col min="9973" max="9973" width="11" style="131" customWidth="1"/>
    <col min="9974" max="9974" width="16" style="131" customWidth="1"/>
    <col min="9975" max="9976" width="12.75" style="131" customWidth="1"/>
    <col min="9977" max="9992" width="11" style="131" customWidth="1"/>
    <col min="9993" max="10226" width="9" style="131"/>
    <col min="10227" max="10227" width="3.375" style="131" customWidth="1"/>
    <col min="10228" max="10228" width="4.25" style="131" customWidth="1"/>
    <col min="10229" max="10229" width="11" style="131" customWidth="1"/>
    <col min="10230" max="10230" width="16" style="131" customWidth="1"/>
    <col min="10231" max="10232" width="12.75" style="131" customWidth="1"/>
    <col min="10233" max="10248" width="11" style="131" customWidth="1"/>
    <col min="10249" max="10482" width="9" style="131"/>
    <col min="10483" max="10483" width="3.375" style="131" customWidth="1"/>
    <col min="10484" max="10484" width="4.25" style="131" customWidth="1"/>
    <col min="10485" max="10485" width="11" style="131" customWidth="1"/>
    <col min="10486" max="10486" width="16" style="131" customWidth="1"/>
    <col min="10487" max="10488" width="12.75" style="131" customWidth="1"/>
    <col min="10489" max="10504" width="11" style="131" customWidth="1"/>
    <col min="10505" max="10738" width="9" style="131"/>
    <col min="10739" max="10739" width="3.375" style="131" customWidth="1"/>
    <col min="10740" max="10740" width="4.25" style="131" customWidth="1"/>
    <col min="10741" max="10741" width="11" style="131" customWidth="1"/>
    <col min="10742" max="10742" width="16" style="131" customWidth="1"/>
    <col min="10743" max="10744" width="12.75" style="131" customWidth="1"/>
    <col min="10745" max="10760" width="11" style="131" customWidth="1"/>
    <col min="10761" max="10994" width="9" style="131"/>
    <col min="10995" max="10995" width="3.375" style="131" customWidth="1"/>
    <col min="10996" max="10996" width="4.25" style="131" customWidth="1"/>
    <col min="10997" max="10997" width="11" style="131" customWidth="1"/>
    <col min="10998" max="10998" width="16" style="131" customWidth="1"/>
    <col min="10999" max="11000" width="12.75" style="131" customWidth="1"/>
    <col min="11001" max="11016" width="11" style="131" customWidth="1"/>
    <col min="11017" max="11250" width="9" style="131"/>
    <col min="11251" max="11251" width="3.375" style="131" customWidth="1"/>
    <col min="11252" max="11252" width="4.25" style="131" customWidth="1"/>
    <col min="11253" max="11253" width="11" style="131" customWidth="1"/>
    <col min="11254" max="11254" width="16" style="131" customWidth="1"/>
    <col min="11255" max="11256" width="12.75" style="131" customWidth="1"/>
    <col min="11257" max="11272" width="11" style="131" customWidth="1"/>
    <col min="11273" max="11506" width="9" style="131"/>
    <col min="11507" max="11507" width="3.375" style="131" customWidth="1"/>
    <col min="11508" max="11508" width="4.25" style="131" customWidth="1"/>
    <col min="11509" max="11509" width="11" style="131" customWidth="1"/>
    <col min="11510" max="11510" width="16" style="131" customWidth="1"/>
    <col min="11511" max="11512" width="12.75" style="131" customWidth="1"/>
    <col min="11513" max="11528" width="11" style="131" customWidth="1"/>
    <col min="11529" max="11762" width="9" style="131"/>
    <col min="11763" max="11763" width="3.375" style="131" customWidth="1"/>
    <col min="11764" max="11764" width="4.25" style="131" customWidth="1"/>
    <col min="11765" max="11765" width="11" style="131" customWidth="1"/>
    <col min="11766" max="11766" width="16" style="131" customWidth="1"/>
    <col min="11767" max="11768" width="12.75" style="131" customWidth="1"/>
    <col min="11769" max="11784" width="11" style="131" customWidth="1"/>
    <col min="11785" max="12018" width="9" style="131"/>
    <col min="12019" max="12019" width="3.375" style="131" customWidth="1"/>
    <col min="12020" max="12020" width="4.25" style="131" customWidth="1"/>
    <col min="12021" max="12021" width="11" style="131" customWidth="1"/>
    <col min="12022" max="12022" width="16" style="131" customWidth="1"/>
    <col min="12023" max="12024" width="12.75" style="131" customWidth="1"/>
    <col min="12025" max="12040" width="11" style="131" customWidth="1"/>
    <col min="12041" max="12274" width="9" style="131"/>
    <col min="12275" max="12275" width="3.375" style="131" customWidth="1"/>
    <col min="12276" max="12276" width="4.25" style="131" customWidth="1"/>
    <col min="12277" max="12277" width="11" style="131" customWidth="1"/>
    <col min="12278" max="12278" width="16" style="131" customWidth="1"/>
    <col min="12279" max="12280" width="12.75" style="131" customWidth="1"/>
    <col min="12281" max="12296" width="11" style="131" customWidth="1"/>
    <col min="12297" max="12530" width="9" style="131"/>
    <col min="12531" max="12531" width="3.375" style="131" customWidth="1"/>
    <col min="12532" max="12532" width="4.25" style="131" customWidth="1"/>
    <col min="12533" max="12533" width="11" style="131" customWidth="1"/>
    <col min="12534" max="12534" width="16" style="131" customWidth="1"/>
    <col min="12535" max="12536" width="12.75" style="131" customWidth="1"/>
    <col min="12537" max="12552" width="11" style="131" customWidth="1"/>
    <col min="12553" max="12786" width="9" style="131"/>
    <col min="12787" max="12787" width="3.375" style="131" customWidth="1"/>
    <col min="12788" max="12788" width="4.25" style="131" customWidth="1"/>
    <col min="12789" max="12789" width="11" style="131" customWidth="1"/>
    <col min="12790" max="12790" width="16" style="131" customWidth="1"/>
    <col min="12791" max="12792" width="12.75" style="131" customWidth="1"/>
    <col min="12793" max="12808" width="11" style="131" customWidth="1"/>
    <col min="12809" max="13042" width="9" style="131"/>
    <col min="13043" max="13043" width="3.375" style="131" customWidth="1"/>
    <col min="13044" max="13044" width="4.25" style="131" customWidth="1"/>
    <col min="13045" max="13045" width="11" style="131" customWidth="1"/>
    <col min="13046" max="13046" width="16" style="131" customWidth="1"/>
    <col min="13047" max="13048" width="12.75" style="131" customWidth="1"/>
    <col min="13049" max="13064" width="11" style="131" customWidth="1"/>
    <col min="13065" max="13298" width="9" style="131"/>
    <col min="13299" max="13299" width="3.375" style="131" customWidth="1"/>
    <col min="13300" max="13300" width="4.25" style="131" customWidth="1"/>
    <col min="13301" max="13301" width="11" style="131" customWidth="1"/>
    <col min="13302" max="13302" width="16" style="131" customWidth="1"/>
    <col min="13303" max="13304" width="12.75" style="131" customWidth="1"/>
    <col min="13305" max="13320" width="11" style="131" customWidth="1"/>
    <col min="13321" max="13554" width="9" style="131"/>
    <col min="13555" max="13555" width="3.375" style="131" customWidth="1"/>
    <col min="13556" max="13556" width="4.25" style="131" customWidth="1"/>
    <col min="13557" max="13557" width="11" style="131" customWidth="1"/>
    <col min="13558" max="13558" width="16" style="131" customWidth="1"/>
    <col min="13559" max="13560" width="12.75" style="131" customWidth="1"/>
    <col min="13561" max="13576" width="11" style="131" customWidth="1"/>
    <col min="13577" max="13810" width="9" style="131"/>
    <col min="13811" max="13811" width="3.375" style="131" customWidth="1"/>
    <col min="13812" max="13812" width="4.25" style="131" customWidth="1"/>
    <col min="13813" max="13813" width="11" style="131" customWidth="1"/>
    <col min="13814" max="13814" width="16" style="131" customWidth="1"/>
    <col min="13815" max="13816" width="12.75" style="131" customWidth="1"/>
    <col min="13817" max="13832" width="11" style="131" customWidth="1"/>
    <col min="13833" max="14066" width="9" style="131"/>
    <col min="14067" max="14067" width="3.375" style="131" customWidth="1"/>
    <col min="14068" max="14068" width="4.25" style="131" customWidth="1"/>
    <col min="14069" max="14069" width="11" style="131" customWidth="1"/>
    <col min="14070" max="14070" width="16" style="131" customWidth="1"/>
    <col min="14071" max="14072" width="12.75" style="131" customWidth="1"/>
    <col min="14073" max="14088" width="11" style="131" customWidth="1"/>
    <col min="14089" max="14322" width="9" style="131"/>
    <col min="14323" max="14323" width="3.375" style="131" customWidth="1"/>
    <col min="14324" max="14324" width="4.25" style="131" customWidth="1"/>
    <col min="14325" max="14325" width="11" style="131" customWidth="1"/>
    <col min="14326" max="14326" width="16" style="131" customWidth="1"/>
    <col min="14327" max="14328" width="12.75" style="131" customWidth="1"/>
    <col min="14329" max="14344" width="11" style="131" customWidth="1"/>
    <col min="14345" max="14578" width="9" style="131"/>
    <col min="14579" max="14579" width="3.375" style="131" customWidth="1"/>
    <col min="14580" max="14580" width="4.25" style="131" customWidth="1"/>
    <col min="14581" max="14581" width="11" style="131" customWidth="1"/>
    <col min="14582" max="14582" width="16" style="131" customWidth="1"/>
    <col min="14583" max="14584" width="12.75" style="131" customWidth="1"/>
    <col min="14585" max="14600" width="11" style="131" customWidth="1"/>
    <col min="14601" max="14834" width="9" style="131"/>
    <col min="14835" max="14835" width="3.375" style="131" customWidth="1"/>
    <col min="14836" max="14836" width="4.25" style="131" customWidth="1"/>
    <col min="14837" max="14837" width="11" style="131" customWidth="1"/>
    <col min="14838" max="14838" width="16" style="131" customWidth="1"/>
    <col min="14839" max="14840" width="12.75" style="131" customWidth="1"/>
    <col min="14841" max="14856" width="11" style="131" customWidth="1"/>
    <col min="14857" max="15090" width="9" style="131"/>
    <col min="15091" max="15091" width="3.375" style="131" customWidth="1"/>
    <col min="15092" max="15092" width="4.25" style="131" customWidth="1"/>
    <col min="15093" max="15093" width="11" style="131" customWidth="1"/>
    <col min="15094" max="15094" width="16" style="131" customWidth="1"/>
    <col min="15095" max="15096" width="12.75" style="131" customWidth="1"/>
    <col min="15097" max="15112" width="11" style="131" customWidth="1"/>
    <col min="15113" max="15346" width="9" style="131"/>
    <col min="15347" max="15347" width="3.375" style="131" customWidth="1"/>
    <col min="15348" max="15348" width="4.25" style="131" customWidth="1"/>
    <col min="15349" max="15349" width="11" style="131" customWidth="1"/>
    <col min="15350" max="15350" width="16" style="131" customWidth="1"/>
    <col min="15351" max="15352" width="12.75" style="131" customWidth="1"/>
    <col min="15353" max="15368" width="11" style="131" customWidth="1"/>
    <col min="15369" max="15602" width="9" style="131"/>
    <col min="15603" max="15603" width="3.375" style="131" customWidth="1"/>
    <col min="15604" max="15604" width="4.25" style="131" customWidth="1"/>
    <col min="15605" max="15605" width="11" style="131" customWidth="1"/>
    <col min="15606" max="15606" width="16" style="131" customWidth="1"/>
    <col min="15607" max="15608" width="12.75" style="131" customWidth="1"/>
    <col min="15609" max="15624" width="11" style="131" customWidth="1"/>
    <col min="15625" max="15858" width="9" style="131"/>
    <col min="15859" max="15859" width="3.375" style="131" customWidth="1"/>
    <col min="15860" max="15860" width="4.25" style="131" customWidth="1"/>
    <col min="15861" max="15861" width="11" style="131" customWidth="1"/>
    <col min="15862" max="15862" width="16" style="131" customWidth="1"/>
    <col min="15863" max="15864" width="12.75" style="131" customWidth="1"/>
    <col min="15865" max="15880" width="11" style="131" customWidth="1"/>
    <col min="15881" max="16114" width="9" style="131"/>
    <col min="16115" max="16115" width="3.375" style="131" customWidth="1"/>
    <col min="16116" max="16116" width="4.25" style="131" customWidth="1"/>
    <col min="16117" max="16117" width="11" style="131" customWidth="1"/>
    <col min="16118" max="16118" width="16" style="131" customWidth="1"/>
    <col min="16119" max="16120" width="12.75" style="131" customWidth="1"/>
    <col min="16121" max="16136" width="11" style="131" customWidth="1"/>
    <col min="16137" max="16384" width="9" style="131"/>
  </cols>
  <sheetData>
    <row r="1" spans="2:8" s="227" customFormat="1" ht="18.75" customHeight="1" thickBot="1">
      <c r="B1" s="133" t="s">
        <v>284</v>
      </c>
      <c r="C1" s="229"/>
      <c r="D1" s="229"/>
      <c r="E1" s="229"/>
      <c r="F1" s="229"/>
      <c r="G1" s="229"/>
      <c r="H1" s="230"/>
    </row>
    <row r="2" spans="2:8" s="227" customFormat="1" ht="18.75" customHeight="1" thickBot="1">
      <c r="B2" s="229"/>
      <c r="C2" s="229"/>
      <c r="D2" s="229"/>
      <c r="E2" s="229"/>
      <c r="F2" s="229"/>
      <c r="G2" s="231" t="s">
        <v>2</v>
      </c>
      <c r="H2" s="232"/>
    </row>
    <row r="3" spans="2:8" s="227" customFormat="1" ht="7.5" customHeight="1">
      <c r="B3" s="229"/>
      <c r="C3" s="229"/>
      <c r="D3" s="229"/>
      <c r="E3" s="229"/>
      <c r="F3" s="229"/>
      <c r="G3" s="229"/>
      <c r="H3" s="229"/>
    </row>
    <row r="4" spans="2:8" s="227" customFormat="1" ht="30.75" customHeight="1">
      <c r="B4" s="2005" t="s">
        <v>285</v>
      </c>
      <c r="C4" s="2005"/>
      <c r="D4" s="2005"/>
      <c r="E4" s="2005"/>
      <c r="F4" s="2005"/>
      <c r="G4" s="2005"/>
      <c r="H4" s="2005"/>
    </row>
    <row r="5" spans="2:8" s="227" customFormat="1">
      <c r="B5" s="50"/>
      <c r="C5" s="50"/>
      <c r="D5" s="50"/>
      <c r="E5" s="29"/>
      <c r="F5" s="29"/>
      <c r="G5" s="29"/>
      <c r="H5" s="29"/>
    </row>
    <row r="6" spans="2:8" s="228" customFormat="1" ht="14.25" thickBot="1">
      <c r="B6" s="235" t="s">
        <v>269</v>
      </c>
      <c r="C6" s="50"/>
      <c r="D6" s="50"/>
      <c r="E6" s="236"/>
      <c r="F6" s="236"/>
      <c r="G6" s="234"/>
      <c r="H6" s="234"/>
    </row>
    <row r="7" spans="2:8" s="227" customFormat="1">
      <c r="B7" s="2161" t="s">
        <v>270</v>
      </c>
      <c r="C7" s="2162"/>
      <c r="D7" s="2162"/>
      <c r="E7" s="1993" t="s">
        <v>740</v>
      </c>
      <c r="F7" s="1994"/>
      <c r="G7" s="2184"/>
      <c r="H7" s="2181" t="s">
        <v>3</v>
      </c>
    </row>
    <row r="8" spans="2:8" s="227" customFormat="1" ht="24.75" thickBot="1">
      <c r="B8" s="2168" t="s">
        <v>194</v>
      </c>
      <c r="C8" s="2169"/>
      <c r="D8" s="703" t="s">
        <v>195</v>
      </c>
      <c r="E8" s="1848" t="s">
        <v>264</v>
      </c>
      <c r="F8" s="1849" t="s">
        <v>445</v>
      </c>
      <c r="G8" s="1850" t="s">
        <v>265</v>
      </c>
      <c r="H8" s="2182"/>
    </row>
    <row r="9" spans="2:8" s="237" customFormat="1" ht="29.25" customHeight="1" thickTop="1">
      <c r="B9" s="2163" t="s">
        <v>282</v>
      </c>
      <c r="C9" s="2183"/>
      <c r="D9" s="1776"/>
      <c r="E9" s="30"/>
      <c r="F9" s="31"/>
      <c r="G9" s="33"/>
      <c r="H9" s="704"/>
    </row>
    <row r="10" spans="2:8" s="227" customFormat="1" ht="29.25" customHeight="1">
      <c r="B10" s="1777" t="s">
        <v>272</v>
      </c>
      <c r="C10" s="1778" t="s">
        <v>283</v>
      </c>
      <c r="D10" s="1779"/>
      <c r="E10" s="700"/>
      <c r="F10" s="701"/>
      <c r="G10" s="702"/>
      <c r="H10" s="705"/>
    </row>
    <row r="11" spans="2:8" s="227" customFormat="1" ht="29.25" customHeight="1" thickBot="1">
      <c r="B11" s="2178" t="s">
        <v>515</v>
      </c>
      <c r="C11" s="2179"/>
      <c r="D11" s="2180"/>
      <c r="E11" s="45"/>
      <c r="F11" s="46"/>
      <c r="G11" s="48"/>
      <c r="H11" s="706"/>
    </row>
    <row r="12" spans="2:8" s="228" customFormat="1">
      <c r="B12" s="50"/>
      <c r="C12" s="50"/>
      <c r="D12" s="50"/>
      <c r="E12" s="236"/>
      <c r="F12" s="236"/>
      <c r="G12" s="234"/>
      <c r="H12" s="234"/>
    </row>
    <row r="13" spans="2:8" s="227" customFormat="1">
      <c r="B13" s="500" t="s">
        <v>1</v>
      </c>
      <c r="C13" s="498" t="s">
        <v>259</v>
      </c>
      <c r="D13" s="498"/>
      <c r="E13" s="241"/>
      <c r="F13" s="241"/>
      <c r="G13" s="241"/>
      <c r="H13" s="241"/>
    </row>
    <row r="14" spans="2:8" s="227" customFormat="1">
      <c r="B14" s="500" t="s">
        <v>1</v>
      </c>
      <c r="C14" s="241" t="s">
        <v>5</v>
      </c>
      <c r="D14" s="241"/>
      <c r="E14" s="241"/>
      <c r="F14" s="241"/>
      <c r="G14" s="241"/>
      <c r="H14" s="241"/>
    </row>
    <row r="15" spans="2:8" s="227" customFormat="1">
      <c r="B15" s="458" t="s">
        <v>1</v>
      </c>
      <c r="C15" s="450" t="s">
        <v>442</v>
      </c>
      <c r="D15" s="241"/>
      <c r="E15" s="241"/>
      <c r="F15" s="241"/>
      <c r="G15" s="241"/>
      <c r="H15" s="241"/>
    </row>
    <row r="16" spans="2:8" s="227" customFormat="1">
      <c r="B16" s="500" t="s">
        <v>1</v>
      </c>
      <c r="C16" s="241" t="s">
        <v>204</v>
      </c>
      <c r="D16" s="241"/>
      <c r="E16" s="241"/>
      <c r="F16" s="241"/>
      <c r="G16" s="241"/>
      <c r="H16" s="241"/>
    </row>
    <row r="17" spans="2:9" s="227" customFormat="1" ht="13.5" customHeight="1">
      <c r="B17" s="1690" t="s">
        <v>18</v>
      </c>
      <c r="C17" s="1949" t="s">
        <v>735</v>
      </c>
      <c r="D17" s="1949"/>
      <c r="E17" s="1949"/>
      <c r="F17" s="1949"/>
      <c r="G17" s="1949"/>
      <c r="H17" s="1949"/>
      <c r="I17" s="400"/>
    </row>
    <row r="18" spans="2:9" s="227" customFormat="1">
      <c r="B18" s="241"/>
      <c r="C18" s="1949"/>
      <c r="D18" s="1949"/>
      <c r="E18" s="1949"/>
      <c r="F18" s="1949"/>
      <c r="G18" s="1949"/>
      <c r="H18" s="1949"/>
    </row>
    <row r="19" spans="2:9" s="227" customFormat="1">
      <c r="B19" s="241"/>
      <c r="C19" s="1949"/>
      <c r="D19" s="1949"/>
      <c r="E19" s="1949"/>
      <c r="F19" s="1949"/>
      <c r="G19" s="1949"/>
      <c r="H19" s="1949"/>
    </row>
  </sheetData>
  <mergeCells count="8">
    <mergeCell ref="C17:H19"/>
    <mergeCell ref="B11:D11"/>
    <mergeCell ref="B4:H4"/>
    <mergeCell ref="B7:D7"/>
    <mergeCell ref="H7:H8"/>
    <mergeCell ref="B8:C8"/>
    <mergeCell ref="B9:C9"/>
    <mergeCell ref="E7:G7"/>
  </mergeCells>
  <phoneticPr fontId="13"/>
  <pageMargins left="0.7" right="0.7" top="0.75" bottom="0.75" header="0.3" footer="0.3"/>
  <pageSetup paperSize="9" orientation="portrait"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O37"/>
  <sheetViews>
    <sheetView showGridLines="0" view="pageBreakPreview" topLeftCell="A10" zoomScale="70" zoomScaleNormal="100" zoomScaleSheetLayoutView="70" workbookViewId="0">
      <selection activeCell="A45" sqref="A45:Z45"/>
    </sheetView>
  </sheetViews>
  <sheetFormatPr defaultColWidth="10.125" defaultRowHeight="13.5"/>
  <cols>
    <col min="1" max="1" width="2.5" style="131" customWidth="1"/>
    <col min="2" max="2" width="3.5" style="131" customWidth="1"/>
    <col min="3" max="3" width="43.5" style="131" customWidth="1"/>
    <col min="4" max="5" width="23" style="131" customWidth="1"/>
    <col min="6" max="6" width="2.375" style="131" customWidth="1"/>
    <col min="7" max="10" width="15.375" style="131" customWidth="1"/>
    <col min="11" max="16384" width="10.125" style="131"/>
  </cols>
  <sheetData>
    <row r="1" spans="1:15" s="91" customFormat="1" ht="14.25" thickBot="1">
      <c r="B1" s="66" t="s">
        <v>286</v>
      </c>
      <c r="F1" s="92"/>
      <c r="G1" s="92"/>
      <c r="H1" s="92"/>
      <c r="J1" s="93"/>
      <c r="K1" s="94"/>
      <c r="L1" s="94"/>
      <c r="M1" s="94"/>
      <c r="N1" s="95"/>
      <c r="O1" s="95"/>
    </row>
    <row r="2" spans="1:15" s="174" customFormat="1" ht="24" customHeight="1" thickBot="1">
      <c r="B2" s="175"/>
      <c r="C2" s="176"/>
      <c r="D2" s="177" t="s">
        <v>2</v>
      </c>
      <c r="E2" s="178"/>
      <c r="F2" s="176"/>
      <c r="G2" s="176"/>
    </row>
    <row r="3" spans="1:15" s="174" customFormat="1" ht="15" customHeight="1">
      <c r="B3" s="175"/>
      <c r="C3" s="176"/>
      <c r="D3" s="176"/>
      <c r="E3" s="176"/>
      <c r="F3" s="176"/>
      <c r="G3" s="176"/>
    </row>
    <row r="4" spans="1:15" s="174" customFormat="1" ht="24" customHeight="1">
      <c r="B4" s="2025" t="s">
        <v>287</v>
      </c>
      <c r="C4" s="2025"/>
      <c r="D4" s="2025"/>
      <c r="E4" s="2025"/>
      <c r="F4" s="180"/>
      <c r="G4" s="101"/>
      <c r="H4" s="101"/>
      <c r="I4" s="101"/>
      <c r="J4" s="101"/>
      <c r="K4" s="181"/>
      <c r="L4" s="181"/>
      <c r="M4" s="181"/>
    </row>
    <row r="5" spans="1:15" s="174" customFormat="1" ht="15" customHeight="1">
      <c r="A5" s="182"/>
      <c r="B5" s="180"/>
      <c r="C5" s="180"/>
      <c r="D5" s="180"/>
      <c r="E5" s="180"/>
      <c r="F5" s="180"/>
      <c r="G5" s="101"/>
      <c r="H5" s="101"/>
      <c r="I5" s="101"/>
      <c r="J5" s="101"/>
      <c r="K5" s="181"/>
      <c r="L5" s="181"/>
      <c r="M5" s="181"/>
    </row>
    <row r="6" spans="1:15" s="174" customFormat="1" ht="15" customHeight="1">
      <c r="A6" s="182"/>
      <c r="B6" s="180" t="s">
        <v>288</v>
      </c>
      <c r="C6" s="180"/>
      <c r="D6" s="180"/>
      <c r="E6" s="180"/>
      <c r="F6" s="180"/>
      <c r="G6" s="101"/>
      <c r="H6" s="101"/>
      <c r="I6" s="101"/>
      <c r="J6" s="101"/>
      <c r="K6" s="181"/>
      <c r="L6" s="181"/>
      <c r="M6" s="181"/>
    </row>
    <row r="7" spans="1:15" s="186" customFormat="1" ht="14.25" customHeight="1" thickBot="1">
      <c r="A7" s="183"/>
      <c r="B7" s="184" t="s">
        <v>289</v>
      </c>
      <c r="C7" s="183"/>
      <c r="D7" s="183"/>
      <c r="E7" s="185" t="s">
        <v>290</v>
      </c>
    </row>
    <row r="8" spans="1:15" s="186" customFormat="1" ht="15" customHeight="1">
      <c r="A8" s="183"/>
      <c r="B8" s="2014" t="s">
        <v>4</v>
      </c>
      <c r="C8" s="2015"/>
      <c r="D8" s="2018" t="s">
        <v>200</v>
      </c>
      <c r="E8" s="2020" t="s">
        <v>201</v>
      </c>
    </row>
    <row r="9" spans="1:15" s="186" customFormat="1" ht="15" customHeight="1" thickBot="1">
      <c r="A9" s="183"/>
      <c r="B9" s="2016"/>
      <c r="C9" s="2017"/>
      <c r="D9" s="2019"/>
      <c r="E9" s="2021"/>
    </row>
    <row r="10" spans="1:15" s="186" customFormat="1" ht="24.95" customHeight="1" thickTop="1">
      <c r="A10" s="183"/>
      <c r="B10" s="2022"/>
      <c r="C10" s="2023"/>
      <c r="D10" s="187"/>
      <c r="E10" s="188"/>
    </row>
    <row r="11" spans="1:15" s="186" customFormat="1" ht="24.95" customHeight="1" thickBot="1">
      <c r="A11" s="183"/>
      <c r="B11" s="2010"/>
      <c r="C11" s="2011"/>
      <c r="D11" s="189"/>
      <c r="E11" s="190"/>
    </row>
    <row r="12" spans="1:15" s="191" customFormat="1" ht="24.95" customHeight="1" thickBot="1">
      <c r="B12" s="2012" t="s">
        <v>202</v>
      </c>
      <c r="C12" s="2013"/>
      <c r="D12" s="2013"/>
      <c r="E12" s="192"/>
    </row>
    <row r="13" spans="1:15" s="191" customFormat="1" ht="15" customHeight="1">
      <c r="B13" s="193"/>
      <c r="C13" s="193"/>
      <c r="D13" s="193"/>
      <c r="E13" s="193"/>
    </row>
    <row r="14" spans="1:15" s="186" customFormat="1" ht="14.25" customHeight="1" thickBot="1">
      <c r="A14" s="183"/>
      <c r="B14" s="184" t="s">
        <v>291</v>
      </c>
      <c r="C14" s="183"/>
      <c r="D14" s="183"/>
      <c r="E14" s="183"/>
    </row>
    <row r="15" spans="1:15" s="186" customFormat="1" ht="15" customHeight="1">
      <c r="A15" s="183"/>
      <c r="B15" s="2014" t="s">
        <v>4</v>
      </c>
      <c r="C15" s="2015"/>
      <c r="D15" s="2018" t="s">
        <v>200</v>
      </c>
      <c r="E15" s="2020" t="s">
        <v>201</v>
      </c>
    </row>
    <row r="16" spans="1:15" s="186" customFormat="1" ht="15" customHeight="1" thickBot="1">
      <c r="A16" s="183"/>
      <c r="B16" s="2016"/>
      <c r="C16" s="2017"/>
      <c r="D16" s="2019"/>
      <c r="E16" s="2021"/>
    </row>
    <row r="17" spans="1:5" s="186" customFormat="1" ht="24.95" customHeight="1" thickTop="1">
      <c r="A17" s="183"/>
      <c r="B17" s="2022"/>
      <c r="C17" s="2023"/>
      <c r="D17" s="187"/>
      <c r="E17" s="188"/>
    </row>
    <row r="18" spans="1:5" s="186" customFormat="1" ht="24.95" customHeight="1" thickBot="1">
      <c r="A18" s="183"/>
      <c r="B18" s="2010"/>
      <c r="C18" s="2011"/>
      <c r="D18" s="189"/>
      <c r="E18" s="190"/>
    </row>
    <row r="19" spans="1:5" s="191" customFormat="1" ht="24.95" customHeight="1" thickBot="1">
      <c r="B19" s="2012" t="s">
        <v>202</v>
      </c>
      <c r="C19" s="2013"/>
      <c r="D19" s="2013"/>
      <c r="E19" s="192"/>
    </row>
    <row r="20" spans="1:5" s="191" customFormat="1" ht="15" customHeight="1">
      <c r="B20" s="193"/>
      <c r="C20" s="193"/>
      <c r="D20" s="193"/>
      <c r="E20" s="193"/>
    </row>
    <row r="21" spans="1:5" s="191" customFormat="1" ht="15" customHeight="1">
      <c r="B21" s="180" t="s">
        <v>292</v>
      </c>
      <c r="C21" s="193"/>
      <c r="D21" s="193"/>
      <c r="E21" s="193"/>
    </row>
    <row r="22" spans="1:5" s="186" customFormat="1" ht="14.25" customHeight="1" thickBot="1">
      <c r="A22" s="183"/>
      <c r="B22" s="184" t="s">
        <v>728</v>
      </c>
      <c r="C22" s="183"/>
      <c r="D22" s="183"/>
      <c r="E22" s="183"/>
    </row>
    <row r="23" spans="1:5" s="186" customFormat="1" ht="15" customHeight="1">
      <c r="A23" s="183"/>
      <c r="B23" s="2014" t="s">
        <v>4</v>
      </c>
      <c r="C23" s="2015"/>
      <c r="D23" s="2018" t="s">
        <v>200</v>
      </c>
      <c r="E23" s="2020" t="s">
        <v>201</v>
      </c>
    </row>
    <row r="24" spans="1:5" s="186" customFormat="1" ht="15" customHeight="1" thickBot="1">
      <c r="A24" s="183"/>
      <c r="B24" s="2016"/>
      <c r="C24" s="2017"/>
      <c r="D24" s="2019"/>
      <c r="E24" s="2021"/>
    </row>
    <row r="25" spans="1:5" s="186" customFormat="1" ht="24.95" customHeight="1" thickTop="1">
      <c r="A25" s="183"/>
      <c r="B25" s="2022"/>
      <c r="C25" s="2023"/>
      <c r="D25" s="187"/>
      <c r="E25" s="188"/>
    </row>
    <row r="26" spans="1:5" s="186" customFormat="1" ht="24.95" customHeight="1" thickBot="1">
      <c r="A26" s="183"/>
      <c r="B26" s="2010"/>
      <c r="C26" s="2011"/>
      <c r="D26" s="189"/>
      <c r="E26" s="190"/>
    </row>
    <row r="27" spans="1:5" s="191" customFormat="1" ht="24.95" customHeight="1" thickBot="1">
      <c r="B27" s="2012" t="s">
        <v>202</v>
      </c>
      <c r="C27" s="2013"/>
      <c r="D27" s="2013"/>
      <c r="E27" s="192"/>
    </row>
    <row r="28" spans="1:5" s="191" customFormat="1" ht="15" customHeight="1">
      <c r="B28" s="193"/>
      <c r="C28" s="193"/>
      <c r="D28" s="193"/>
      <c r="E28" s="193"/>
    </row>
    <row r="29" spans="1:5" s="191" customFormat="1" ht="12">
      <c r="B29" s="193"/>
      <c r="C29" s="193"/>
      <c r="D29" s="193"/>
      <c r="E29" s="193"/>
    </row>
    <row r="30" spans="1:5" s="191" customFormat="1" ht="18" customHeight="1">
      <c r="B30" s="193"/>
      <c r="C30" s="193"/>
      <c r="D30" s="193"/>
      <c r="E30" s="193"/>
    </row>
    <row r="31" spans="1:5" s="191" customFormat="1" ht="12">
      <c r="B31" s="126" t="s">
        <v>1</v>
      </c>
      <c r="C31" s="125" t="s">
        <v>203</v>
      </c>
      <c r="D31" s="125"/>
      <c r="E31" s="125"/>
    </row>
    <row r="32" spans="1:5" s="191" customFormat="1" ht="12">
      <c r="B32" s="126" t="s">
        <v>1</v>
      </c>
      <c r="C32" s="450" t="s">
        <v>134</v>
      </c>
      <c r="D32" s="195"/>
      <c r="E32" s="195"/>
    </row>
    <row r="33" spans="2:9" s="191" customFormat="1" ht="12">
      <c r="B33" s="126" t="s">
        <v>1</v>
      </c>
      <c r="C33" s="2185" t="s">
        <v>442</v>
      </c>
      <c r="D33" s="2185"/>
      <c r="E33" s="2185"/>
    </row>
    <row r="34" spans="2:9" s="191" customFormat="1" ht="12">
      <c r="B34" s="126" t="s">
        <v>1</v>
      </c>
      <c r="C34" s="125" t="s">
        <v>204</v>
      </c>
      <c r="D34" s="125"/>
      <c r="E34" s="125"/>
    </row>
    <row r="35" spans="2:9" s="227" customFormat="1" ht="13.5" customHeight="1">
      <c r="B35" s="1690" t="s">
        <v>18</v>
      </c>
      <c r="C35" s="1949" t="s">
        <v>735</v>
      </c>
      <c r="D35" s="1949"/>
      <c r="E35" s="1949"/>
      <c r="F35" s="400"/>
      <c r="G35" s="400"/>
      <c r="H35" s="400"/>
      <c r="I35" s="400"/>
    </row>
    <row r="36" spans="2:9" s="227" customFormat="1">
      <c r="B36" s="241"/>
      <c r="C36" s="1949"/>
      <c r="D36" s="1949"/>
      <c r="E36" s="1949"/>
      <c r="F36" s="400"/>
      <c r="G36" s="400"/>
      <c r="H36" s="400"/>
    </row>
    <row r="37" spans="2:9" s="191" customFormat="1" ht="12">
      <c r="B37" s="194"/>
      <c r="C37" s="1949"/>
      <c r="D37" s="1949"/>
      <c r="E37" s="1949"/>
    </row>
  </sheetData>
  <mergeCells count="21">
    <mergeCell ref="C35:E37"/>
    <mergeCell ref="B27:D27"/>
    <mergeCell ref="C33:E33"/>
    <mergeCell ref="B19:D19"/>
    <mergeCell ref="B23:C24"/>
    <mergeCell ref="D23:D24"/>
    <mergeCell ref="E23:E24"/>
    <mergeCell ref="B25:C25"/>
    <mergeCell ref="B26:C26"/>
    <mergeCell ref="B18:C18"/>
    <mergeCell ref="B4:E4"/>
    <mergeCell ref="B8:C9"/>
    <mergeCell ref="D8:D9"/>
    <mergeCell ref="E8:E9"/>
    <mergeCell ref="B10:C10"/>
    <mergeCell ref="B11:C11"/>
    <mergeCell ref="B12:D12"/>
    <mergeCell ref="B15:C16"/>
    <mergeCell ref="D15:D16"/>
    <mergeCell ref="E15:E16"/>
    <mergeCell ref="B17:C17"/>
  </mergeCells>
  <phoneticPr fontId="13"/>
  <pageMargins left="0.7" right="0.7" top="0.75" bottom="0.75" header="0.3" footer="0.3"/>
  <pageSetup paperSize="9" scale="96" orientation="portrait" verticalDpi="1200" r:id="rId1"/>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C1:S45"/>
  <sheetViews>
    <sheetView view="pageBreakPreview" zoomScale="55" zoomScaleNormal="70" zoomScaleSheetLayoutView="55" workbookViewId="0">
      <selection activeCell="A45" sqref="A45:Z45"/>
    </sheetView>
  </sheetViews>
  <sheetFormatPr defaultColWidth="8.75" defaultRowHeight="12"/>
  <cols>
    <col min="1" max="2" width="8.75" style="1251"/>
    <col min="3" max="3" width="4" style="1251" customWidth="1"/>
    <col min="4" max="4" width="60" style="1251" customWidth="1"/>
    <col min="5" max="5" width="11.625" style="1251" customWidth="1"/>
    <col min="6" max="6" width="7.875" style="1251" customWidth="1"/>
    <col min="7" max="7" width="13.25" style="1251" customWidth="1"/>
    <col min="8" max="8" width="9.25" style="1251" bestFit="1" customWidth="1"/>
    <col min="9" max="16" width="10.5" style="1251" customWidth="1"/>
    <col min="17" max="16384" width="8.75" style="1251"/>
  </cols>
  <sheetData>
    <row r="1" spans="3:16" s="1116" customFormat="1" ht="17.25">
      <c r="C1" s="1113" t="s">
        <v>586</v>
      </c>
      <c r="D1" s="1114"/>
      <c r="E1" s="1114"/>
      <c r="F1" s="1114"/>
      <c r="G1" s="1115"/>
      <c r="H1" s="1115"/>
      <c r="I1" s="1115"/>
      <c r="J1" s="1115"/>
      <c r="K1" s="1115"/>
      <c r="L1" s="1115"/>
      <c r="M1" s="1114"/>
      <c r="N1" s="1114"/>
      <c r="O1" s="1114"/>
      <c r="P1" s="1114"/>
    </row>
    <row r="2" spans="3:16" s="1116" customFormat="1" ht="17.25">
      <c r="C2" s="1113"/>
      <c r="D2" s="1114"/>
      <c r="E2" s="1114"/>
      <c r="F2" s="1114"/>
      <c r="G2" s="1115"/>
      <c r="H2" s="1115"/>
      <c r="I2" s="1115"/>
      <c r="J2" s="1115"/>
      <c r="K2" s="1115"/>
      <c r="L2" s="1115"/>
      <c r="M2" s="1114"/>
      <c r="N2" s="1114"/>
      <c r="O2" s="1114"/>
      <c r="P2" s="1114"/>
    </row>
    <row r="3" spans="3:16" s="1116" customFormat="1" ht="13.5" customHeight="1">
      <c r="C3" s="1114"/>
      <c r="D3" s="1115"/>
      <c r="E3" s="1114"/>
      <c r="F3" s="1114"/>
      <c r="G3" s="1115"/>
      <c r="H3" s="1115"/>
      <c r="I3" s="1115"/>
      <c r="J3" s="1115"/>
      <c r="K3" s="1115"/>
      <c r="L3" s="1115"/>
      <c r="M3" s="1114"/>
      <c r="N3" s="1114"/>
      <c r="O3" s="1114"/>
      <c r="P3" s="1114"/>
    </row>
    <row r="4" spans="3:16" s="1116" customFormat="1" ht="32.25" customHeight="1">
      <c r="C4" s="1114"/>
      <c r="D4" s="2186" t="s">
        <v>380</v>
      </c>
      <c r="E4" s="2186"/>
      <c r="F4" s="2186"/>
      <c r="G4" s="2186"/>
      <c r="H4" s="2186"/>
      <c r="I4" s="2186"/>
      <c r="J4" s="2186"/>
      <c r="K4" s="2186"/>
      <c r="L4" s="2186"/>
      <c r="M4" s="2186"/>
      <c r="N4" s="2186"/>
      <c r="O4" s="2186"/>
      <c r="P4" s="1114"/>
    </row>
    <row r="5" spans="3:16" s="1116" customFormat="1" ht="14.25" customHeight="1" thickBot="1">
      <c r="C5" s="1114"/>
      <c r="D5" s="1114"/>
      <c r="E5" s="1114"/>
      <c r="F5" s="1114"/>
      <c r="G5" s="1115"/>
      <c r="H5" s="1115"/>
      <c r="I5" s="1115"/>
      <c r="J5" s="1115"/>
      <c r="K5" s="1115"/>
      <c r="L5" s="1115"/>
      <c r="M5" s="1115"/>
      <c r="N5" s="1114"/>
      <c r="O5" s="1114"/>
      <c r="P5" s="1114"/>
    </row>
    <row r="6" spans="3:16" s="1116" customFormat="1" ht="15.75" customHeight="1" thickBot="1">
      <c r="C6" s="2187" t="s">
        <v>136</v>
      </c>
      <c r="D6" s="2188"/>
      <c r="E6" s="2188"/>
      <c r="F6" s="2188"/>
      <c r="G6" s="2189"/>
      <c r="H6" s="1117" t="s">
        <v>137</v>
      </c>
      <c r="I6" s="1118">
        <v>5</v>
      </c>
      <c r="J6" s="1119">
        <v>6</v>
      </c>
      <c r="K6" s="1119">
        <v>7</v>
      </c>
      <c r="L6" s="1119">
        <v>8</v>
      </c>
      <c r="M6" s="1119">
        <v>9</v>
      </c>
      <c r="N6" s="1120" t="s">
        <v>446</v>
      </c>
      <c r="O6" s="1121" t="s">
        <v>138</v>
      </c>
      <c r="P6" s="1122" t="s">
        <v>139</v>
      </c>
    </row>
    <row r="7" spans="3:16" s="1116" customFormat="1" ht="15.75" customHeight="1" thickBot="1">
      <c r="C7" s="1123" t="s">
        <v>434</v>
      </c>
      <c r="D7" s="1124"/>
      <c r="E7" s="1124"/>
      <c r="F7" s="1124"/>
      <c r="G7" s="1124"/>
      <c r="H7" s="1006"/>
      <c r="I7" s="1006"/>
      <c r="J7" s="1006"/>
      <c r="K7" s="1006"/>
      <c r="L7" s="1006"/>
      <c r="M7" s="1006"/>
      <c r="N7" s="1125"/>
      <c r="O7" s="1124"/>
      <c r="P7" s="1124"/>
    </row>
    <row r="8" spans="3:16" s="1116" customFormat="1" ht="15.75" customHeight="1">
      <c r="C8" s="1126" t="s">
        <v>140</v>
      </c>
      <c r="D8" s="993"/>
      <c r="E8" s="993"/>
      <c r="F8" s="993"/>
      <c r="G8" s="994"/>
      <c r="H8" s="995" t="s">
        <v>679</v>
      </c>
      <c r="I8" s="996">
        <v>83</v>
      </c>
      <c r="J8" s="997">
        <v>82</v>
      </c>
      <c r="K8" s="997">
        <v>81</v>
      </c>
      <c r="L8" s="997">
        <v>81</v>
      </c>
      <c r="M8" s="997">
        <v>80</v>
      </c>
      <c r="N8" s="998">
        <v>80</v>
      </c>
      <c r="O8" s="1127" t="s">
        <v>450</v>
      </c>
      <c r="P8" s="1128"/>
    </row>
    <row r="9" spans="3:16" s="1116" customFormat="1" ht="15.75" customHeight="1">
      <c r="C9" s="1129" t="s">
        <v>141</v>
      </c>
      <c r="D9" s="1000"/>
      <c r="E9" s="1000"/>
      <c r="F9" s="1000">
        <v>365</v>
      </c>
      <c r="G9" s="1001" t="s">
        <v>437</v>
      </c>
      <c r="H9" s="1002" t="s">
        <v>680</v>
      </c>
      <c r="I9" s="1003">
        <v>30295</v>
      </c>
      <c r="J9" s="1003">
        <v>29930</v>
      </c>
      <c r="K9" s="1003">
        <v>29565</v>
      </c>
      <c r="L9" s="1003">
        <v>29565</v>
      </c>
      <c r="M9" s="1003">
        <v>29200</v>
      </c>
      <c r="N9" s="1004">
        <v>14600</v>
      </c>
      <c r="O9" s="1002">
        <v>163155</v>
      </c>
      <c r="P9" s="1130"/>
    </row>
    <row r="10" spans="3:16" s="1116" customFormat="1" ht="15.75" customHeight="1">
      <c r="C10" s="1129" t="s">
        <v>634</v>
      </c>
      <c r="D10" s="1000"/>
      <c r="E10" s="1000"/>
      <c r="F10" s="1000">
        <v>330</v>
      </c>
      <c r="G10" s="1001" t="s">
        <v>437</v>
      </c>
      <c r="H10" s="1002" t="s">
        <v>680</v>
      </c>
      <c r="I10" s="1003">
        <v>10890</v>
      </c>
      <c r="J10" s="1003">
        <v>10890</v>
      </c>
      <c r="K10" s="1003">
        <v>10890</v>
      </c>
      <c r="L10" s="1003">
        <v>10890</v>
      </c>
      <c r="M10" s="1003">
        <v>10890</v>
      </c>
      <c r="N10" s="1004">
        <v>5445</v>
      </c>
      <c r="O10" s="1002">
        <v>59895</v>
      </c>
      <c r="P10" s="1130"/>
    </row>
    <row r="11" spans="3:16" s="1116" customFormat="1" ht="15.75" customHeight="1" thickBot="1">
      <c r="C11" s="1131" t="s">
        <v>635</v>
      </c>
      <c r="D11" s="1006"/>
      <c r="E11" s="1006"/>
      <c r="F11" s="1006">
        <v>365</v>
      </c>
      <c r="G11" s="1007" t="s">
        <v>437</v>
      </c>
      <c r="H11" s="1008" t="s">
        <v>680</v>
      </c>
      <c r="I11" s="1009">
        <v>20395</v>
      </c>
      <c r="J11" s="1009">
        <v>20030</v>
      </c>
      <c r="K11" s="1009">
        <v>19665</v>
      </c>
      <c r="L11" s="1009">
        <v>19665</v>
      </c>
      <c r="M11" s="1009">
        <v>19300</v>
      </c>
      <c r="N11" s="1010">
        <v>6255</v>
      </c>
      <c r="O11" s="1011">
        <v>105310</v>
      </c>
      <c r="P11" s="1132"/>
    </row>
    <row r="12" spans="3:16" s="1133" customFormat="1" ht="15.75" customHeight="1" thickBot="1">
      <c r="C12" s="1012" t="s">
        <v>435</v>
      </c>
      <c r="D12" s="1012"/>
      <c r="E12" s="1012"/>
      <c r="F12" s="1012"/>
      <c r="G12" s="1012"/>
      <c r="H12" s="1012"/>
      <c r="I12" s="1013"/>
      <c r="J12" s="1013"/>
      <c r="K12" s="1013"/>
      <c r="L12" s="1013"/>
      <c r="M12" s="1013"/>
      <c r="N12" s="1013"/>
      <c r="O12" s="1012"/>
      <c r="P12" s="1012"/>
    </row>
    <row r="13" spans="3:16" s="1116" customFormat="1" ht="15.75" customHeight="1">
      <c r="C13" s="1134" t="s">
        <v>143</v>
      </c>
      <c r="D13" s="993"/>
      <c r="E13" s="993"/>
      <c r="F13" s="993"/>
      <c r="G13" s="994"/>
      <c r="H13" s="995" t="s">
        <v>319</v>
      </c>
      <c r="I13" s="1015">
        <v>4610</v>
      </c>
      <c r="J13" s="1016">
        <v>4570</v>
      </c>
      <c r="K13" s="1016">
        <v>4540</v>
      </c>
      <c r="L13" s="1016">
        <v>4500</v>
      </c>
      <c r="M13" s="1016">
        <v>4470</v>
      </c>
      <c r="N13" s="1017">
        <v>4400</v>
      </c>
      <c r="O13" s="1135" t="s">
        <v>450</v>
      </c>
      <c r="P13" s="1136"/>
    </row>
    <row r="14" spans="3:16" s="1116" customFormat="1" ht="15.75" customHeight="1" thickBot="1">
      <c r="C14" s="1137" t="s">
        <v>612</v>
      </c>
      <c r="D14" s="1000"/>
      <c r="E14" s="1000"/>
      <c r="F14" s="1019">
        <v>365</v>
      </c>
      <c r="G14" s="1007" t="s">
        <v>437</v>
      </c>
      <c r="H14" s="1002" t="s">
        <v>146</v>
      </c>
      <c r="I14" s="1003">
        <v>1682650</v>
      </c>
      <c r="J14" s="1003">
        <v>1668050</v>
      </c>
      <c r="K14" s="1003">
        <v>1657100</v>
      </c>
      <c r="L14" s="1003">
        <v>1642500</v>
      </c>
      <c r="M14" s="1003">
        <v>1631550</v>
      </c>
      <c r="N14" s="1004">
        <v>803000</v>
      </c>
      <c r="O14" s="1138">
        <v>9084850</v>
      </c>
      <c r="P14" s="1139"/>
    </row>
    <row r="15" spans="3:16" s="1116" customFormat="1" ht="15.75" customHeight="1" thickBot="1">
      <c r="C15" s="1140" t="s">
        <v>436</v>
      </c>
      <c r="D15" s="1012"/>
      <c r="E15" s="1012"/>
      <c r="F15" s="1012"/>
      <c r="G15" s="1012"/>
      <c r="H15" s="1012"/>
      <c r="I15" s="1013"/>
      <c r="J15" s="1013"/>
      <c r="K15" s="1013"/>
      <c r="L15" s="1013"/>
      <c r="M15" s="1013"/>
      <c r="N15" s="1013"/>
      <c r="O15" s="1012"/>
      <c r="P15" s="1012"/>
    </row>
    <row r="16" spans="3:16" s="1116" customFormat="1" ht="15.75" customHeight="1">
      <c r="C16" s="1126" t="s">
        <v>610</v>
      </c>
      <c r="D16" s="993"/>
      <c r="E16" s="993"/>
      <c r="F16" s="993"/>
      <c r="G16" s="994"/>
      <c r="H16" s="1021" t="s">
        <v>680</v>
      </c>
      <c r="I16" s="1015">
        <v>0</v>
      </c>
      <c r="J16" s="1015">
        <v>0</v>
      </c>
      <c r="K16" s="1015">
        <v>0</v>
      </c>
      <c r="L16" s="1016">
        <v>0</v>
      </c>
      <c r="M16" s="1016">
        <v>1155</v>
      </c>
      <c r="N16" s="1017">
        <v>578</v>
      </c>
      <c r="O16" s="1021">
        <v>1733</v>
      </c>
      <c r="P16" s="1141"/>
    </row>
    <row r="17" spans="3:19" s="1116" customFormat="1" ht="15.75" customHeight="1" thickBot="1">
      <c r="C17" s="1142" t="s">
        <v>611</v>
      </c>
      <c r="D17" s="1019"/>
      <c r="E17" s="1019"/>
      <c r="F17" s="1019"/>
      <c r="G17" s="1023"/>
      <c r="H17" s="1024" t="s">
        <v>146</v>
      </c>
      <c r="I17" s="1025">
        <v>0</v>
      </c>
      <c r="J17" s="1025">
        <v>0</v>
      </c>
      <c r="K17" s="1025">
        <v>0</v>
      </c>
      <c r="L17" s="1025">
        <v>0</v>
      </c>
      <c r="M17" s="1025">
        <v>673014</v>
      </c>
      <c r="N17" s="1010">
        <v>331265</v>
      </c>
      <c r="O17" s="1143">
        <v>1004279</v>
      </c>
      <c r="P17" s="1144"/>
    </row>
    <row r="18" spans="3:19" s="1133" customFormat="1" ht="15.75" customHeight="1" thickBot="1">
      <c r="C18" s="1012" t="s">
        <v>147</v>
      </c>
      <c r="D18" s="1012"/>
      <c r="E18" s="1012"/>
      <c r="F18" s="1012"/>
      <c r="G18" s="1012"/>
      <c r="H18" s="1012"/>
      <c r="I18" s="1013"/>
      <c r="J18" s="1013"/>
      <c r="K18" s="1013"/>
      <c r="L18" s="1013"/>
      <c r="M18" s="1013"/>
      <c r="N18" s="1013"/>
      <c r="O18" s="1012"/>
      <c r="P18" s="1012"/>
      <c r="R18" s="1145"/>
      <c r="S18" s="1145"/>
    </row>
    <row r="19" spans="3:19" s="1116" customFormat="1" ht="15.75" customHeight="1">
      <c r="C19" s="1146" t="s">
        <v>627</v>
      </c>
      <c r="D19" s="1147"/>
      <c r="E19" s="1147"/>
      <c r="F19" s="1147"/>
      <c r="G19" s="1148"/>
      <c r="H19" s="1149" t="s">
        <v>680</v>
      </c>
      <c r="I19" s="1150" t="s">
        <v>453</v>
      </c>
      <c r="J19" s="1150" t="s">
        <v>452</v>
      </c>
      <c r="K19" s="1150" t="s">
        <v>452</v>
      </c>
      <c r="L19" s="1150" t="s">
        <v>452</v>
      </c>
      <c r="M19" s="1150" t="s">
        <v>452</v>
      </c>
      <c r="N19" s="1151" t="s">
        <v>452</v>
      </c>
      <c r="O19" s="1152" t="s">
        <v>471</v>
      </c>
      <c r="P19" s="1153"/>
    </row>
    <row r="20" spans="3:19" s="1116" customFormat="1" ht="15.75" customHeight="1">
      <c r="C20" s="1154" t="s">
        <v>628</v>
      </c>
      <c r="D20" s="1155"/>
      <c r="E20" s="1155"/>
      <c r="F20" s="1155"/>
      <c r="G20" s="1156"/>
      <c r="H20" s="1157" t="s">
        <v>146</v>
      </c>
      <c r="I20" s="1158" t="s">
        <v>455</v>
      </c>
      <c r="J20" s="1158" t="s">
        <v>454</v>
      </c>
      <c r="K20" s="1158" t="s">
        <v>454</v>
      </c>
      <c r="L20" s="1158" t="s">
        <v>454</v>
      </c>
      <c r="M20" s="1158" t="s">
        <v>454</v>
      </c>
      <c r="N20" s="1159" t="s">
        <v>454</v>
      </c>
      <c r="O20" s="1160" t="s">
        <v>470</v>
      </c>
      <c r="P20" s="1161"/>
    </row>
    <row r="21" spans="3:19" s="1116" customFormat="1" ht="15.75" customHeight="1">
      <c r="C21" s="1154" t="s">
        <v>631</v>
      </c>
      <c r="D21" s="1155"/>
      <c r="E21" s="1155"/>
      <c r="F21" s="1155"/>
      <c r="G21" s="1156"/>
      <c r="H21" s="1157" t="s">
        <v>146</v>
      </c>
      <c r="I21" s="1158" t="s">
        <v>457</v>
      </c>
      <c r="J21" s="1158" t="s">
        <v>456</v>
      </c>
      <c r="K21" s="1158" t="s">
        <v>456</v>
      </c>
      <c r="L21" s="1158" t="s">
        <v>456</v>
      </c>
      <c r="M21" s="1158" t="s">
        <v>456</v>
      </c>
      <c r="N21" s="1159" t="s">
        <v>456</v>
      </c>
      <c r="O21" s="1160" t="s">
        <v>470</v>
      </c>
      <c r="P21" s="1161"/>
    </row>
    <row r="22" spans="3:19" s="1116" customFormat="1" ht="15.75" customHeight="1">
      <c r="C22" s="2190" t="s">
        <v>629</v>
      </c>
      <c r="D22" s="2191"/>
      <c r="E22" s="2191"/>
      <c r="F22" s="1162"/>
      <c r="G22" s="1163"/>
      <c r="H22" s="1157" t="s">
        <v>680</v>
      </c>
      <c r="I22" s="1158" t="s">
        <v>459</v>
      </c>
      <c r="J22" s="1158" t="s">
        <v>458</v>
      </c>
      <c r="K22" s="1158" t="s">
        <v>458</v>
      </c>
      <c r="L22" s="1158" t="s">
        <v>458</v>
      </c>
      <c r="M22" s="1158" t="s">
        <v>458</v>
      </c>
      <c r="N22" s="1159" t="s">
        <v>458</v>
      </c>
      <c r="O22" s="1160" t="s">
        <v>470</v>
      </c>
      <c r="P22" s="1161"/>
    </row>
    <row r="23" spans="3:19" s="1116" customFormat="1" ht="15.75" customHeight="1" thickBot="1">
      <c r="C23" s="1164" t="s">
        <v>630</v>
      </c>
      <c r="D23" s="1165"/>
      <c r="E23" s="1165"/>
      <c r="F23" s="1165"/>
      <c r="G23" s="1166"/>
      <c r="H23" s="1167" t="s">
        <v>680</v>
      </c>
      <c r="I23" s="1168" t="s">
        <v>461</v>
      </c>
      <c r="J23" s="1168" t="s">
        <v>460</v>
      </c>
      <c r="K23" s="1168" t="s">
        <v>460</v>
      </c>
      <c r="L23" s="1168" t="s">
        <v>460</v>
      </c>
      <c r="M23" s="1168" t="s">
        <v>460</v>
      </c>
      <c r="N23" s="1169" t="s">
        <v>460</v>
      </c>
      <c r="O23" s="1170" t="s">
        <v>470</v>
      </c>
      <c r="P23" s="1171"/>
    </row>
    <row r="24" spans="3:19" s="1116" customFormat="1" ht="15.75" customHeight="1" thickBot="1">
      <c r="C24" s="1172" t="s">
        <v>148</v>
      </c>
      <c r="D24" s="1172"/>
      <c r="E24" s="1172"/>
      <c r="F24" s="1172"/>
      <c r="G24" s="1012"/>
      <c r="H24" s="1012"/>
      <c r="I24" s="1173"/>
      <c r="J24" s="1173"/>
      <c r="K24" s="1173"/>
      <c r="L24" s="1173"/>
      <c r="M24" s="1173"/>
      <c r="N24" s="1173"/>
      <c r="O24" s="1174"/>
      <c r="P24" s="1175"/>
    </row>
    <row r="25" spans="3:19" s="1116" customFormat="1" ht="15.75" customHeight="1">
      <c r="C25" s="1176" t="s">
        <v>381</v>
      </c>
      <c r="D25" s="1177"/>
      <c r="E25" s="1177"/>
      <c r="F25" s="1177"/>
      <c r="G25" s="1178"/>
      <c r="H25" s="1178" t="s">
        <v>149</v>
      </c>
      <c r="I25" s="1179" t="s">
        <v>468</v>
      </c>
      <c r="J25" s="1179" t="s">
        <v>467</v>
      </c>
      <c r="K25" s="1179" t="s">
        <v>467</v>
      </c>
      <c r="L25" s="1179" t="s">
        <v>467</v>
      </c>
      <c r="M25" s="1179" t="s">
        <v>467</v>
      </c>
      <c r="N25" s="1180" t="s">
        <v>467</v>
      </c>
      <c r="O25" s="1181" t="s">
        <v>470</v>
      </c>
      <c r="P25" s="1182"/>
    </row>
    <row r="26" spans="3:19" s="1116" customFormat="1" ht="15.75" customHeight="1">
      <c r="C26" s="1183"/>
      <c r="D26" s="1184" t="s">
        <v>381</v>
      </c>
      <c r="E26" s="1184"/>
      <c r="F26" s="1184"/>
      <c r="G26" s="1185"/>
      <c r="H26" s="1186" t="s">
        <v>149</v>
      </c>
      <c r="I26" s="1187" t="s">
        <v>467</v>
      </c>
      <c r="J26" s="1188" t="s">
        <v>467</v>
      </c>
      <c r="K26" s="1188" t="s">
        <v>467</v>
      </c>
      <c r="L26" s="1188" t="s">
        <v>467</v>
      </c>
      <c r="M26" s="1188" t="s">
        <v>467</v>
      </c>
      <c r="N26" s="1189" t="s">
        <v>467</v>
      </c>
      <c r="O26" s="1190" t="s">
        <v>470</v>
      </c>
      <c r="P26" s="1191"/>
    </row>
    <row r="27" spans="3:19" s="1116" customFormat="1" ht="15.75" customHeight="1" thickBot="1">
      <c r="C27" s="1192" t="s">
        <v>382</v>
      </c>
      <c r="D27" s="1193"/>
      <c r="E27" s="1193"/>
      <c r="F27" s="1194"/>
      <c r="G27" s="1195"/>
      <c r="H27" s="1195" t="s">
        <v>149</v>
      </c>
      <c r="I27" s="1196" t="s">
        <v>473</v>
      </c>
      <c r="J27" s="1197" t="s">
        <v>472</v>
      </c>
      <c r="K27" s="1197" t="s">
        <v>472</v>
      </c>
      <c r="L27" s="1197" t="s">
        <v>472</v>
      </c>
      <c r="M27" s="1197" t="s">
        <v>472</v>
      </c>
      <c r="N27" s="1198" t="s">
        <v>472</v>
      </c>
      <c r="O27" s="1199" t="s">
        <v>470</v>
      </c>
      <c r="P27" s="1200"/>
    </row>
    <row r="28" spans="3:19" s="1116" customFormat="1" ht="15.75" customHeight="1">
      <c r="C28" s="1183"/>
      <c r="D28" s="1184" t="s">
        <v>385</v>
      </c>
      <c r="E28" s="1184" t="s">
        <v>150</v>
      </c>
      <c r="F28" s="1201" t="s">
        <v>462</v>
      </c>
      <c r="G28" s="1185" t="s">
        <v>682</v>
      </c>
      <c r="H28" s="1185" t="s">
        <v>149</v>
      </c>
      <c r="I28" s="1187" t="s">
        <v>477</v>
      </c>
      <c r="J28" s="1188" t="s">
        <v>476</v>
      </c>
      <c r="K28" s="1188" t="s">
        <v>476</v>
      </c>
      <c r="L28" s="1188" t="s">
        <v>476</v>
      </c>
      <c r="M28" s="1188" t="s">
        <v>476</v>
      </c>
      <c r="N28" s="1189" t="s">
        <v>476</v>
      </c>
      <c r="O28" s="1190" t="s">
        <v>470</v>
      </c>
      <c r="P28" s="1191"/>
    </row>
    <row r="29" spans="3:19" s="1116" customFormat="1" ht="15.75" customHeight="1" thickBot="1">
      <c r="C29" s="1129"/>
      <c r="D29" s="1000" t="s">
        <v>744</v>
      </c>
      <c r="E29" s="1000" t="s">
        <v>150</v>
      </c>
      <c r="F29" s="1202" t="s">
        <v>463</v>
      </c>
      <c r="G29" s="1203" t="s">
        <v>151</v>
      </c>
      <c r="H29" s="1203" t="s">
        <v>149</v>
      </c>
      <c r="I29" s="1204" t="s">
        <v>479</v>
      </c>
      <c r="J29" s="1205" t="s">
        <v>478</v>
      </c>
      <c r="K29" s="1205" t="s">
        <v>478</v>
      </c>
      <c r="L29" s="1205" t="s">
        <v>478</v>
      </c>
      <c r="M29" s="1205" t="s">
        <v>478</v>
      </c>
      <c r="N29" s="1206" t="s">
        <v>478</v>
      </c>
      <c r="O29" s="1207" t="s">
        <v>470</v>
      </c>
      <c r="P29" s="1208"/>
    </row>
    <row r="30" spans="3:19" s="1116" customFormat="1" ht="15.75" customHeight="1" thickBot="1">
      <c r="C30" s="1209"/>
      <c r="D30" s="1210" t="s">
        <v>725</v>
      </c>
      <c r="E30" s="1211" t="s">
        <v>150</v>
      </c>
      <c r="F30" s="1212" t="s">
        <v>588</v>
      </c>
      <c r="G30" s="1213" t="s">
        <v>151</v>
      </c>
      <c r="H30" s="1214" t="s">
        <v>149</v>
      </c>
      <c r="I30" s="1215" t="s">
        <v>633</v>
      </c>
      <c r="J30" s="1215" t="s">
        <v>632</v>
      </c>
      <c r="K30" s="1215" t="s">
        <v>632</v>
      </c>
      <c r="L30" s="1215" t="s">
        <v>632</v>
      </c>
      <c r="M30" s="1215" t="s">
        <v>632</v>
      </c>
      <c r="N30" s="1216" t="s">
        <v>632</v>
      </c>
      <c r="O30" s="1217" t="s">
        <v>470</v>
      </c>
      <c r="P30" s="1218"/>
    </row>
    <row r="31" spans="3:19" s="1116" customFormat="1" ht="15.75" customHeight="1">
      <c r="C31" s="1219" t="s">
        <v>383</v>
      </c>
      <c r="D31" s="1220"/>
      <c r="E31" s="1220"/>
      <c r="F31" s="1221"/>
      <c r="G31" s="1222"/>
      <c r="H31" s="1223" t="s">
        <v>149</v>
      </c>
      <c r="I31" s="1197" t="s">
        <v>475</v>
      </c>
      <c r="J31" s="1197" t="s">
        <v>474</v>
      </c>
      <c r="K31" s="1197" t="s">
        <v>474</v>
      </c>
      <c r="L31" s="1197" t="s">
        <v>474</v>
      </c>
      <c r="M31" s="1197" t="s">
        <v>474</v>
      </c>
      <c r="N31" s="1198" t="s">
        <v>474</v>
      </c>
      <c r="O31" s="1199" t="s">
        <v>470</v>
      </c>
      <c r="P31" s="1224"/>
    </row>
    <row r="32" spans="3:19" s="1116" customFormat="1" ht="15.75" customHeight="1">
      <c r="C32" s="1225"/>
      <c r="D32" s="1226" t="s">
        <v>383</v>
      </c>
      <c r="E32" s="1226"/>
      <c r="F32" s="1227"/>
      <c r="G32" s="1228"/>
      <c r="H32" s="1229" t="s">
        <v>149</v>
      </c>
      <c r="I32" s="1230" t="s">
        <v>474</v>
      </c>
      <c r="J32" s="1231" t="s">
        <v>474</v>
      </c>
      <c r="K32" s="1231" t="s">
        <v>474</v>
      </c>
      <c r="L32" s="1231" t="s">
        <v>474</v>
      </c>
      <c r="M32" s="1231" t="s">
        <v>474</v>
      </c>
      <c r="N32" s="1232" t="s">
        <v>474</v>
      </c>
      <c r="O32" s="1233" t="s">
        <v>470</v>
      </c>
      <c r="P32" s="1234"/>
    </row>
    <row r="33" spans="3:16" s="1116" customFormat="1" ht="15.75" customHeight="1" thickBot="1">
      <c r="C33" s="1192" t="s">
        <v>384</v>
      </c>
      <c r="D33" s="1193"/>
      <c r="E33" s="1193"/>
      <c r="F33" s="1235"/>
      <c r="G33" s="1195"/>
      <c r="H33" s="1195" t="s">
        <v>149</v>
      </c>
      <c r="I33" s="1196" t="s">
        <v>485</v>
      </c>
      <c r="J33" s="1197" t="s">
        <v>484</v>
      </c>
      <c r="K33" s="1197" t="s">
        <v>484</v>
      </c>
      <c r="L33" s="1197" t="s">
        <v>484</v>
      </c>
      <c r="M33" s="1197" t="s">
        <v>484</v>
      </c>
      <c r="N33" s="1198" t="s">
        <v>484</v>
      </c>
      <c r="O33" s="1199" t="s">
        <v>470</v>
      </c>
      <c r="P33" s="1200"/>
    </row>
    <row r="34" spans="3:16" s="1116" customFormat="1" ht="15.75" customHeight="1">
      <c r="C34" s="1183"/>
      <c r="D34" s="1184" t="s">
        <v>386</v>
      </c>
      <c r="E34" s="1184" t="s">
        <v>438</v>
      </c>
      <c r="F34" s="1201" t="s">
        <v>464</v>
      </c>
      <c r="G34" s="1185" t="s">
        <v>682</v>
      </c>
      <c r="H34" s="1116" t="s">
        <v>149</v>
      </c>
      <c r="I34" s="1187" t="s">
        <v>481</v>
      </c>
      <c r="J34" s="1188" t="s">
        <v>480</v>
      </c>
      <c r="K34" s="1188" t="s">
        <v>480</v>
      </c>
      <c r="L34" s="1188" t="s">
        <v>480</v>
      </c>
      <c r="M34" s="1188" t="s">
        <v>480</v>
      </c>
      <c r="N34" s="1189" t="s">
        <v>480</v>
      </c>
      <c r="O34" s="1190" t="s">
        <v>470</v>
      </c>
      <c r="P34" s="1191"/>
    </row>
    <row r="35" spans="3:16" s="1116" customFormat="1" ht="15.75" customHeight="1">
      <c r="C35" s="1209"/>
      <c r="D35" s="1211" t="s">
        <v>387</v>
      </c>
      <c r="E35" s="1211" t="s">
        <v>439</v>
      </c>
      <c r="F35" s="1236" t="s">
        <v>465</v>
      </c>
      <c r="G35" s="1203" t="s">
        <v>681</v>
      </c>
      <c r="H35" s="1116" t="s">
        <v>149</v>
      </c>
      <c r="I35" s="1237" t="s">
        <v>483</v>
      </c>
      <c r="J35" s="1215" t="s">
        <v>482</v>
      </c>
      <c r="K35" s="1215" t="s">
        <v>482</v>
      </c>
      <c r="L35" s="1215" t="s">
        <v>482</v>
      </c>
      <c r="M35" s="1215" t="s">
        <v>482</v>
      </c>
      <c r="N35" s="1216" t="s">
        <v>482</v>
      </c>
      <c r="O35" s="1217" t="s">
        <v>470</v>
      </c>
      <c r="P35" s="1218"/>
    </row>
    <row r="36" spans="3:16" s="1116" customFormat="1" ht="15.75" customHeight="1" thickBot="1">
      <c r="C36" s="1238"/>
      <c r="D36" s="1210" t="s">
        <v>729</v>
      </c>
      <c r="E36" s="1210" t="s">
        <v>440</v>
      </c>
      <c r="F36" s="1202" t="s">
        <v>466</v>
      </c>
      <c r="G36" s="1023" t="s">
        <v>682</v>
      </c>
      <c r="H36" s="1116" t="s">
        <v>149</v>
      </c>
      <c r="I36" s="1239" t="s">
        <v>724</v>
      </c>
      <c r="J36" s="1240" t="s">
        <v>723</v>
      </c>
      <c r="K36" s="1240" t="s">
        <v>723</v>
      </c>
      <c r="L36" s="1240" t="s">
        <v>723</v>
      </c>
      <c r="M36" s="1240" t="s">
        <v>723</v>
      </c>
      <c r="N36" s="1241" t="s">
        <v>723</v>
      </c>
      <c r="O36" s="1242" t="s">
        <v>470</v>
      </c>
      <c r="P36" s="1243"/>
    </row>
    <row r="37" spans="3:16" s="1116" customFormat="1" ht="15.75" customHeight="1" thickBot="1">
      <c r="C37" s="2192" t="s">
        <v>152</v>
      </c>
      <c r="D37" s="2193"/>
      <c r="E37" s="2193"/>
      <c r="F37" s="2193"/>
      <c r="G37" s="2193"/>
      <c r="H37" s="2194"/>
      <c r="I37" s="1244" t="s">
        <v>486</v>
      </c>
      <c r="J37" s="1245" t="s">
        <v>486</v>
      </c>
      <c r="K37" s="1245" t="s">
        <v>486</v>
      </c>
      <c r="L37" s="1245" t="s">
        <v>486</v>
      </c>
      <c r="M37" s="1245" t="s">
        <v>486</v>
      </c>
      <c r="N37" s="1246" t="s">
        <v>486</v>
      </c>
      <c r="O37" s="1247" t="s">
        <v>470</v>
      </c>
      <c r="P37" s="1248"/>
    </row>
    <row r="38" spans="3:16" s="1116" customFormat="1" ht="15.75" customHeight="1">
      <c r="C38" s="1114"/>
      <c r="D38" s="1114"/>
      <c r="E38" s="1114"/>
      <c r="F38" s="1114"/>
      <c r="G38" s="1115"/>
      <c r="H38" s="1115"/>
      <c r="I38" s="1115"/>
      <c r="J38" s="1115"/>
      <c r="K38" s="1115"/>
      <c r="L38" s="1115"/>
      <c r="M38" s="1114"/>
      <c r="N38" s="1114"/>
      <c r="O38" s="1114"/>
      <c r="P38" s="1114"/>
    </row>
    <row r="39" spans="3:16" s="1116" customFormat="1" ht="15.75" customHeight="1">
      <c r="C39" s="989" t="s">
        <v>1</v>
      </c>
      <c r="D39" s="592" t="s">
        <v>448</v>
      </c>
      <c r="E39" s="990"/>
      <c r="F39" s="990"/>
      <c r="G39" s="990"/>
      <c r="H39" s="990"/>
      <c r="I39" s="990"/>
      <c r="J39" s="990"/>
      <c r="K39" s="1686"/>
      <c r="L39" s="1686"/>
      <c r="M39" s="851"/>
      <c r="N39" s="851"/>
      <c r="O39" s="851"/>
      <c r="P39" s="1114"/>
    </row>
    <row r="40" spans="3:16" s="1116" customFormat="1" ht="15.75" customHeight="1">
      <c r="C40" s="989" t="s">
        <v>1</v>
      </c>
      <c r="D40" s="592" t="s">
        <v>449</v>
      </c>
      <c r="E40" s="799"/>
      <c r="F40" s="799"/>
      <c r="G40" s="799"/>
      <c r="H40" s="799"/>
      <c r="I40" s="799"/>
      <c r="J40" s="799"/>
      <c r="K40" s="1686"/>
      <c r="L40" s="1686"/>
      <c r="M40" s="851"/>
      <c r="N40" s="851"/>
      <c r="O40" s="851"/>
      <c r="P40" s="1114"/>
    </row>
    <row r="41" spans="3:16" s="1250" customFormat="1" ht="15.75" customHeight="1">
      <c r="C41" s="989" t="s">
        <v>1</v>
      </c>
      <c r="D41" s="592" t="s">
        <v>134</v>
      </c>
      <c r="E41" s="796"/>
      <c r="F41" s="796"/>
      <c r="G41" s="796"/>
      <c r="H41" s="796"/>
      <c r="I41" s="796"/>
      <c r="J41" s="796"/>
      <c r="K41" s="796"/>
      <c r="L41" s="796"/>
      <c r="M41" s="796"/>
      <c r="N41" s="796"/>
      <c r="O41" s="796"/>
      <c r="P41" s="1249"/>
    </row>
    <row r="42" spans="3:16" s="1250" customFormat="1" ht="15.75" customHeight="1">
      <c r="C42" s="991" t="s">
        <v>1</v>
      </c>
      <c r="D42" s="1951" t="s">
        <v>441</v>
      </c>
      <c r="E42" s="1951"/>
      <c r="F42" s="1951"/>
      <c r="G42" s="1951"/>
      <c r="H42" s="1951"/>
      <c r="I42" s="1951"/>
      <c r="J42" s="796"/>
      <c r="K42" s="796"/>
      <c r="L42" s="796"/>
      <c r="M42" s="796"/>
      <c r="N42" s="796"/>
      <c r="O42" s="796"/>
      <c r="P42" s="1249"/>
    </row>
    <row r="43" spans="3:16" s="1250" customFormat="1" ht="15.75" customHeight="1">
      <c r="C43" s="733" t="s">
        <v>1</v>
      </c>
      <c r="D43" s="598" t="s">
        <v>614</v>
      </c>
      <c r="E43" s="796"/>
      <c r="F43" s="796"/>
      <c r="G43" s="796"/>
      <c r="H43" s="796"/>
      <c r="I43" s="796"/>
      <c r="J43" s="796"/>
      <c r="K43" s="796"/>
      <c r="L43" s="796"/>
      <c r="M43" s="796"/>
      <c r="N43" s="796"/>
      <c r="O43" s="796"/>
      <c r="P43" s="1249"/>
    </row>
    <row r="44" spans="3:16" ht="15.75" customHeight="1">
      <c r="C44" s="1687" t="s">
        <v>1</v>
      </c>
      <c r="D44" s="1950" t="s">
        <v>734</v>
      </c>
      <c r="E44" s="1950"/>
      <c r="F44" s="1950"/>
      <c r="G44" s="1950"/>
      <c r="H44" s="1950"/>
      <c r="I44" s="1950"/>
      <c r="J44" s="1950"/>
      <c r="K44" s="1950"/>
      <c r="L44" s="1950"/>
      <c r="M44" s="1950"/>
      <c r="N44" s="1950"/>
      <c r="O44" s="1950"/>
      <c r="P44" s="1950"/>
    </row>
    <row r="45" spans="3:16">
      <c r="C45" s="1694" t="s">
        <v>1</v>
      </c>
      <c r="D45" s="1695" t="s">
        <v>260</v>
      </c>
      <c r="E45" s="1696"/>
      <c r="F45" s="1696"/>
      <c r="G45" s="1696"/>
      <c r="H45" s="1696"/>
      <c r="I45" s="1696"/>
      <c r="J45" s="1696"/>
      <c r="K45" s="1696"/>
      <c r="L45" s="1696"/>
      <c r="M45" s="1696"/>
      <c r="N45" s="1696"/>
      <c r="O45" s="1696"/>
    </row>
  </sheetData>
  <sheetProtection algorithmName="SHA-512" hashValue="flvS7j/CbgMio2k0pWIlTNM7R7pQXI5HZzWXcWBQGFD3eaw9Pf92cSmVeN8DNh9A1Lr9Li/MhTQyQAYKEgnlIg==" saltValue="S4q73PG3aRkgYgL7ayAS8w==" spinCount="100000" sheet="1" objects="1" scenarios="1"/>
  <mergeCells count="6">
    <mergeCell ref="D44:P44"/>
    <mergeCell ref="D42:I42"/>
    <mergeCell ref="D4:O4"/>
    <mergeCell ref="C6:G6"/>
    <mergeCell ref="C22:E22"/>
    <mergeCell ref="C37:H37"/>
  </mergeCells>
  <phoneticPr fontId="13"/>
  <pageMargins left="0.7" right="0.7" top="0.75" bottom="0.75" header="0.3" footer="0.3"/>
  <pageSetup paperSize="8" orientation="landscape" cellComments="asDisplayed" verticalDpi="1200" r:id="rId1"/>
  <colBreaks count="1" manualBreakCount="1">
    <brk id="2" max="1048575" man="1"/>
  </colBreaks>
  <drawing r:id="rId2"/>
  <legacyDrawing r:id="rId3"/>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C2:X140"/>
  <sheetViews>
    <sheetView view="pageBreakPreview" zoomScale="25" zoomScaleNormal="100" zoomScaleSheetLayoutView="25" workbookViewId="0">
      <selection activeCell="A45" sqref="A45:Z45"/>
    </sheetView>
  </sheetViews>
  <sheetFormatPr defaultColWidth="8.75" defaultRowHeight="12"/>
  <cols>
    <col min="1" max="2" width="8.75" style="1601"/>
    <col min="3" max="3" width="2.625" style="1601" customWidth="1"/>
    <col min="4" max="4" width="20.25" style="1601" customWidth="1"/>
    <col min="5" max="5" width="5.875" style="1602" bestFit="1" customWidth="1"/>
    <col min="6" max="6" width="6" style="1599" bestFit="1" customWidth="1"/>
    <col min="7" max="7" width="6.625" style="1602" customWidth="1"/>
    <col min="8" max="8" width="23.125" style="1599" customWidth="1"/>
    <col min="9" max="9" width="9.5" style="1599" customWidth="1"/>
    <col min="10" max="10" width="18.75" style="1599" customWidth="1"/>
    <col min="11" max="11" width="9.25" style="1599" bestFit="1" customWidth="1"/>
    <col min="12" max="13" width="13.5" style="1601" customWidth="1"/>
    <col min="14" max="14" width="58.75" style="1601" customWidth="1"/>
    <col min="15" max="16" width="13.5" style="1601" customWidth="1"/>
    <col min="17" max="17" width="11.25" style="1601" customWidth="1"/>
    <col min="18" max="18" width="13.75" style="1601" customWidth="1"/>
    <col min="19" max="16384" width="8.75" style="1601"/>
  </cols>
  <sheetData>
    <row r="2" spans="3:21" s="1258" customFormat="1" ht="21">
      <c r="C2" s="1254" t="s">
        <v>514</v>
      </c>
      <c r="D2" s="1255"/>
      <c r="E2" s="1256"/>
      <c r="F2" s="1255"/>
      <c r="G2" s="1256"/>
      <c r="H2" s="1255"/>
      <c r="I2" s="1255"/>
      <c r="J2" s="1255"/>
      <c r="K2" s="1255"/>
      <c r="L2" s="1255"/>
      <c r="M2" s="1255"/>
      <c r="N2" s="1255"/>
      <c r="O2" s="1257"/>
      <c r="P2" s="1257"/>
      <c r="Q2" s="1257"/>
      <c r="R2" s="1257"/>
      <c r="S2" s="1257"/>
      <c r="T2" s="1257"/>
      <c r="U2" s="1257"/>
    </row>
    <row r="3" spans="3:21" s="1258" customFormat="1" ht="14.25">
      <c r="C3" s="1255"/>
      <c r="D3" s="1255"/>
      <c r="E3" s="1256"/>
      <c r="F3" s="1255"/>
      <c r="G3" s="1256"/>
      <c r="H3" s="1255"/>
      <c r="I3" s="1255"/>
      <c r="J3" s="1255"/>
      <c r="K3" s="1255"/>
      <c r="L3" s="1255"/>
      <c r="M3" s="1255"/>
      <c r="N3" s="1255"/>
      <c r="O3" s="1257"/>
      <c r="P3" s="1257"/>
      <c r="Q3" s="1257"/>
      <c r="R3" s="1257"/>
      <c r="S3" s="1257"/>
      <c r="T3" s="1257"/>
      <c r="U3" s="1257"/>
    </row>
    <row r="4" spans="3:21" s="1258" customFormat="1" ht="14.25">
      <c r="C4" s="1255"/>
      <c r="D4" s="1255"/>
      <c r="E4" s="1256"/>
      <c r="F4" s="1255"/>
      <c r="G4" s="1256"/>
      <c r="H4" s="1255"/>
      <c r="I4" s="1255"/>
      <c r="J4" s="1255"/>
      <c r="K4" s="1255"/>
      <c r="L4" s="1255"/>
      <c r="M4" s="1255"/>
      <c r="N4" s="1255"/>
      <c r="O4" s="1257"/>
      <c r="P4" s="1257"/>
      <c r="Q4" s="1257"/>
      <c r="R4" s="1257"/>
      <c r="S4" s="1257"/>
      <c r="T4" s="1257"/>
      <c r="U4" s="1257"/>
    </row>
    <row r="5" spans="3:21" s="1116" customFormat="1" ht="21" customHeight="1">
      <c r="C5" s="1259"/>
      <c r="D5" s="1260" t="s">
        <v>641</v>
      </c>
      <c r="E5" s="1260"/>
      <c r="F5" s="1260"/>
      <c r="G5" s="1260"/>
      <c r="H5" s="1261"/>
      <c r="I5" s="1260"/>
      <c r="J5" s="1260"/>
      <c r="K5" s="1260"/>
      <c r="L5" s="1260"/>
      <c r="M5" s="1261"/>
      <c r="N5" s="1260"/>
      <c r="O5" s="1261"/>
      <c r="P5" s="1261"/>
      <c r="Q5" s="1261"/>
      <c r="R5" s="1261"/>
      <c r="S5" s="1261"/>
      <c r="T5" s="1261"/>
      <c r="U5" s="1114"/>
    </row>
    <row r="6" spans="3:21" s="1116" customFormat="1" ht="21" customHeight="1">
      <c r="C6" s="1259"/>
      <c r="D6" s="1262" t="s">
        <v>643</v>
      </c>
      <c r="E6" s="1113"/>
      <c r="F6" s="1263"/>
      <c r="G6" s="1113"/>
      <c r="H6" s="1113"/>
      <c r="I6" s="1263"/>
      <c r="J6" s="1264"/>
      <c r="K6" s="1264"/>
      <c r="L6" s="1264"/>
      <c r="M6" s="1263"/>
      <c r="N6" s="1263"/>
      <c r="O6" s="1265"/>
      <c r="P6" s="1261"/>
      <c r="Q6" s="1261"/>
      <c r="R6" s="1261"/>
      <c r="S6" s="1261"/>
      <c r="T6" s="1261"/>
      <c r="U6" s="1114"/>
    </row>
    <row r="7" spans="3:21" s="1116" customFormat="1" ht="21" customHeight="1">
      <c r="C7" s="1259"/>
      <c r="D7" s="1262"/>
      <c r="E7" s="1113"/>
      <c r="F7" s="1263"/>
      <c r="G7" s="1113"/>
      <c r="H7" s="1113"/>
      <c r="I7" s="1263"/>
      <c r="J7" s="1264"/>
      <c r="K7" s="1264"/>
      <c r="L7" s="1264"/>
      <c r="M7" s="1263"/>
      <c r="N7" s="1263"/>
      <c r="O7" s="1265"/>
      <c r="P7" s="1261"/>
      <c r="Q7" s="1261"/>
      <c r="R7" s="1261"/>
      <c r="S7" s="1261"/>
      <c r="T7" s="1261"/>
      <c r="U7" s="1114"/>
    </row>
    <row r="8" spans="3:21" s="1116" customFormat="1" ht="21" customHeight="1">
      <c r="C8" s="1259"/>
      <c r="D8" s="1262"/>
      <c r="E8" s="2196" t="s">
        <v>644</v>
      </c>
      <c r="F8" s="2196"/>
      <c r="G8" s="2196"/>
      <c r="H8" s="2196"/>
      <c r="I8" s="2196"/>
      <c r="J8" s="2195" t="s">
        <v>645</v>
      </c>
      <c r="K8" s="2195"/>
      <c r="L8" s="1266"/>
      <c r="M8" s="1114"/>
      <c r="N8" s="1114"/>
      <c r="O8" s="1265"/>
      <c r="P8" s="1261"/>
      <c r="Q8" s="1261"/>
      <c r="R8" s="1261"/>
      <c r="S8" s="1261"/>
      <c r="T8" s="1261"/>
      <c r="U8" s="1114"/>
    </row>
    <row r="9" spans="3:21" s="1116" customFormat="1" ht="21" customHeight="1">
      <c r="C9" s="1259"/>
      <c r="D9" s="1267"/>
      <c r="E9" s="2197" t="s">
        <v>636</v>
      </c>
      <c r="F9" s="2197"/>
      <c r="G9" s="2197"/>
      <c r="H9" s="2197"/>
      <c r="I9" s="2197"/>
      <c r="J9" s="2199" t="s">
        <v>646</v>
      </c>
      <c r="K9" s="2200"/>
      <c r="L9" s="1264"/>
      <c r="M9" s="1114"/>
      <c r="N9" s="1114"/>
      <c r="O9" s="1265"/>
      <c r="P9" s="1261"/>
      <c r="Q9" s="1261"/>
      <c r="R9" s="1261"/>
      <c r="S9" s="1261"/>
      <c r="T9" s="1261"/>
      <c r="U9" s="1114"/>
    </row>
    <row r="10" spans="3:21" s="1116" customFormat="1" ht="21" customHeight="1">
      <c r="C10" s="1259"/>
      <c r="D10" s="1267"/>
      <c r="E10" s="2197" t="s">
        <v>637</v>
      </c>
      <c r="F10" s="2197"/>
      <c r="G10" s="2197"/>
      <c r="H10" s="2197"/>
      <c r="I10" s="2197"/>
      <c r="J10" s="2199" t="s">
        <v>648</v>
      </c>
      <c r="K10" s="2200"/>
      <c r="L10" s="1264"/>
      <c r="M10" s="1114"/>
      <c r="N10" s="1114"/>
      <c r="O10" s="1265"/>
      <c r="P10" s="1261"/>
      <c r="Q10" s="1261"/>
      <c r="R10" s="1261"/>
      <c r="S10" s="1261"/>
      <c r="T10" s="1261"/>
      <c r="U10" s="1114"/>
    </row>
    <row r="11" spans="3:21" s="1116" customFormat="1" ht="21" customHeight="1">
      <c r="C11" s="1259"/>
      <c r="D11" s="1113"/>
      <c r="E11" s="2198" t="s">
        <v>638</v>
      </c>
      <c r="F11" s="2198"/>
      <c r="G11" s="2198"/>
      <c r="H11" s="2198"/>
      <c r="I11" s="2198"/>
      <c r="J11" s="2199" t="s">
        <v>647</v>
      </c>
      <c r="K11" s="2200"/>
      <c r="L11" s="1264"/>
      <c r="M11" s="1114"/>
      <c r="N11" s="1114"/>
      <c r="O11" s="1265"/>
      <c r="P11" s="1261"/>
      <c r="Q11" s="1261"/>
      <c r="R11" s="1261"/>
      <c r="S11" s="1261"/>
      <c r="T11" s="1261"/>
      <c r="U11" s="1114"/>
    </row>
    <row r="12" spans="3:21" s="1116" customFormat="1" ht="21" customHeight="1">
      <c r="C12" s="1259"/>
      <c r="D12" s="1113"/>
      <c r="E12" s="2198" t="s">
        <v>639</v>
      </c>
      <c r="F12" s="2198"/>
      <c r="G12" s="2198"/>
      <c r="H12" s="2198"/>
      <c r="I12" s="2198"/>
      <c r="J12" s="2199" t="s">
        <v>646</v>
      </c>
      <c r="K12" s="2200"/>
      <c r="L12" s="1264"/>
      <c r="M12" s="1114"/>
      <c r="N12" s="1114"/>
      <c r="O12" s="1265"/>
      <c r="P12" s="1261"/>
      <c r="Q12" s="1261"/>
      <c r="R12" s="1261"/>
      <c r="S12" s="1261"/>
      <c r="T12" s="1261"/>
      <c r="U12" s="1114"/>
    </row>
    <row r="13" spans="3:21" s="1116" customFormat="1" ht="21" customHeight="1">
      <c r="C13" s="1259"/>
      <c r="D13" s="1264"/>
      <c r="E13" s="1113"/>
      <c r="F13" s="1113"/>
      <c r="G13" s="1263"/>
      <c r="H13" s="1263"/>
      <c r="I13" s="1263"/>
      <c r="J13" s="1264"/>
      <c r="K13" s="1264"/>
      <c r="L13" s="1264"/>
      <c r="M13" s="1263"/>
      <c r="N13" s="1263"/>
      <c r="O13" s="1265"/>
      <c r="P13" s="1261"/>
      <c r="Q13" s="1261"/>
      <c r="R13" s="1261"/>
      <c r="S13" s="1261"/>
      <c r="T13" s="1261"/>
      <c r="U13" s="1114"/>
    </row>
    <row r="14" spans="3:21" s="1116" customFormat="1" ht="21" customHeight="1">
      <c r="C14" s="1259"/>
      <c r="D14" s="1260"/>
      <c r="E14" s="1261"/>
      <c r="F14" s="1261"/>
      <c r="G14" s="1265"/>
      <c r="H14" s="1265"/>
      <c r="I14" s="1265"/>
      <c r="J14" s="1260"/>
      <c r="K14" s="1260"/>
      <c r="L14" s="1260"/>
      <c r="M14" s="1265"/>
      <c r="N14" s="1265"/>
      <c r="O14" s="1265"/>
      <c r="P14" s="1261"/>
      <c r="Q14" s="1261"/>
      <c r="R14" s="1261"/>
      <c r="S14" s="1261"/>
      <c r="T14" s="1261"/>
      <c r="U14" s="1114"/>
    </row>
    <row r="15" spans="3:21" s="1116" customFormat="1" ht="21" customHeight="1">
      <c r="C15" s="1259"/>
      <c r="D15" s="1260"/>
      <c r="E15" s="1261"/>
      <c r="F15" s="1261"/>
      <c r="G15" s="1265"/>
      <c r="H15" s="1265"/>
      <c r="I15" s="1265"/>
      <c r="J15" s="1260"/>
      <c r="K15" s="1260"/>
      <c r="L15" s="1260"/>
      <c r="M15" s="1265"/>
      <c r="N15" s="1265"/>
      <c r="O15" s="1265"/>
      <c r="P15" s="1261"/>
      <c r="Q15" s="1261"/>
      <c r="R15" s="1261"/>
      <c r="S15" s="1261"/>
      <c r="T15" s="1261"/>
      <c r="U15" s="1114"/>
    </row>
    <row r="16" spans="3:21" s="1116" customFormat="1" ht="21" customHeight="1">
      <c r="C16" s="1259"/>
      <c r="D16" s="1268"/>
      <c r="E16" s="1261"/>
      <c r="F16" s="1261"/>
      <c r="G16" s="1265"/>
      <c r="H16" s="1265"/>
      <c r="I16" s="1265"/>
      <c r="J16" s="1260"/>
      <c r="K16" s="1260"/>
      <c r="L16" s="1260"/>
      <c r="M16" s="1265"/>
      <c r="N16" s="1265"/>
      <c r="O16" s="1265"/>
      <c r="P16" s="1261"/>
      <c r="Q16" s="1261"/>
      <c r="R16" s="1261"/>
      <c r="S16" s="1261"/>
      <c r="T16" s="1261"/>
      <c r="U16" s="1114"/>
    </row>
    <row r="17" spans="3:21" s="1116" customFormat="1" ht="21" customHeight="1">
      <c r="C17" s="1259"/>
      <c r="D17" s="1268"/>
      <c r="E17" s="1261"/>
      <c r="F17" s="1261"/>
      <c r="G17" s="1265"/>
      <c r="H17" s="1265"/>
      <c r="I17" s="1265"/>
      <c r="J17" s="1260"/>
      <c r="K17" s="1260"/>
      <c r="L17" s="1260"/>
      <c r="M17" s="1265"/>
      <c r="N17" s="1265"/>
      <c r="O17" s="1265"/>
      <c r="P17" s="1261"/>
      <c r="Q17" s="1261"/>
      <c r="R17" s="1261"/>
      <c r="S17" s="1261"/>
      <c r="T17" s="1261"/>
      <c r="U17" s="1114"/>
    </row>
    <row r="18" spans="3:21" s="1116" customFormat="1" ht="21" customHeight="1">
      <c r="C18" s="1259"/>
      <c r="D18" s="1268"/>
      <c r="E18" s="1261"/>
      <c r="F18" s="1261"/>
      <c r="G18" s="1265"/>
      <c r="H18" s="1265"/>
      <c r="I18" s="1265"/>
      <c r="J18" s="1260"/>
      <c r="K18" s="1260"/>
      <c r="L18" s="1260"/>
      <c r="M18" s="1265"/>
      <c r="N18" s="1265"/>
      <c r="O18" s="1265"/>
      <c r="P18" s="1261"/>
      <c r="Q18" s="1261"/>
      <c r="R18" s="1261"/>
      <c r="S18" s="1261"/>
      <c r="T18" s="1261"/>
      <c r="U18" s="1114"/>
    </row>
    <row r="19" spans="3:21" s="1116" customFormat="1" ht="21" customHeight="1">
      <c r="C19" s="1259"/>
      <c r="D19" s="1268"/>
      <c r="E19" s="1261"/>
      <c r="F19" s="1261"/>
      <c r="G19" s="1265"/>
      <c r="H19" s="1265"/>
      <c r="I19" s="1265"/>
      <c r="J19" s="1260"/>
      <c r="K19" s="1260"/>
      <c r="L19" s="1260"/>
      <c r="M19" s="1265"/>
      <c r="N19" s="1265"/>
      <c r="O19" s="1265"/>
      <c r="P19" s="1261"/>
      <c r="Q19" s="1261"/>
      <c r="R19" s="1261"/>
      <c r="S19" s="1261"/>
      <c r="T19" s="1261"/>
      <c r="U19" s="1114"/>
    </row>
    <row r="20" spans="3:21" s="1116" customFormat="1" ht="21" customHeight="1">
      <c r="C20" s="1259"/>
      <c r="D20" s="1268"/>
      <c r="E20" s="1261"/>
      <c r="F20" s="1261"/>
      <c r="G20" s="1265"/>
      <c r="H20" s="1265"/>
      <c r="I20" s="1265"/>
      <c r="J20" s="1260"/>
      <c r="K20" s="1260"/>
      <c r="L20" s="1260"/>
      <c r="M20" s="1265"/>
      <c r="N20" s="1265"/>
      <c r="O20" s="1265"/>
      <c r="P20" s="1261"/>
      <c r="Q20" s="1261"/>
      <c r="R20" s="1261"/>
      <c r="S20" s="1261"/>
      <c r="T20" s="1261"/>
      <c r="U20" s="1114"/>
    </row>
    <row r="21" spans="3:21" s="1116" customFormat="1" ht="21" customHeight="1">
      <c r="C21" s="1259"/>
      <c r="D21" s="1268"/>
      <c r="E21" s="1261"/>
      <c r="F21" s="1261"/>
      <c r="G21" s="1265"/>
      <c r="H21" s="1265"/>
      <c r="I21" s="1265"/>
      <c r="J21" s="1260"/>
      <c r="K21" s="1260"/>
      <c r="L21" s="1260"/>
      <c r="M21" s="1265"/>
      <c r="N21" s="1265"/>
      <c r="O21" s="1265"/>
      <c r="P21" s="1261"/>
      <c r="Q21" s="1261"/>
      <c r="R21" s="1261"/>
      <c r="S21" s="1261"/>
      <c r="T21" s="1261"/>
      <c r="U21" s="1114"/>
    </row>
    <row r="22" spans="3:21" s="1116" customFormat="1" ht="21" customHeight="1">
      <c r="C22" s="1259"/>
      <c r="D22" s="1268"/>
      <c r="E22" s="1261"/>
      <c r="F22" s="1261"/>
      <c r="G22" s="1265"/>
      <c r="H22" s="1265"/>
      <c r="I22" s="1265"/>
      <c r="J22" s="1260"/>
      <c r="K22" s="1260"/>
      <c r="L22" s="1260"/>
      <c r="M22" s="1265"/>
      <c r="N22" s="1265"/>
      <c r="O22" s="1265"/>
      <c r="P22" s="1261"/>
      <c r="Q22" s="1261"/>
      <c r="R22" s="1261"/>
      <c r="S22" s="1261"/>
      <c r="T22" s="1261"/>
      <c r="U22" s="1114"/>
    </row>
    <row r="23" spans="3:21" s="1116" customFormat="1" ht="21" customHeight="1">
      <c r="C23" s="1259"/>
      <c r="D23" s="1268"/>
      <c r="E23" s="1261"/>
      <c r="F23" s="1261"/>
      <c r="G23" s="1265"/>
      <c r="H23" s="1265"/>
      <c r="I23" s="1265"/>
      <c r="J23" s="1260"/>
      <c r="K23" s="1260"/>
      <c r="L23" s="1260"/>
      <c r="M23" s="1265"/>
      <c r="N23" s="1265"/>
      <c r="O23" s="1265"/>
      <c r="P23" s="1261"/>
      <c r="Q23" s="1261"/>
      <c r="R23" s="1261"/>
      <c r="S23" s="1261"/>
      <c r="T23" s="1261"/>
      <c r="U23" s="1114"/>
    </row>
    <row r="24" spans="3:21" s="1116" customFormat="1" ht="21" customHeight="1">
      <c r="C24" s="1259"/>
      <c r="D24" s="1268"/>
      <c r="E24" s="1261"/>
      <c r="F24" s="1261"/>
      <c r="G24" s="1265"/>
      <c r="H24" s="1265"/>
      <c r="I24" s="1265"/>
      <c r="J24" s="1260"/>
      <c r="K24" s="1260"/>
      <c r="L24" s="1260"/>
      <c r="M24" s="1265"/>
      <c r="N24" s="1265"/>
      <c r="O24" s="1265"/>
      <c r="P24" s="1261"/>
      <c r="Q24" s="1261"/>
      <c r="R24" s="1261"/>
      <c r="S24" s="1261"/>
      <c r="T24" s="1261"/>
      <c r="U24" s="1114"/>
    </row>
    <row r="25" spans="3:21" s="1116" customFormat="1" ht="21" customHeight="1">
      <c r="C25" s="1259"/>
      <c r="D25" s="1268"/>
      <c r="E25" s="1261"/>
      <c r="F25" s="1261"/>
      <c r="G25" s="1265"/>
      <c r="H25" s="1265"/>
      <c r="I25" s="1265"/>
      <c r="J25" s="1260"/>
      <c r="K25" s="1260"/>
      <c r="L25" s="1260"/>
      <c r="M25" s="1265"/>
      <c r="N25" s="1265"/>
      <c r="O25" s="1265"/>
      <c r="P25" s="1261"/>
      <c r="Q25" s="1261"/>
      <c r="R25" s="1261"/>
      <c r="S25" s="1261"/>
      <c r="T25" s="1261"/>
      <c r="U25" s="1114"/>
    </row>
    <row r="26" spans="3:21" s="1116" customFormat="1" ht="21" customHeight="1">
      <c r="C26" s="1259"/>
      <c r="D26" s="1268"/>
      <c r="E26" s="1261"/>
      <c r="F26" s="1261"/>
      <c r="G26" s="1265"/>
      <c r="H26" s="1265"/>
      <c r="I26" s="1265"/>
      <c r="J26" s="1260"/>
      <c r="K26" s="1260"/>
      <c r="L26" s="1260"/>
      <c r="M26" s="1265"/>
      <c r="N26" s="1265"/>
      <c r="O26" s="1265"/>
      <c r="P26" s="1261"/>
      <c r="Q26" s="1261"/>
      <c r="R26" s="1261"/>
      <c r="S26" s="1261"/>
      <c r="T26" s="1261"/>
      <c r="U26" s="1114"/>
    </row>
    <row r="27" spans="3:21" s="1116" customFormat="1" ht="21" customHeight="1">
      <c r="C27" s="1259"/>
      <c r="D27" s="1268"/>
      <c r="E27" s="1261"/>
      <c r="F27" s="1261"/>
      <c r="G27" s="1265"/>
      <c r="H27" s="1265"/>
      <c r="I27" s="1265"/>
      <c r="J27" s="1260"/>
      <c r="K27" s="1260"/>
      <c r="L27" s="1260"/>
      <c r="M27" s="1265"/>
      <c r="N27" s="1265"/>
      <c r="O27" s="1265"/>
      <c r="P27" s="1261"/>
      <c r="Q27" s="1261"/>
      <c r="R27" s="1261"/>
      <c r="S27" s="1261"/>
      <c r="T27" s="1261"/>
      <c r="U27" s="1114"/>
    </row>
    <row r="28" spans="3:21" s="1116" customFormat="1" ht="21" customHeight="1">
      <c r="C28" s="1259"/>
      <c r="D28" s="1268"/>
      <c r="E28" s="1261"/>
      <c r="F28" s="1261"/>
      <c r="G28" s="1265"/>
      <c r="H28" s="1265"/>
      <c r="I28" s="1265"/>
      <c r="J28" s="1260"/>
      <c r="K28" s="1260"/>
      <c r="L28" s="1260"/>
      <c r="M28" s="1265"/>
      <c r="N28" s="1265"/>
      <c r="O28" s="1265"/>
      <c r="P28" s="1261"/>
      <c r="Q28" s="1261"/>
      <c r="R28" s="1261"/>
      <c r="S28" s="1261"/>
      <c r="T28" s="1261"/>
      <c r="U28" s="1114"/>
    </row>
    <row r="29" spans="3:21" s="1116" customFormat="1" ht="21" customHeight="1">
      <c r="C29" s="1259"/>
      <c r="D29" s="1268"/>
      <c r="E29" s="1261"/>
      <c r="F29" s="1261"/>
      <c r="G29" s="1265"/>
      <c r="H29" s="1265"/>
      <c r="I29" s="1265"/>
      <c r="J29" s="1260"/>
      <c r="K29" s="1260"/>
      <c r="L29" s="1260"/>
      <c r="M29" s="1265"/>
      <c r="N29" s="1265"/>
      <c r="O29" s="1265"/>
      <c r="P29" s="1261"/>
      <c r="Q29" s="1261"/>
      <c r="R29" s="1261"/>
      <c r="S29" s="1261"/>
      <c r="T29" s="1261"/>
      <c r="U29" s="1114"/>
    </row>
    <row r="30" spans="3:21" s="1116" customFormat="1" ht="21" customHeight="1">
      <c r="C30" s="1259"/>
      <c r="D30" s="1268"/>
      <c r="E30" s="1261"/>
      <c r="F30" s="1261"/>
      <c r="G30" s="1265"/>
      <c r="H30" s="1265"/>
      <c r="I30" s="1265"/>
      <c r="J30" s="1260"/>
      <c r="K30" s="1260"/>
      <c r="L30" s="1260"/>
      <c r="M30" s="1265"/>
      <c r="N30" s="1265"/>
      <c r="O30" s="1265"/>
      <c r="P30" s="1261"/>
      <c r="Q30" s="1261"/>
      <c r="R30" s="1261"/>
      <c r="S30" s="1261"/>
      <c r="T30" s="1261"/>
      <c r="U30" s="1114"/>
    </row>
    <row r="31" spans="3:21" s="1116" customFormat="1" ht="21" customHeight="1">
      <c r="C31" s="1259"/>
      <c r="D31" s="1268"/>
      <c r="E31" s="1261"/>
      <c r="F31" s="1261"/>
      <c r="G31" s="1265"/>
      <c r="H31" s="1265"/>
      <c r="I31" s="1265"/>
      <c r="J31" s="1260"/>
      <c r="K31" s="1260"/>
      <c r="L31" s="1260"/>
      <c r="M31" s="1265"/>
      <c r="N31" s="1265"/>
      <c r="O31" s="1265"/>
      <c r="P31" s="1261"/>
      <c r="Q31" s="1261"/>
      <c r="R31" s="1261"/>
      <c r="S31" s="1261"/>
      <c r="T31" s="1261"/>
      <c r="U31" s="1114"/>
    </row>
    <row r="32" spans="3:21" s="1258" customFormat="1" ht="21" customHeight="1">
      <c r="C32" s="1266"/>
      <c r="D32" s="1260" t="s">
        <v>642</v>
      </c>
      <c r="E32" s="1269"/>
      <c r="F32" s="1270"/>
      <c r="G32" s="1269"/>
      <c r="H32" s="1270"/>
      <c r="I32" s="1270"/>
      <c r="J32" s="1270"/>
      <c r="K32" s="1270"/>
      <c r="L32" s="1270"/>
      <c r="M32" s="1270"/>
      <c r="N32" s="1270"/>
      <c r="O32" s="1270"/>
      <c r="P32" s="1270"/>
      <c r="Q32" s="1270"/>
      <c r="R32" s="1270"/>
      <c r="S32" s="1270"/>
      <c r="T32" s="1270"/>
      <c r="U32" s="1257"/>
    </row>
    <row r="33" spans="3:21" s="1258" customFormat="1" ht="21" customHeight="1">
      <c r="C33" s="1266"/>
      <c r="D33" s="1271" t="s">
        <v>649</v>
      </c>
      <c r="E33" s="1272"/>
      <c r="F33" s="1266"/>
      <c r="G33" s="1272"/>
      <c r="H33" s="1266"/>
      <c r="I33" s="1266"/>
      <c r="J33" s="1266"/>
      <c r="K33" s="1266"/>
      <c r="L33" s="1266"/>
      <c r="M33" s="1266"/>
      <c r="N33" s="1266"/>
      <c r="O33" s="1266"/>
      <c r="P33" s="1266"/>
      <c r="Q33" s="1266"/>
      <c r="R33" s="1266"/>
      <c r="S33" s="1266"/>
      <c r="T33" s="1266"/>
      <c r="U33" s="1257"/>
    </row>
    <row r="34" spans="3:21" s="1258" customFormat="1" ht="21" customHeight="1">
      <c r="C34" s="1266"/>
      <c r="D34" s="1262" t="s">
        <v>650</v>
      </c>
      <c r="E34" s="1272"/>
      <c r="F34" s="1266"/>
      <c r="G34" s="1272"/>
      <c r="H34" s="1266"/>
      <c r="I34" s="1266"/>
      <c r="J34" s="1266"/>
      <c r="K34" s="1266"/>
      <c r="L34" s="1266"/>
      <c r="M34" s="1266"/>
      <c r="N34" s="1266"/>
      <c r="O34" s="1266"/>
      <c r="P34" s="1266"/>
      <c r="Q34" s="1266"/>
      <c r="R34" s="1266"/>
      <c r="S34" s="1266"/>
      <c r="T34" s="1266"/>
      <c r="U34" s="1257"/>
    </row>
    <row r="35" spans="3:21" s="1258" customFormat="1" ht="21" customHeight="1">
      <c r="C35" s="1266"/>
      <c r="D35" s="1262" t="s">
        <v>651</v>
      </c>
      <c r="E35" s="1272"/>
      <c r="F35" s="1266"/>
      <c r="G35" s="1272"/>
      <c r="H35" s="1266"/>
      <c r="I35" s="1266"/>
      <c r="J35" s="1266"/>
      <c r="K35" s="1266"/>
      <c r="L35" s="1266"/>
      <c r="M35" s="1266"/>
      <c r="N35" s="1266"/>
      <c r="O35" s="1266"/>
      <c r="P35" s="1266"/>
      <c r="Q35" s="1266"/>
      <c r="R35" s="1266"/>
      <c r="S35" s="1266"/>
      <c r="T35" s="1266"/>
      <c r="U35" s="1257"/>
    </row>
    <row r="36" spans="3:21" s="1258" customFormat="1" ht="21" customHeight="1">
      <c r="C36" s="1266"/>
      <c r="D36" s="1262" t="s">
        <v>662</v>
      </c>
      <c r="E36" s="1272"/>
      <c r="F36" s="1266"/>
      <c r="G36" s="1272"/>
      <c r="H36" s="1266"/>
      <c r="I36" s="1266"/>
      <c r="J36" s="1266"/>
      <c r="K36" s="1266"/>
      <c r="L36" s="1266"/>
      <c r="M36" s="1266"/>
      <c r="N36" s="1266"/>
      <c r="O36" s="1266"/>
      <c r="P36" s="1266"/>
      <c r="Q36" s="1266"/>
      <c r="R36" s="1266"/>
      <c r="S36" s="1266"/>
      <c r="T36" s="1266"/>
      <c r="U36" s="1257"/>
    </row>
    <row r="37" spans="3:21" s="1258" customFormat="1" ht="21" customHeight="1">
      <c r="C37" s="1266"/>
      <c r="D37" s="1262" t="s">
        <v>652</v>
      </c>
      <c r="E37" s="1272"/>
      <c r="F37" s="1273" t="s">
        <v>654</v>
      </c>
      <c r="G37" s="1273"/>
      <c r="H37" s="1273"/>
      <c r="I37" s="1266"/>
      <c r="J37" s="1266"/>
      <c r="K37" s="1266"/>
      <c r="L37" s="1257"/>
      <c r="M37" s="1262" t="s">
        <v>663</v>
      </c>
      <c r="N37" s="1266"/>
      <c r="O37" s="1266"/>
      <c r="P37" s="1266"/>
      <c r="Q37" s="1266"/>
      <c r="R37" s="1266"/>
      <c r="S37" s="1266"/>
      <c r="T37" s="1266"/>
      <c r="U37" s="1257"/>
    </row>
    <row r="38" spans="3:21" s="1258" customFormat="1" ht="21" customHeight="1">
      <c r="C38" s="1266"/>
      <c r="D38" s="1262" t="s">
        <v>653</v>
      </c>
      <c r="E38" s="1272"/>
      <c r="F38" s="1273" t="s">
        <v>655</v>
      </c>
      <c r="G38" s="1273"/>
      <c r="H38" s="1273"/>
      <c r="I38" s="1266"/>
      <c r="J38" s="1266"/>
      <c r="K38" s="1266"/>
      <c r="L38" s="1257"/>
      <c r="M38" s="1262" t="s">
        <v>732</v>
      </c>
      <c r="N38" s="1266"/>
      <c r="O38" s="1266"/>
      <c r="P38" s="1266"/>
      <c r="Q38" s="1266"/>
      <c r="R38" s="1266"/>
      <c r="S38" s="1266"/>
      <c r="T38" s="1266"/>
      <c r="U38" s="1257"/>
    </row>
    <row r="39" spans="3:21" s="1258" customFormat="1" ht="21" customHeight="1">
      <c r="C39" s="1266"/>
      <c r="D39" s="1271"/>
      <c r="E39" s="1272"/>
      <c r="F39" s="1266"/>
      <c r="G39" s="1272"/>
      <c r="H39" s="1266"/>
      <c r="I39" s="1266"/>
      <c r="J39" s="1266"/>
      <c r="K39" s="1266"/>
      <c r="L39" s="1266"/>
      <c r="M39" s="1266"/>
      <c r="N39" s="1266"/>
      <c r="O39" s="1266"/>
      <c r="P39" s="1266"/>
      <c r="Q39" s="1266"/>
      <c r="R39" s="1266"/>
      <c r="S39" s="1266"/>
      <c r="T39" s="1266"/>
      <c r="U39" s="1257"/>
    </row>
    <row r="40" spans="3:21" s="1258" customFormat="1" ht="21" customHeight="1">
      <c r="C40" s="1266"/>
      <c r="D40" s="1260" t="s">
        <v>656</v>
      </c>
      <c r="E40" s="1269"/>
      <c r="F40" s="1270"/>
      <c r="G40" s="1269"/>
      <c r="H40" s="1270"/>
      <c r="I40" s="1270"/>
      <c r="J40" s="1270"/>
      <c r="K40" s="1270"/>
      <c r="L40" s="1270"/>
      <c r="M40" s="1270"/>
      <c r="N40" s="1270"/>
      <c r="O40" s="1270"/>
      <c r="P40" s="1270"/>
      <c r="Q40" s="1270"/>
      <c r="R40" s="1270"/>
      <c r="S40" s="1270"/>
      <c r="T40" s="1270"/>
      <c r="U40" s="1257"/>
    </row>
    <row r="41" spans="3:21" s="1258" customFormat="1" ht="21" customHeight="1">
      <c r="C41" s="1266"/>
      <c r="D41" s="1264"/>
      <c r="E41" s="1272"/>
      <c r="F41" s="1266"/>
      <c r="G41" s="1272"/>
      <c r="H41" s="1266"/>
      <c r="I41" s="1266"/>
      <c r="J41" s="1266"/>
      <c r="K41" s="1266"/>
      <c r="L41" s="1266"/>
      <c r="M41" s="1266"/>
      <c r="N41" s="1266"/>
      <c r="O41" s="1270"/>
      <c r="P41" s="1270"/>
      <c r="Q41" s="1270"/>
      <c r="R41" s="1270"/>
      <c r="S41" s="1270"/>
      <c r="T41" s="1270"/>
      <c r="U41" s="1257"/>
    </row>
    <row r="42" spans="3:21" s="1258" customFormat="1" ht="21" customHeight="1">
      <c r="C42" s="1266"/>
      <c r="D42" s="1274" t="s">
        <v>664</v>
      </c>
      <c r="E42" s="1272"/>
      <c r="F42" s="1275"/>
      <c r="G42" s="1272"/>
      <c r="H42" s="1266"/>
      <c r="I42" s="1266"/>
      <c r="J42" s="1276" t="s">
        <v>661</v>
      </c>
      <c r="K42" s="1266"/>
      <c r="L42" s="1266"/>
      <c r="M42" s="1266"/>
      <c r="N42" s="1266"/>
      <c r="O42" s="1270"/>
      <c r="P42" s="1270"/>
      <c r="Q42" s="1270"/>
      <c r="R42" s="1270"/>
      <c r="S42" s="1270"/>
      <c r="T42" s="1270"/>
      <c r="U42" s="1257"/>
    </row>
    <row r="43" spans="3:21" s="1258" customFormat="1" ht="21" customHeight="1">
      <c r="C43" s="1266"/>
      <c r="D43" s="1277" t="s">
        <v>657</v>
      </c>
      <c r="E43" s="1272"/>
      <c r="F43" s="1266"/>
      <c r="G43" s="1272"/>
      <c r="H43" s="1266"/>
      <c r="I43" s="1266"/>
      <c r="J43" s="1266"/>
      <c r="K43" s="1267"/>
      <c r="L43" s="1266"/>
      <c r="M43" s="1275"/>
      <c r="N43" s="1266"/>
      <c r="O43" s="1270"/>
      <c r="P43" s="1270"/>
      <c r="Q43" s="1270"/>
      <c r="R43" s="1270"/>
      <c r="S43" s="1270"/>
      <c r="T43" s="1270"/>
      <c r="U43" s="1257"/>
    </row>
    <row r="44" spans="3:21" s="1258" customFormat="1" ht="21" customHeight="1">
      <c r="C44" s="1266"/>
      <c r="D44" s="1277" t="s">
        <v>658</v>
      </c>
      <c r="E44" s="1272"/>
      <c r="F44" s="1266"/>
      <c r="G44" s="1272"/>
      <c r="H44" s="1266"/>
      <c r="I44" s="1266"/>
      <c r="J44" s="1266"/>
      <c r="K44" s="1266"/>
      <c r="L44" s="1266"/>
      <c r="M44" s="1266"/>
      <c r="N44" s="1266"/>
      <c r="O44" s="1270"/>
      <c r="P44" s="1270"/>
      <c r="Q44" s="1270"/>
      <c r="R44" s="1270"/>
      <c r="S44" s="1270"/>
      <c r="T44" s="1270"/>
      <c r="U44" s="1257"/>
    </row>
    <row r="45" spans="3:21" s="1258" customFormat="1" ht="21" customHeight="1">
      <c r="C45" s="1266"/>
      <c r="D45" s="1277"/>
      <c r="E45" s="1272"/>
      <c r="F45" s="1266"/>
      <c r="G45" s="1272"/>
      <c r="H45" s="1266"/>
      <c r="I45" s="1266"/>
      <c r="J45" s="1266"/>
      <c r="K45" s="1266"/>
      <c r="L45" s="1266"/>
      <c r="M45" s="1266"/>
      <c r="N45" s="1266"/>
      <c r="O45" s="1270"/>
      <c r="P45" s="1270"/>
      <c r="Q45" s="1270"/>
      <c r="R45" s="1270"/>
      <c r="S45" s="1270"/>
      <c r="T45" s="1270"/>
      <c r="U45" s="1257"/>
    </row>
    <row r="46" spans="3:21" s="1258" customFormat="1" ht="21" customHeight="1">
      <c r="C46" s="1266"/>
      <c r="D46" s="1267" t="s">
        <v>665</v>
      </c>
      <c r="E46" s="1272"/>
      <c r="F46" s="1275"/>
      <c r="G46" s="1272"/>
      <c r="H46" s="1266"/>
      <c r="I46" s="1266"/>
      <c r="J46" s="1276" t="s">
        <v>731</v>
      </c>
      <c r="K46" s="1266"/>
      <c r="L46" s="1266"/>
      <c r="M46" s="1266"/>
      <c r="N46" s="1266"/>
      <c r="O46" s="1270"/>
      <c r="P46" s="1270"/>
      <c r="Q46" s="1270"/>
      <c r="R46" s="1270"/>
      <c r="S46" s="1270"/>
      <c r="T46" s="1270"/>
      <c r="U46" s="1257"/>
    </row>
    <row r="47" spans="3:21" s="1258" customFormat="1" ht="21" customHeight="1">
      <c r="C47" s="1266"/>
      <c r="D47" s="1277" t="s">
        <v>660</v>
      </c>
      <c r="E47" s="1272"/>
      <c r="F47" s="1266"/>
      <c r="G47" s="1272"/>
      <c r="H47" s="1266"/>
      <c r="I47" s="1266"/>
      <c r="J47" s="1266"/>
      <c r="K47" s="1266"/>
      <c r="L47" s="1266"/>
      <c r="M47" s="1267"/>
      <c r="N47" s="1266"/>
      <c r="O47" s="1270"/>
      <c r="P47" s="1270"/>
      <c r="Q47" s="1270"/>
      <c r="R47" s="1270"/>
      <c r="S47" s="1270"/>
      <c r="T47" s="1270"/>
      <c r="U47" s="1257"/>
    </row>
    <row r="48" spans="3:21" s="1258" customFormat="1" ht="21" customHeight="1">
      <c r="C48" s="1266"/>
      <c r="D48" s="1277" t="s">
        <v>659</v>
      </c>
      <c r="E48" s="1272"/>
      <c r="F48" s="1266"/>
      <c r="G48" s="1272"/>
      <c r="H48" s="1266"/>
      <c r="I48" s="1266"/>
      <c r="J48" s="1266"/>
      <c r="K48" s="1266"/>
      <c r="L48" s="1266"/>
      <c r="M48" s="1266"/>
      <c r="N48" s="1266"/>
      <c r="O48" s="1270"/>
      <c r="P48" s="1270"/>
      <c r="Q48" s="1270"/>
      <c r="R48" s="1270"/>
      <c r="S48" s="1270"/>
      <c r="T48" s="1270"/>
      <c r="U48" s="1257"/>
    </row>
    <row r="49" spans="3:21" s="1258" customFormat="1" ht="21" customHeight="1">
      <c r="C49" s="1266"/>
      <c r="D49" s="1270"/>
      <c r="E49" s="1269"/>
      <c r="F49" s="1270"/>
      <c r="G49" s="1269"/>
      <c r="H49" s="1270"/>
      <c r="I49" s="1270"/>
      <c r="J49" s="1270"/>
      <c r="K49" s="1270"/>
      <c r="L49" s="1270"/>
      <c r="M49" s="1270"/>
      <c r="N49" s="1270"/>
      <c r="O49" s="1270"/>
      <c r="P49" s="1270"/>
      <c r="Q49" s="1270"/>
      <c r="R49" s="1270"/>
      <c r="S49" s="1270"/>
      <c r="T49" s="1270"/>
      <c r="U49" s="1257"/>
    </row>
    <row r="50" spans="3:21" s="1258" customFormat="1" ht="21">
      <c r="C50" s="1254" t="s">
        <v>514</v>
      </c>
      <c r="D50" s="1255"/>
      <c r="E50" s="1256"/>
      <c r="F50" s="1255"/>
      <c r="G50" s="1256"/>
      <c r="H50" s="1255"/>
      <c r="I50" s="1255"/>
      <c r="J50" s="1255"/>
      <c r="K50" s="1255"/>
      <c r="L50" s="1255"/>
      <c r="M50" s="1255"/>
      <c r="N50" s="1255"/>
      <c r="O50" s="1257"/>
      <c r="P50" s="1257"/>
      <c r="Q50" s="1257"/>
      <c r="R50" s="1257"/>
      <c r="S50" s="1257"/>
      <c r="T50" s="1257"/>
      <c r="U50" s="1257"/>
    </row>
    <row r="51" spans="3:21" s="1258" customFormat="1" ht="14.25">
      <c r="C51" s="1255"/>
      <c r="D51" s="1255"/>
      <c r="E51" s="1256"/>
      <c r="F51" s="1255"/>
      <c r="G51" s="1256"/>
      <c r="H51" s="1255"/>
      <c r="I51" s="1255"/>
      <c r="J51" s="1255"/>
      <c r="K51" s="1255"/>
      <c r="L51" s="1255"/>
      <c r="M51" s="1255"/>
      <c r="N51" s="1255"/>
      <c r="O51" s="1257"/>
      <c r="P51" s="1257"/>
      <c r="Q51" s="1257"/>
      <c r="R51" s="1257"/>
      <c r="S51" s="1257"/>
      <c r="T51" s="1257"/>
      <c r="U51" s="1257"/>
    </row>
    <row r="52" spans="3:21" s="1258" customFormat="1">
      <c r="C52" s="2204" t="s">
        <v>214</v>
      </c>
      <c r="D52" s="2204"/>
      <c r="E52" s="2204"/>
      <c r="F52" s="2204"/>
      <c r="G52" s="2204"/>
      <c r="H52" s="2204"/>
      <c r="I52" s="2204"/>
      <c r="J52" s="2204"/>
      <c r="K52" s="2204"/>
      <c r="L52" s="2204"/>
      <c r="M52" s="2204"/>
      <c r="N52" s="2204"/>
      <c r="O52" s="2204"/>
      <c r="P52" s="2204"/>
      <c r="Q52" s="2204"/>
      <c r="R52" s="2204"/>
      <c r="S52" s="1257"/>
      <c r="T52" s="1257"/>
      <c r="U52" s="1257"/>
    </row>
    <row r="53" spans="3:21" s="1258" customFormat="1" ht="12.75" thickBot="1">
      <c r="C53" s="1257"/>
      <c r="D53" s="1257"/>
      <c r="E53" s="1278"/>
      <c r="F53" s="1257"/>
      <c r="G53" s="1278"/>
      <c r="H53" s="1257"/>
      <c r="I53" s="1257"/>
      <c r="J53" s="1257"/>
      <c r="K53" s="1257"/>
      <c r="L53" s="1257"/>
      <c r="M53" s="1257"/>
      <c r="N53" s="1257"/>
      <c r="O53" s="1257"/>
      <c r="P53" s="1257"/>
      <c r="Q53" s="1257"/>
      <c r="R53" s="1257"/>
      <c r="S53" s="1257"/>
      <c r="T53" s="1257"/>
      <c r="U53" s="1257"/>
    </row>
    <row r="54" spans="3:21" s="1258" customFormat="1" ht="16.5" customHeight="1" thickBot="1">
      <c r="C54" s="2205" t="s">
        <v>136</v>
      </c>
      <c r="D54" s="2206"/>
      <c r="E54" s="2206"/>
      <c r="F54" s="2206"/>
      <c r="G54" s="2206"/>
      <c r="H54" s="2207"/>
      <c r="I54" s="1279"/>
      <c r="J54" s="1279"/>
      <c r="K54" s="1280" t="s">
        <v>137</v>
      </c>
      <c r="L54" s="1281" t="s">
        <v>215</v>
      </c>
      <c r="M54" s="1282">
        <v>11</v>
      </c>
      <c r="N54" s="1283"/>
      <c r="O54" s="1282">
        <v>29</v>
      </c>
      <c r="P54" s="1284" t="s">
        <v>216</v>
      </c>
      <c r="Q54" s="1285" t="s">
        <v>138</v>
      </c>
      <c r="R54" s="1286" t="s">
        <v>139</v>
      </c>
      <c r="S54" s="1257"/>
      <c r="T54" s="1257"/>
      <c r="U54" s="1257"/>
    </row>
    <row r="55" spans="3:21" s="1291" customFormat="1" ht="16.5" customHeight="1" thickBot="1">
      <c r="C55" s="1287" t="s">
        <v>434</v>
      </c>
      <c r="D55" s="1288"/>
      <c r="E55" s="1288"/>
      <c r="F55" s="1288"/>
      <c r="G55" s="1288"/>
      <c r="H55" s="1289"/>
      <c r="I55" s="1289"/>
      <c r="J55" s="1289"/>
      <c r="K55" s="1289"/>
      <c r="L55" s="1290"/>
      <c r="M55" s="1289"/>
      <c r="N55" s="1289"/>
      <c r="O55" s="1289"/>
      <c r="P55" s="1290"/>
      <c r="Q55" s="1288"/>
      <c r="R55" s="1288"/>
      <c r="S55" s="1289"/>
      <c r="T55" s="1289"/>
      <c r="U55" s="1289"/>
    </row>
    <row r="56" spans="3:21" s="1258" customFormat="1" ht="16.5" customHeight="1">
      <c r="C56" s="1292" t="s">
        <v>140</v>
      </c>
      <c r="D56" s="1293"/>
      <c r="E56" s="1294"/>
      <c r="F56" s="1293"/>
      <c r="G56" s="1294"/>
      <c r="H56" s="1293"/>
      <c r="I56" s="1293"/>
      <c r="J56" s="1295"/>
      <c r="K56" s="1296" t="s">
        <v>679</v>
      </c>
      <c r="L56" s="1297">
        <v>80</v>
      </c>
      <c r="M56" s="1298">
        <v>79</v>
      </c>
      <c r="N56" s="1299"/>
      <c r="O56" s="1298">
        <v>72</v>
      </c>
      <c r="P56" s="1300">
        <v>72</v>
      </c>
      <c r="Q56" s="1301" t="s">
        <v>451</v>
      </c>
      <c r="R56" s="1302"/>
      <c r="S56" s="1257"/>
      <c r="T56" s="1257"/>
      <c r="U56" s="1257"/>
    </row>
    <row r="57" spans="3:21" s="1258" customFormat="1" ht="16.5" customHeight="1">
      <c r="C57" s="1303" t="s">
        <v>141</v>
      </c>
      <c r="D57" s="1304"/>
      <c r="E57" s="1305"/>
      <c r="F57" s="1304"/>
      <c r="G57" s="1305">
        <v>365</v>
      </c>
      <c r="H57" s="1304" t="s">
        <v>314</v>
      </c>
      <c r="I57" s="1304"/>
      <c r="J57" s="1306"/>
      <c r="K57" s="1307" t="s">
        <v>680</v>
      </c>
      <c r="L57" s="1308">
        <v>14600</v>
      </c>
      <c r="M57" s="1308">
        <v>28835</v>
      </c>
      <c r="N57" s="1309"/>
      <c r="O57" s="1308">
        <v>26280</v>
      </c>
      <c r="P57" s="1310">
        <v>13140</v>
      </c>
      <c r="Q57" s="1311">
        <v>548595</v>
      </c>
      <c r="R57" s="1312"/>
      <c r="S57" s="1257"/>
      <c r="T57" s="1257"/>
      <c r="U57" s="1257"/>
    </row>
    <row r="58" spans="3:21" s="1258" customFormat="1" ht="16.5" customHeight="1">
      <c r="C58" s="1303" t="s">
        <v>142</v>
      </c>
      <c r="D58" s="1304"/>
      <c r="E58" s="1305"/>
      <c r="F58" s="1304"/>
      <c r="G58" s="1305">
        <v>330</v>
      </c>
      <c r="H58" s="1304" t="s">
        <v>314</v>
      </c>
      <c r="I58" s="1304"/>
      <c r="J58" s="1306"/>
      <c r="K58" s="1307" t="s">
        <v>680</v>
      </c>
      <c r="L58" s="1308">
        <v>5445</v>
      </c>
      <c r="M58" s="1308">
        <v>10890</v>
      </c>
      <c r="N58" s="1309"/>
      <c r="O58" s="1313">
        <v>0</v>
      </c>
      <c r="P58" s="1310">
        <v>0</v>
      </c>
      <c r="Q58" s="1311">
        <v>59895</v>
      </c>
      <c r="R58" s="1312"/>
      <c r="S58" s="1257"/>
      <c r="T58" s="1257"/>
      <c r="U58" s="1257"/>
    </row>
    <row r="59" spans="3:21" s="1258" customFormat="1" ht="16.5" customHeight="1" thickBot="1">
      <c r="C59" s="1314" t="s">
        <v>217</v>
      </c>
      <c r="D59" s="1315"/>
      <c r="E59" s="1316"/>
      <c r="F59" s="1315"/>
      <c r="G59" s="1316">
        <v>365</v>
      </c>
      <c r="H59" s="1315" t="s">
        <v>314</v>
      </c>
      <c r="I59" s="1315"/>
      <c r="J59" s="1317"/>
      <c r="K59" s="1318" t="s">
        <v>680</v>
      </c>
      <c r="L59" s="1319" t="s">
        <v>591</v>
      </c>
      <c r="M59" s="1320">
        <v>17945</v>
      </c>
      <c r="N59" s="1309"/>
      <c r="O59" s="1321">
        <v>26280</v>
      </c>
      <c r="P59" s="1322">
        <v>13140</v>
      </c>
      <c r="Q59" s="1323">
        <v>488700</v>
      </c>
      <c r="R59" s="1324"/>
      <c r="S59" s="1257"/>
      <c r="T59" s="1257"/>
      <c r="U59" s="1257"/>
    </row>
    <row r="60" spans="3:21" s="1258" customFormat="1" ht="16.5" customHeight="1" thickBot="1">
      <c r="C60" s="1287" t="s">
        <v>315</v>
      </c>
      <c r="D60" s="1289"/>
      <c r="E60" s="1288"/>
      <c r="F60" s="1289"/>
      <c r="G60" s="1288"/>
      <c r="H60" s="1289"/>
      <c r="I60" s="1289"/>
      <c r="J60" s="1289"/>
      <c r="K60" s="1325"/>
      <c r="L60" s="1326"/>
      <c r="M60" s="1326"/>
      <c r="N60" s="1326"/>
      <c r="O60" s="1326"/>
      <c r="P60" s="1289"/>
      <c r="Q60" s="1289"/>
      <c r="R60" s="1287"/>
      <c r="S60" s="1257"/>
      <c r="T60" s="1257"/>
      <c r="U60" s="1257"/>
    </row>
    <row r="61" spans="3:21" s="1258" customFormat="1" ht="16.5" customHeight="1">
      <c r="C61" s="1327"/>
      <c r="D61" s="1328" t="s">
        <v>575</v>
      </c>
      <c r="E61" s="1329">
        <v>90</v>
      </c>
      <c r="F61" s="1330" t="s">
        <v>391</v>
      </c>
      <c r="G61" s="1331">
        <v>98</v>
      </c>
      <c r="H61" s="1332" t="s">
        <v>316</v>
      </c>
      <c r="I61" s="1332"/>
      <c r="J61" s="1333"/>
      <c r="K61" s="1334" t="s">
        <v>317</v>
      </c>
      <c r="L61" s="1335" t="s">
        <v>592</v>
      </c>
      <c r="M61" s="1336">
        <v>0.01</v>
      </c>
      <c r="N61" s="1337"/>
      <c r="O61" s="1336">
        <v>0.01</v>
      </c>
      <c r="P61" s="1338">
        <v>0.01</v>
      </c>
      <c r="Q61" s="1339" t="s">
        <v>451</v>
      </c>
      <c r="R61" s="1340"/>
      <c r="S61" s="1257"/>
      <c r="T61" s="1257"/>
      <c r="U61" s="1257"/>
    </row>
    <row r="62" spans="3:21" s="1258" customFormat="1" ht="16.5" customHeight="1">
      <c r="C62" s="1341"/>
      <c r="D62" s="1342" t="s">
        <v>576</v>
      </c>
      <c r="E62" s="1343">
        <v>80</v>
      </c>
      <c r="F62" s="1344" t="s">
        <v>391</v>
      </c>
      <c r="G62" s="1345">
        <v>90</v>
      </c>
      <c r="H62" s="1346" t="s">
        <v>316</v>
      </c>
      <c r="I62" s="1346"/>
      <c r="J62" s="1347"/>
      <c r="K62" s="1348" t="s">
        <v>318</v>
      </c>
      <c r="L62" s="1349" t="s">
        <v>593</v>
      </c>
      <c r="M62" s="1350">
        <v>0.04</v>
      </c>
      <c r="N62" s="1337"/>
      <c r="O62" s="1350">
        <v>0.13</v>
      </c>
      <c r="P62" s="1351">
        <v>0.12</v>
      </c>
      <c r="Q62" s="1352" t="s">
        <v>450</v>
      </c>
      <c r="R62" s="1353"/>
      <c r="S62" s="1257"/>
      <c r="T62" s="1257"/>
      <c r="U62" s="1257"/>
    </row>
    <row r="63" spans="3:21" s="1258" customFormat="1" ht="16.5" customHeight="1">
      <c r="C63" s="1341"/>
      <c r="D63" s="1342" t="s">
        <v>577</v>
      </c>
      <c r="E63" s="1343">
        <v>70</v>
      </c>
      <c r="F63" s="1344" t="s">
        <v>391</v>
      </c>
      <c r="G63" s="1345">
        <v>80</v>
      </c>
      <c r="H63" s="1346" t="s">
        <v>316</v>
      </c>
      <c r="I63" s="1346"/>
      <c r="J63" s="1347"/>
      <c r="K63" s="1348" t="s">
        <v>318</v>
      </c>
      <c r="L63" s="1349" t="s">
        <v>594</v>
      </c>
      <c r="M63" s="1350">
        <v>0.05</v>
      </c>
      <c r="N63" s="1337"/>
      <c r="O63" s="1350">
        <v>0.41000000000000003</v>
      </c>
      <c r="P63" s="1351">
        <v>0.4</v>
      </c>
      <c r="Q63" s="1352" t="s">
        <v>450</v>
      </c>
      <c r="R63" s="1354"/>
      <c r="S63" s="1257"/>
      <c r="T63" s="1257"/>
      <c r="U63" s="1257"/>
    </row>
    <row r="64" spans="3:21" s="1258" customFormat="1" ht="16.5" customHeight="1">
      <c r="C64" s="1341"/>
      <c r="D64" s="1342" t="s">
        <v>578</v>
      </c>
      <c r="E64" s="1343">
        <v>60</v>
      </c>
      <c r="F64" s="1344" t="s">
        <v>391</v>
      </c>
      <c r="G64" s="1345">
        <v>70</v>
      </c>
      <c r="H64" s="1346" t="s">
        <v>316</v>
      </c>
      <c r="I64" s="1346"/>
      <c r="J64" s="1347"/>
      <c r="K64" s="1348" t="s">
        <v>318</v>
      </c>
      <c r="L64" s="1349" t="s">
        <v>595</v>
      </c>
      <c r="M64" s="1350">
        <v>0.09</v>
      </c>
      <c r="N64" s="1337"/>
      <c r="O64" s="1350">
        <v>0.31</v>
      </c>
      <c r="P64" s="1355">
        <v>0.33</v>
      </c>
      <c r="Q64" s="1352" t="s">
        <v>450</v>
      </c>
      <c r="R64" s="1353"/>
      <c r="S64" s="1257"/>
      <c r="T64" s="1257"/>
      <c r="U64" s="1257"/>
    </row>
    <row r="65" spans="3:21" s="1258" customFormat="1" ht="16.5" customHeight="1" thickBot="1">
      <c r="C65" s="1356"/>
      <c r="D65" s="1357" t="s">
        <v>579</v>
      </c>
      <c r="E65" s="1358">
        <v>57</v>
      </c>
      <c r="F65" s="1359" t="s">
        <v>589</v>
      </c>
      <c r="G65" s="1360">
        <v>60</v>
      </c>
      <c r="H65" s="1361" t="s">
        <v>316</v>
      </c>
      <c r="I65" s="1361"/>
      <c r="J65" s="1362"/>
      <c r="K65" s="1363" t="s">
        <v>318</v>
      </c>
      <c r="L65" s="1364" t="s">
        <v>596</v>
      </c>
      <c r="M65" s="1365">
        <v>0.81</v>
      </c>
      <c r="N65" s="1337"/>
      <c r="O65" s="1365">
        <v>0.1399999999999999</v>
      </c>
      <c r="P65" s="1366">
        <v>0.1399999999999999</v>
      </c>
      <c r="Q65" s="1367" t="s">
        <v>450</v>
      </c>
      <c r="R65" s="1368"/>
      <c r="S65" s="1257"/>
      <c r="T65" s="1257"/>
      <c r="U65" s="1257"/>
    </row>
    <row r="66" spans="3:21" s="1291" customFormat="1" ht="16.5" customHeight="1" thickBot="1">
      <c r="C66" s="1289" t="s">
        <v>585</v>
      </c>
      <c r="D66" s="1289"/>
      <c r="E66" s="1288"/>
      <c r="F66" s="1289"/>
      <c r="G66" s="1288"/>
      <c r="H66" s="1289"/>
      <c r="I66" s="1289"/>
      <c r="J66" s="1289"/>
      <c r="K66" s="1325"/>
      <c r="L66" s="1326"/>
      <c r="M66" s="1326"/>
      <c r="N66" s="1326"/>
      <c r="O66" s="1326"/>
      <c r="P66" s="1289"/>
      <c r="Q66" s="1289"/>
      <c r="R66" s="1287"/>
      <c r="S66" s="1289"/>
      <c r="T66" s="1289"/>
      <c r="U66" s="1289"/>
    </row>
    <row r="67" spans="3:21" s="1258" customFormat="1" ht="16.5" customHeight="1">
      <c r="C67" s="1292" t="s">
        <v>143</v>
      </c>
      <c r="D67" s="1293"/>
      <c r="E67" s="1294"/>
      <c r="F67" s="1293"/>
      <c r="G67" s="1294"/>
      <c r="H67" s="1293"/>
      <c r="I67" s="1293"/>
      <c r="J67" s="1295"/>
      <c r="K67" s="1369" t="s">
        <v>319</v>
      </c>
      <c r="L67" s="1370">
        <v>4440</v>
      </c>
      <c r="M67" s="1371">
        <v>4410</v>
      </c>
      <c r="N67" s="1372"/>
      <c r="O67" s="1371">
        <v>4010</v>
      </c>
      <c r="P67" s="1373">
        <v>3990</v>
      </c>
      <c r="Q67" s="1374" t="s">
        <v>451</v>
      </c>
      <c r="R67" s="1375"/>
      <c r="S67" s="1257"/>
      <c r="T67" s="1257"/>
      <c r="U67" s="1257"/>
    </row>
    <row r="68" spans="3:21" s="1258" customFormat="1" ht="16.5" customHeight="1" thickBot="1">
      <c r="C68" s="1314" t="s">
        <v>145</v>
      </c>
      <c r="D68" s="1315"/>
      <c r="E68" s="1316"/>
      <c r="F68" s="1315"/>
      <c r="G68" s="1316">
        <v>365</v>
      </c>
      <c r="H68" s="1315" t="s">
        <v>314</v>
      </c>
      <c r="I68" s="1315"/>
      <c r="J68" s="1317"/>
      <c r="K68" s="1318" t="s">
        <v>146</v>
      </c>
      <c r="L68" s="1376" t="s">
        <v>597</v>
      </c>
      <c r="M68" s="1377">
        <v>1609650</v>
      </c>
      <c r="N68" s="1378"/>
      <c r="O68" s="1377">
        <v>1463650</v>
      </c>
      <c r="P68" s="1379">
        <v>728175</v>
      </c>
      <c r="Q68" s="1380">
        <v>30603425</v>
      </c>
      <c r="R68" s="1381"/>
      <c r="S68" s="1257"/>
      <c r="T68" s="1257"/>
      <c r="U68" s="1257"/>
    </row>
    <row r="69" spans="3:21" s="1258" customFormat="1" ht="16.5" customHeight="1" thickBot="1">
      <c r="C69" s="1287" t="s">
        <v>320</v>
      </c>
      <c r="D69" s="1289"/>
      <c r="E69" s="1288"/>
      <c r="F69" s="1289"/>
      <c r="G69" s="1288"/>
      <c r="H69" s="1289"/>
      <c r="I69" s="1289"/>
      <c r="J69" s="1289"/>
      <c r="K69" s="1325"/>
      <c r="L69" s="1382"/>
      <c r="M69" s="1382"/>
      <c r="N69" s="1382"/>
      <c r="O69" s="1382"/>
      <c r="P69" s="1382"/>
      <c r="Q69" s="1326"/>
      <c r="R69" s="1383"/>
      <c r="S69" s="1257"/>
      <c r="T69" s="1257"/>
      <c r="U69" s="1257"/>
    </row>
    <row r="70" spans="3:21" s="1258" customFormat="1" ht="16.5" customHeight="1">
      <c r="C70" s="1327"/>
      <c r="D70" s="1328" t="s">
        <v>580</v>
      </c>
      <c r="E70" s="1384">
        <v>5000</v>
      </c>
      <c r="F70" s="1385" t="s">
        <v>394</v>
      </c>
      <c r="G70" s="1331">
        <v>5390</v>
      </c>
      <c r="H70" s="1293" t="s">
        <v>321</v>
      </c>
      <c r="I70" s="1293"/>
      <c r="J70" s="1295"/>
      <c r="K70" s="1334" t="s">
        <v>318</v>
      </c>
      <c r="L70" s="1386" t="s">
        <v>598</v>
      </c>
      <c r="M70" s="1387">
        <v>0.09</v>
      </c>
      <c r="N70" s="1337"/>
      <c r="O70" s="1387">
        <v>0.01</v>
      </c>
      <c r="P70" s="1388">
        <v>0.01</v>
      </c>
      <c r="Q70" s="1339" t="s">
        <v>450</v>
      </c>
      <c r="R70" s="1340"/>
      <c r="S70" s="1257"/>
      <c r="T70" s="1257"/>
      <c r="U70" s="1257"/>
    </row>
    <row r="71" spans="3:21" s="1258" customFormat="1" ht="16.5" customHeight="1">
      <c r="C71" s="1341"/>
      <c r="D71" s="1342" t="s">
        <v>581</v>
      </c>
      <c r="E71" s="1389">
        <v>4500</v>
      </c>
      <c r="F71" s="1390" t="s">
        <v>394</v>
      </c>
      <c r="G71" s="1391">
        <v>5000</v>
      </c>
      <c r="H71" s="1304" t="s">
        <v>321</v>
      </c>
      <c r="I71" s="1304"/>
      <c r="J71" s="1306"/>
      <c r="K71" s="1348" t="s">
        <v>318</v>
      </c>
      <c r="L71" s="1392" t="s">
        <v>599</v>
      </c>
      <c r="M71" s="1393">
        <v>0.26</v>
      </c>
      <c r="N71" s="1337"/>
      <c r="O71" s="1393">
        <v>0.09</v>
      </c>
      <c r="P71" s="1394">
        <v>0.09</v>
      </c>
      <c r="Q71" s="1352" t="s">
        <v>450</v>
      </c>
      <c r="R71" s="1353"/>
      <c r="S71" s="1257"/>
      <c r="T71" s="1257"/>
      <c r="U71" s="1257"/>
    </row>
    <row r="72" spans="3:21" s="1258" customFormat="1" ht="16.5" customHeight="1">
      <c r="C72" s="1341"/>
      <c r="D72" s="1342" t="s">
        <v>582</v>
      </c>
      <c r="E72" s="1389">
        <v>4000</v>
      </c>
      <c r="F72" s="1390" t="s">
        <v>394</v>
      </c>
      <c r="G72" s="1391">
        <v>4500</v>
      </c>
      <c r="H72" s="1304" t="s">
        <v>321</v>
      </c>
      <c r="I72" s="1304"/>
      <c r="J72" s="1306"/>
      <c r="K72" s="1348" t="s">
        <v>318</v>
      </c>
      <c r="L72" s="1392" t="s">
        <v>600</v>
      </c>
      <c r="M72" s="1393">
        <v>0.32</v>
      </c>
      <c r="N72" s="1337"/>
      <c r="O72" s="1393">
        <v>0.32</v>
      </c>
      <c r="P72" s="1394">
        <v>0.31</v>
      </c>
      <c r="Q72" s="1352" t="s">
        <v>450</v>
      </c>
      <c r="R72" s="1354"/>
      <c r="S72" s="1257"/>
      <c r="T72" s="1257"/>
      <c r="U72" s="1257"/>
    </row>
    <row r="73" spans="3:21" s="1258" customFormat="1" ht="16.5" customHeight="1">
      <c r="C73" s="1341"/>
      <c r="D73" s="1342" t="s">
        <v>583</v>
      </c>
      <c r="E73" s="1389">
        <v>3500</v>
      </c>
      <c r="F73" s="1390" t="s">
        <v>394</v>
      </c>
      <c r="G73" s="1391">
        <v>4000</v>
      </c>
      <c r="H73" s="1304" t="s">
        <v>321</v>
      </c>
      <c r="I73" s="1304"/>
      <c r="J73" s="1306"/>
      <c r="K73" s="1348" t="s">
        <v>318</v>
      </c>
      <c r="L73" s="1392" t="s">
        <v>601</v>
      </c>
      <c r="M73" s="1393">
        <v>0.14000000000000001</v>
      </c>
      <c r="N73" s="1337"/>
      <c r="O73" s="1393">
        <v>0.31</v>
      </c>
      <c r="P73" s="1394">
        <v>0.32</v>
      </c>
      <c r="Q73" s="1352" t="s">
        <v>450</v>
      </c>
      <c r="R73" s="1353"/>
      <c r="S73" s="1257"/>
      <c r="T73" s="1257"/>
      <c r="U73" s="1257"/>
    </row>
    <row r="74" spans="3:21" s="1258" customFormat="1" ht="16.5" customHeight="1" thickBot="1">
      <c r="C74" s="1356"/>
      <c r="D74" s="1357" t="s">
        <v>584</v>
      </c>
      <c r="E74" s="1358">
        <v>3130</v>
      </c>
      <c r="F74" s="1395" t="s">
        <v>590</v>
      </c>
      <c r="G74" s="1396">
        <v>3500</v>
      </c>
      <c r="H74" s="1315" t="s">
        <v>321</v>
      </c>
      <c r="I74" s="1315"/>
      <c r="J74" s="1317"/>
      <c r="K74" s="1363" t="s">
        <v>318</v>
      </c>
      <c r="L74" s="1397" t="s">
        <v>602</v>
      </c>
      <c r="M74" s="1398">
        <v>0.19000000000000006</v>
      </c>
      <c r="N74" s="1337"/>
      <c r="O74" s="1398">
        <v>0.27</v>
      </c>
      <c r="P74" s="1399">
        <v>0.27</v>
      </c>
      <c r="Q74" s="1367" t="s">
        <v>450</v>
      </c>
      <c r="R74" s="1368"/>
      <c r="S74" s="1257"/>
      <c r="T74" s="1257"/>
      <c r="U74" s="1257"/>
    </row>
    <row r="75" spans="3:21" s="1406" customFormat="1" ht="16.5" customHeight="1" thickBot="1">
      <c r="C75" s="1400" t="s">
        <v>219</v>
      </c>
      <c r="D75" s="1401"/>
      <c r="E75" s="1402"/>
      <c r="F75" s="1401"/>
      <c r="G75" s="1402"/>
      <c r="H75" s="1401"/>
      <c r="I75" s="1401"/>
      <c r="J75" s="1401"/>
      <c r="K75" s="1403"/>
      <c r="L75" s="1404"/>
      <c r="M75" s="1404"/>
      <c r="N75" s="1405"/>
      <c r="O75" s="1404"/>
      <c r="P75" s="1404"/>
      <c r="Q75" s="1401"/>
      <c r="R75" s="1401"/>
      <c r="S75" s="1257"/>
      <c r="T75" s="1257"/>
      <c r="U75" s="1257"/>
    </row>
    <row r="76" spans="3:21" s="1406" customFormat="1" ht="16.5" customHeight="1">
      <c r="C76" s="1407" t="s">
        <v>313</v>
      </c>
      <c r="D76" s="1408"/>
      <c r="E76" s="1409"/>
      <c r="F76" s="1408"/>
      <c r="G76" s="1409"/>
      <c r="H76" s="1408"/>
      <c r="I76" s="1408"/>
      <c r="J76" s="1410"/>
      <c r="K76" s="1411" t="s">
        <v>220</v>
      </c>
      <c r="L76" s="1412" t="s">
        <v>473</v>
      </c>
      <c r="M76" s="1413" t="s">
        <v>472</v>
      </c>
      <c r="N76" s="1414"/>
      <c r="O76" s="1413" t="s">
        <v>472</v>
      </c>
      <c r="P76" s="1415" t="s">
        <v>472</v>
      </c>
      <c r="Q76" s="1416" t="s">
        <v>471</v>
      </c>
      <c r="R76" s="1417"/>
      <c r="S76" s="1257"/>
      <c r="T76" s="1257"/>
      <c r="U76" s="1257"/>
    </row>
    <row r="77" spans="3:21" s="1258" customFormat="1" ht="16.5" customHeight="1">
      <c r="C77" s="2208" t="s">
        <v>221</v>
      </c>
      <c r="D77" s="2209"/>
      <c r="E77" s="2209"/>
      <c r="F77" s="1418"/>
      <c r="G77" s="1419"/>
      <c r="H77" s="1420"/>
      <c r="I77" s="1420"/>
      <c r="J77" s="1421"/>
      <c r="K77" s="1422" t="s">
        <v>680</v>
      </c>
      <c r="L77" s="1423" t="s">
        <v>475</v>
      </c>
      <c r="M77" s="1424" t="s">
        <v>474</v>
      </c>
      <c r="N77" s="1425"/>
      <c r="O77" s="1424" t="s">
        <v>474</v>
      </c>
      <c r="P77" s="1426" t="s">
        <v>474</v>
      </c>
      <c r="Q77" s="1427" t="s">
        <v>471</v>
      </c>
      <c r="R77" s="1428"/>
      <c r="S77" s="1257"/>
      <c r="T77" s="1257"/>
      <c r="U77" s="1257"/>
    </row>
    <row r="78" spans="3:21" s="1258" customFormat="1" ht="16.5" customHeight="1" thickBot="1">
      <c r="C78" s="2210" t="s">
        <v>222</v>
      </c>
      <c r="D78" s="2211"/>
      <c r="E78" s="2211"/>
      <c r="F78" s="1429"/>
      <c r="G78" s="1430"/>
      <c r="H78" s="1431"/>
      <c r="I78" s="1431"/>
      <c r="J78" s="1432"/>
      <c r="K78" s="1433" t="s">
        <v>680</v>
      </c>
      <c r="L78" s="1434" t="s">
        <v>485</v>
      </c>
      <c r="M78" s="1435" t="s">
        <v>484</v>
      </c>
      <c r="N78" s="1414"/>
      <c r="O78" s="1435" t="s">
        <v>484</v>
      </c>
      <c r="P78" s="1436" t="s">
        <v>484</v>
      </c>
      <c r="Q78" s="1437" t="s">
        <v>471</v>
      </c>
      <c r="R78" s="1438"/>
      <c r="S78" s="1257"/>
      <c r="T78" s="1257"/>
      <c r="U78" s="1257"/>
    </row>
    <row r="79" spans="3:21" s="1445" customFormat="1" ht="16.5" customHeight="1" thickBot="1">
      <c r="C79" s="1439" t="s">
        <v>223</v>
      </c>
      <c r="D79" s="1439"/>
      <c r="E79" s="1440"/>
      <c r="F79" s="1439"/>
      <c r="G79" s="1440"/>
      <c r="H79" s="1441"/>
      <c r="I79" s="1441"/>
      <c r="J79" s="1441"/>
      <c r="K79" s="1440"/>
      <c r="L79" s="1441"/>
      <c r="M79" s="1441"/>
      <c r="N79" s="1442"/>
      <c r="O79" s="1441"/>
      <c r="P79" s="1441"/>
      <c r="Q79" s="1441"/>
      <c r="R79" s="1443"/>
      <c r="S79" s="1444"/>
      <c r="T79" s="1444"/>
      <c r="U79" s="1444"/>
    </row>
    <row r="80" spans="3:21" s="1258" customFormat="1" ht="16.5" customHeight="1" thickBot="1">
      <c r="C80" s="1446" t="s">
        <v>224</v>
      </c>
      <c r="D80" s="1447"/>
      <c r="E80" s="1448"/>
      <c r="F80" s="1447"/>
      <c r="G80" s="1448"/>
      <c r="H80" s="1447"/>
      <c r="I80" s="1449"/>
      <c r="J80" s="1447"/>
      <c r="K80" s="1450" t="s">
        <v>509</v>
      </c>
      <c r="L80" s="1451" t="s">
        <v>534</v>
      </c>
      <c r="M80" s="1452" t="s">
        <v>534</v>
      </c>
      <c r="N80" s="1425"/>
      <c r="O80" s="1452" t="s">
        <v>534</v>
      </c>
      <c r="P80" s="1453" t="s">
        <v>534</v>
      </c>
      <c r="Q80" s="1454" t="s">
        <v>471</v>
      </c>
      <c r="R80" s="1455"/>
      <c r="S80" s="1257"/>
      <c r="T80" s="1257"/>
      <c r="U80" s="1257"/>
    </row>
    <row r="81" spans="3:21" s="1258" customFormat="1" ht="16.5" customHeight="1">
      <c r="C81" s="1456"/>
      <c r="D81" s="1457" t="s">
        <v>225</v>
      </c>
      <c r="E81" s="1458">
        <v>5000</v>
      </c>
      <c r="F81" s="1459" t="s">
        <v>394</v>
      </c>
      <c r="G81" s="1460">
        <v>5390</v>
      </c>
      <c r="H81" s="1461" t="s">
        <v>506</v>
      </c>
      <c r="I81" s="1462" t="s">
        <v>518</v>
      </c>
      <c r="J81" s="1461" t="s">
        <v>507</v>
      </c>
      <c r="K81" s="1463" t="s">
        <v>509</v>
      </c>
      <c r="L81" s="1464" t="s">
        <v>536</v>
      </c>
      <c r="M81" s="1465" t="s">
        <v>570</v>
      </c>
      <c r="N81" s="1414"/>
      <c r="O81" s="1465" t="s">
        <v>570</v>
      </c>
      <c r="P81" s="1466" t="s">
        <v>535</v>
      </c>
      <c r="Q81" s="1467" t="s">
        <v>471</v>
      </c>
      <c r="R81" s="1468"/>
      <c r="S81" s="1257"/>
      <c r="T81" s="1257"/>
      <c r="U81" s="1257"/>
    </row>
    <row r="82" spans="3:21" s="1258" customFormat="1" ht="16.5" customHeight="1">
      <c r="C82" s="1469"/>
      <c r="D82" s="1470" t="s">
        <v>226</v>
      </c>
      <c r="E82" s="1471">
        <v>4500</v>
      </c>
      <c r="F82" s="1472" t="s">
        <v>394</v>
      </c>
      <c r="G82" s="1473">
        <v>5000</v>
      </c>
      <c r="H82" s="1420" t="s">
        <v>506</v>
      </c>
      <c r="I82" s="1474" t="s">
        <v>519</v>
      </c>
      <c r="J82" s="1420" t="s">
        <v>507</v>
      </c>
      <c r="K82" s="1475" t="s">
        <v>509</v>
      </c>
      <c r="L82" s="1464" t="s">
        <v>538</v>
      </c>
      <c r="M82" s="1476" t="s">
        <v>571</v>
      </c>
      <c r="N82" s="1477"/>
      <c r="O82" s="1476" t="s">
        <v>571</v>
      </c>
      <c r="P82" s="1478" t="s">
        <v>537</v>
      </c>
      <c r="Q82" s="1479" t="s">
        <v>471</v>
      </c>
      <c r="R82" s="1480"/>
      <c r="S82" s="1257"/>
      <c r="T82" s="1257"/>
      <c r="U82" s="1257"/>
    </row>
    <row r="83" spans="3:21" s="1258" customFormat="1" ht="16.5" customHeight="1">
      <c r="C83" s="1469"/>
      <c r="D83" s="1470" t="s">
        <v>227</v>
      </c>
      <c r="E83" s="1471">
        <v>4000</v>
      </c>
      <c r="F83" s="1472" t="s">
        <v>394</v>
      </c>
      <c r="G83" s="1473">
        <v>4500</v>
      </c>
      <c r="H83" s="1420" t="s">
        <v>506</v>
      </c>
      <c r="I83" s="1474" t="s">
        <v>520</v>
      </c>
      <c r="J83" s="1420" t="s">
        <v>507</v>
      </c>
      <c r="K83" s="1475" t="s">
        <v>509</v>
      </c>
      <c r="L83" s="1464" t="s">
        <v>540</v>
      </c>
      <c r="M83" s="1476" t="s">
        <v>572</v>
      </c>
      <c r="N83" s="1477"/>
      <c r="O83" s="1476" t="s">
        <v>572</v>
      </c>
      <c r="P83" s="1478" t="s">
        <v>539</v>
      </c>
      <c r="Q83" s="1479" t="s">
        <v>471</v>
      </c>
      <c r="R83" s="1480"/>
      <c r="S83" s="1257"/>
      <c r="T83" s="1257"/>
      <c r="U83" s="1257"/>
    </row>
    <row r="84" spans="3:21" s="1258" customFormat="1" ht="16.5" customHeight="1">
      <c r="C84" s="1469"/>
      <c r="D84" s="1470" t="s">
        <v>228</v>
      </c>
      <c r="E84" s="1471">
        <v>3500</v>
      </c>
      <c r="F84" s="1472" t="s">
        <v>394</v>
      </c>
      <c r="G84" s="1473">
        <v>4000</v>
      </c>
      <c r="H84" s="1420" t="s">
        <v>506</v>
      </c>
      <c r="I84" s="1474" t="s">
        <v>521</v>
      </c>
      <c r="J84" s="1420" t="s">
        <v>507</v>
      </c>
      <c r="K84" s="1475" t="s">
        <v>509</v>
      </c>
      <c r="L84" s="1464" t="s">
        <v>542</v>
      </c>
      <c r="M84" s="1481" t="s">
        <v>573</v>
      </c>
      <c r="N84" s="1414"/>
      <c r="O84" s="1481" t="s">
        <v>573</v>
      </c>
      <c r="P84" s="1482" t="s">
        <v>541</v>
      </c>
      <c r="Q84" s="1479" t="s">
        <v>471</v>
      </c>
      <c r="R84" s="1480"/>
      <c r="S84" s="1257"/>
      <c r="T84" s="1257"/>
      <c r="U84" s="1257"/>
    </row>
    <row r="85" spans="3:21" s="1258" customFormat="1" ht="16.5" customHeight="1" thickBot="1">
      <c r="C85" s="1483"/>
      <c r="D85" s="1484" t="s">
        <v>229</v>
      </c>
      <c r="E85" s="1485">
        <v>3130</v>
      </c>
      <c r="F85" s="1486" t="s">
        <v>590</v>
      </c>
      <c r="G85" s="1487">
        <v>3500</v>
      </c>
      <c r="H85" s="1488" t="s">
        <v>506</v>
      </c>
      <c r="I85" s="1489" t="s">
        <v>522</v>
      </c>
      <c r="J85" s="1488" t="s">
        <v>507</v>
      </c>
      <c r="K85" s="1490" t="s">
        <v>509</v>
      </c>
      <c r="L85" s="1464" t="s">
        <v>544</v>
      </c>
      <c r="M85" s="1491" t="s">
        <v>574</v>
      </c>
      <c r="N85" s="1477"/>
      <c r="O85" s="1491" t="s">
        <v>574</v>
      </c>
      <c r="P85" s="1492" t="s">
        <v>543</v>
      </c>
      <c r="Q85" s="1493" t="s">
        <v>471</v>
      </c>
      <c r="R85" s="1494"/>
      <c r="S85" s="1257"/>
      <c r="T85" s="1257"/>
      <c r="U85" s="1257"/>
    </row>
    <row r="86" spans="3:21" s="1258" customFormat="1" ht="16.5" customHeight="1">
      <c r="C86" s="1495" t="s">
        <v>230</v>
      </c>
      <c r="D86" s="1496"/>
      <c r="E86" s="1497"/>
      <c r="F86" s="1498"/>
      <c r="G86" s="1497"/>
      <c r="H86" s="1498"/>
      <c r="I86" s="1499"/>
      <c r="J86" s="1498"/>
      <c r="K86" s="1500" t="s">
        <v>509</v>
      </c>
      <c r="L86" s="1501" t="s">
        <v>545</v>
      </c>
      <c r="M86" s="1502" t="s">
        <v>545</v>
      </c>
      <c r="N86" s="1477"/>
      <c r="O86" s="1502" t="s">
        <v>545</v>
      </c>
      <c r="P86" s="1503" t="s">
        <v>545</v>
      </c>
      <c r="Q86" s="1504" t="s">
        <v>471</v>
      </c>
      <c r="R86" s="1505"/>
      <c r="S86" s="1257"/>
      <c r="T86" s="1257"/>
      <c r="U86" s="1257"/>
    </row>
    <row r="87" spans="3:21" s="1258" customFormat="1" ht="16.5" customHeight="1" thickBot="1">
      <c r="C87" s="1506"/>
      <c r="D87" s="1507" t="s">
        <v>231</v>
      </c>
      <c r="E87" s="1508"/>
      <c r="F87" s="1509"/>
      <c r="G87" s="1508"/>
      <c r="H87" s="1509"/>
      <c r="I87" s="1510"/>
      <c r="J87" s="1509"/>
      <c r="K87" s="1511" t="s">
        <v>509</v>
      </c>
      <c r="L87" s="1512" t="s">
        <v>546</v>
      </c>
      <c r="M87" s="1513" t="s">
        <v>546</v>
      </c>
      <c r="N87" s="1477"/>
      <c r="O87" s="1513" t="s">
        <v>546</v>
      </c>
      <c r="P87" s="1514" t="s">
        <v>546</v>
      </c>
      <c r="Q87" s="1515" t="s">
        <v>471</v>
      </c>
      <c r="R87" s="1516"/>
      <c r="S87" s="1257"/>
      <c r="T87" s="1257"/>
      <c r="U87" s="1257"/>
    </row>
    <row r="88" spans="3:21" s="1258" customFormat="1" ht="16.5" customHeight="1">
      <c r="C88" s="1469"/>
      <c r="D88" s="1457" t="s">
        <v>575</v>
      </c>
      <c r="E88" s="1517">
        <v>90</v>
      </c>
      <c r="F88" s="1518" t="s">
        <v>391</v>
      </c>
      <c r="G88" s="1460">
        <v>98</v>
      </c>
      <c r="H88" s="1519" t="s">
        <v>510</v>
      </c>
      <c r="I88" s="1462" t="s">
        <v>523</v>
      </c>
      <c r="J88" s="1519" t="s">
        <v>685</v>
      </c>
      <c r="K88" s="1463" t="s">
        <v>509</v>
      </c>
      <c r="L88" s="1464" t="s">
        <v>548</v>
      </c>
      <c r="M88" s="1465" t="s">
        <v>547</v>
      </c>
      <c r="N88" s="1414"/>
      <c r="O88" s="1465" t="s">
        <v>547</v>
      </c>
      <c r="P88" s="1466" t="s">
        <v>547</v>
      </c>
      <c r="Q88" s="1467" t="s">
        <v>471</v>
      </c>
      <c r="R88" s="1520"/>
      <c r="S88" s="1257"/>
      <c r="T88" s="1257"/>
      <c r="U88" s="1257"/>
    </row>
    <row r="89" spans="3:21" s="1258" customFormat="1" ht="16.5" customHeight="1">
      <c r="C89" s="1469"/>
      <c r="D89" s="1470" t="s">
        <v>576</v>
      </c>
      <c r="E89" s="1521">
        <v>80</v>
      </c>
      <c r="F89" s="1472" t="s">
        <v>391</v>
      </c>
      <c r="G89" s="1522">
        <v>90</v>
      </c>
      <c r="H89" s="1418" t="s">
        <v>510</v>
      </c>
      <c r="I89" s="1474" t="s">
        <v>524</v>
      </c>
      <c r="J89" s="1418" t="s">
        <v>685</v>
      </c>
      <c r="K89" s="1475" t="s">
        <v>509</v>
      </c>
      <c r="L89" s="1523" t="s">
        <v>550</v>
      </c>
      <c r="M89" s="1476" t="s">
        <v>549</v>
      </c>
      <c r="N89" s="1477"/>
      <c r="O89" s="1476" t="s">
        <v>549</v>
      </c>
      <c r="P89" s="1478" t="s">
        <v>549</v>
      </c>
      <c r="Q89" s="1479" t="s">
        <v>471</v>
      </c>
      <c r="R89" s="1524"/>
      <c r="S89" s="1257"/>
      <c r="T89" s="1257"/>
      <c r="U89" s="1257"/>
    </row>
    <row r="90" spans="3:21" s="1258" customFormat="1" ht="16.5" customHeight="1">
      <c r="C90" s="1469"/>
      <c r="D90" s="1470" t="s">
        <v>577</v>
      </c>
      <c r="E90" s="1521">
        <v>70</v>
      </c>
      <c r="F90" s="1472" t="s">
        <v>391</v>
      </c>
      <c r="G90" s="1522">
        <v>80</v>
      </c>
      <c r="H90" s="1418" t="s">
        <v>510</v>
      </c>
      <c r="I90" s="1474" t="s">
        <v>525</v>
      </c>
      <c r="J90" s="1418" t="s">
        <v>685</v>
      </c>
      <c r="K90" s="1475" t="s">
        <v>509</v>
      </c>
      <c r="L90" s="1523" t="s">
        <v>554</v>
      </c>
      <c r="M90" s="1476" t="s">
        <v>553</v>
      </c>
      <c r="N90" s="1477"/>
      <c r="O90" s="1476" t="s">
        <v>553</v>
      </c>
      <c r="P90" s="1478" t="s">
        <v>553</v>
      </c>
      <c r="Q90" s="1479" t="s">
        <v>471</v>
      </c>
      <c r="R90" s="1525"/>
      <c r="S90" s="1257"/>
      <c r="T90" s="1257"/>
      <c r="U90" s="1257"/>
    </row>
    <row r="91" spans="3:21" s="1258" customFormat="1" ht="16.5" customHeight="1">
      <c r="C91" s="1469"/>
      <c r="D91" s="1470" t="s">
        <v>578</v>
      </c>
      <c r="E91" s="1521">
        <v>60</v>
      </c>
      <c r="F91" s="1472" t="s">
        <v>391</v>
      </c>
      <c r="G91" s="1522">
        <v>70</v>
      </c>
      <c r="H91" s="1418" t="s">
        <v>510</v>
      </c>
      <c r="I91" s="1474" t="s">
        <v>526</v>
      </c>
      <c r="J91" s="1418" t="s">
        <v>685</v>
      </c>
      <c r="K91" s="1475" t="s">
        <v>509</v>
      </c>
      <c r="L91" s="1523" t="s">
        <v>556</v>
      </c>
      <c r="M91" s="1481" t="s">
        <v>555</v>
      </c>
      <c r="N91" s="1414"/>
      <c r="O91" s="1481" t="s">
        <v>555</v>
      </c>
      <c r="P91" s="1482" t="s">
        <v>555</v>
      </c>
      <c r="Q91" s="1479" t="s">
        <v>471</v>
      </c>
      <c r="R91" s="1524"/>
      <c r="S91" s="1257"/>
      <c r="T91" s="1257"/>
      <c r="U91" s="1257"/>
    </row>
    <row r="92" spans="3:21" s="1258" customFormat="1" ht="16.5" customHeight="1" thickBot="1">
      <c r="C92" s="1469"/>
      <c r="D92" s="1484" t="s">
        <v>579</v>
      </c>
      <c r="E92" s="1485">
        <v>57</v>
      </c>
      <c r="F92" s="1486" t="s">
        <v>589</v>
      </c>
      <c r="G92" s="1526">
        <v>60</v>
      </c>
      <c r="H92" s="1488" t="s">
        <v>510</v>
      </c>
      <c r="I92" s="1489" t="s">
        <v>527</v>
      </c>
      <c r="J92" s="1488" t="s">
        <v>685</v>
      </c>
      <c r="K92" s="1490" t="s">
        <v>509</v>
      </c>
      <c r="L92" s="1527" t="s">
        <v>552</v>
      </c>
      <c r="M92" s="1491" t="s">
        <v>551</v>
      </c>
      <c r="N92" s="1477"/>
      <c r="O92" s="1491" t="s">
        <v>551</v>
      </c>
      <c r="P92" s="1492" t="s">
        <v>551</v>
      </c>
      <c r="Q92" s="1493" t="s">
        <v>471</v>
      </c>
      <c r="R92" s="1528"/>
      <c r="S92" s="1257"/>
      <c r="T92" s="1257"/>
      <c r="U92" s="1257"/>
    </row>
    <row r="93" spans="3:21" s="1258" customFormat="1" ht="16.5" customHeight="1" thickBot="1">
      <c r="C93" s="1469"/>
      <c r="D93" s="1507" t="s">
        <v>746</v>
      </c>
      <c r="E93" s="1508"/>
      <c r="F93" s="1509"/>
      <c r="G93" s="1508"/>
      <c r="H93" s="1509"/>
      <c r="I93" s="1529"/>
      <c r="J93" s="1509"/>
      <c r="K93" s="1511" t="s">
        <v>509</v>
      </c>
      <c r="L93" s="1512" t="s">
        <v>557</v>
      </c>
      <c r="M93" s="1530" t="s">
        <v>557</v>
      </c>
      <c r="N93" s="1425"/>
      <c r="O93" s="1530" t="s">
        <v>557</v>
      </c>
      <c r="P93" s="1531" t="s">
        <v>557</v>
      </c>
      <c r="Q93" s="1515" t="s">
        <v>471</v>
      </c>
      <c r="R93" s="1516"/>
      <c r="S93" s="1257"/>
      <c r="T93" s="1257"/>
      <c r="U93" s="1257"/>
    </row>
    <row r="94" spans="3:21" s="1258" customFormat="1" ht="16.5" customHeight="1">
      <c r="C94" s="1469"/>
      <c r="D94" s="1457" t="s">
        <v>580</v>
      </c>
      <c r="E94" s="1458">
        <v>5000</v>
      </c>
      <c r="F94" s="1459" t="s">
        <v>394</v>
      </c>
      <c r="G94" s="1460">
        <v>5390</v>
      </c>
      <c r="H94" s="1461" t="s">
        <v>505</v>
      </c>
      <c r="I94" s="1462" t="s">
        <v>528</v>
      </c>
      <c r="J94" s="1461" t="s">
        <v>508</v>
      </c>
      <c r="K94" s="1463" t="s">
        <v>509</v>
      </c>
      <c r="L94" s="1464" t="s">
        <v>560</v>
      </c>
      <c r="M94" s="1532" t="s">
        <v>559</v>
      </c>
      <c r="N94" s="1425"/>
      <c r="O94" s="1532" t="s">
        <v>559</v>
      </c>
      <c r="P94" s="1533" t="s">
        <v>559</v>
      </c>
      <c r="Q94" s="1467" t="s">
        <v>471</v>
      </c>
      <c r="R94" s="1520"/>
      <c r="S94" s="1257"/>
      <c r="T94" s="1257"/>
      <c r="U94" s="1257"/>
    </row>
    <row r="95" spans="3:21" s="1258" customFormat="1" ht="16.5" customHeight="1">
      <c r="C95" s="1469"/>
      <c r="D95" s="1470" t="s">
        <v>581</v>
      </c>
      <c r="E95" s="1471">
        <v>4500</v>
      </c>
      <c r="F95" s="1472" t="s">
        <v>394</v>
      </c>
      <c r="G95" s="1473">
        <v>5000</v>
      </c>
      <c r="H95" s="1420" t="s">
        <v>505</v>
      </c>
      <c r="I95" s="1474" t="s">
        <v>529</v>
      </c>
      <c r="J95" s="1420" t="s">
        <v>508</v>
      </c>
      <c r="K95" s="1475" t="s">
        <v>509</v>
      </c>
      <c r="L95" s="1523" t="s">
        <v>565</v>
      </c>
      <c r="M95" s="1534" t="s">
        <v>561</v>
      </c>
      <c r="N95" s="1425"/>
      <c r="O95" s="1534" t="s">
        <v>561</v>
      </c>
      <c r="P95" s="1535" t="s">
        <v>561</v>
      </c>
      <c r="Q95" s="1479" t="s">
        <v>471</v>
      </c>
      <c r="R95" s="1524"/>
      <c r="S95" s="1257"/>
      <c r="T95" s="1257"/>
      <c r="U95" s="1257"/>
    </row>
    <row r="96" spans="3:21" s="1258" customFormat="1" ht="16.5" customHeight="1">
      <c r="C96" s="1469"/>
      <c r="D96" s="1470" t="s">
        <v>582</v>
      </c>
      <c r="E96" s="1471">
        <v>4000</v>
      </c>
      <c r="F96" s="1472" t="s">
        <v>394</v>
      </c>
      <c r="G96" s="1473">
        <v>4500</v>
      </c>
      <c r="H96" s="1420" t="s">
        <v>505</v>
      </c>
      <c r="I96" s="1474" t="s">
        <v>530</v>
      </c>
      <c r="J96" s="1420" t="s">
        <v>508</v>
      </c>
      <c r="K96" s="1475" t="s">
        <v>509</v>
      </c>
      <c r="L96" s="1523" t="s">
        <v>566</v>
      </c>
      <c r="M96" s="1534" t="s">
        <v>562</v>
      </c>
      <c r="N96" s="1425"/>
      <c r="O96" s="1534" t="s">
        <v>562</v>
      </c>
      <c r="P96" s="1535" t="s">
        <v>562</v>
      </c>
      <c r="Q96" s="1479" t="s">
        <v>471</v>
      </c>
      <c r="R96" s="1525"/>
      <c r="S96" s="1257"/>
      <c r="T96" s="1257"/>
      <c r="U96" s="1257"/>
    </row>
    <row r="97" spans="3:24" s="1258" customFormat="1" ht="16.5" customHeight="1">
      <c r="C97" s="1469"/>
      <c r="D97" s="1470" t="s">
        <v>583</v>
      </c>
      <c r="E97" s="1471">
        <v>3500</v>
      </c>
      <c r="F97" s="1472" t="s">
        <v>394</v>
      </c>
      <c r="G97" s="1473">
        <v>4000</v>
      </c>
      <c r="H97" s="1420" t="s">
        <v>505</v>
      </c>
      <c r="I97" s="1474" t="s">
        <v>531</v>
      </c>
      <c r="J97" s="1420" t="s">
        <v>508</v>
      </c>
      <c r="K97" s="1475" t="s">
        <v>509</v>
      </c>
      <c r="L97" s="1523" t="s">
        <v>567</v>
      </c>
      <c r="M97" s="1534" t="s">
        <v>563</v>
      </c>
      <c r="N97" s="1425"/>
      <c r="O97" s="1534" t="s">
        <v>563</v>
      </c>
      <c r="P97" s="1535" t="s">
        <v>563</v>
      </c>
      <c r="Q97" s="1479" t="s">
        <v>471</v>
      </c>
      <c r="R97" s="1524"/>
      <c r="S97" s="1257"/>
      <c r="T97" s="1257"/>
      <c r="U97" s="1257"/>
    </row>
    <row r="98" spans="3:24" s="1258" customFormat="1" ht="16.5" customHeight="1" thickBot="1">
      <c r="C98" s="1469"/>
      <c r="D98" s="1484" t="s">
        <v>584</v>
      </c>
      <c r="E98" s="1485">
        <v>3130</v>
      </c>
      <c r="F98" s="1486" t="s">
        <v>590</v>
      </c>
      <c r="G98" s="1487">
        <v>3500</v>
      </c>
      <c r="H98" s="1488" t="s">
        <v>505</v>
      </c>
      <c r="I98" s="1489" t="s">
        <v>532</v>
      </c>
      <c r="J98" s="1488" t="s">
        <v>508</v>
      </c>
      <c r="K98" s="1490" t="s">
        <v>509</v>
      </c>
      <c r="L98" s="1527" t="s">
        <v>568</v>
      </c>
      <c r="M98" s="1536" t="s">
        <v>564</v>
      </c>
      <c r="N98" s="1425"/>
      <c r="O98" s="1536" t="s">
        <v>564</v>
      </c>
      <c r="P98" s="1537" t="s">
        <v>564</v>
      </c>
      <c r="Q98" s="1493" t="s">
        <v>471</v>
      </c>
      <c r="R98" s="1528"/>
      <c r="S98" s="1257"/>
      <c r="T98" s="1257"/>
      <c r="U98" s="1257"/>
    </row>
    <row r="99" spans="3:24" s="1258" customFormat="1" ht="16.5" customHeight="1">
      <c r="C99" s="1469"/>
      <c r="D99" s="1507" t="s">
        <v>722</v>
      </c>
      <c r="E99" s="1508"/>
      <c r="F99" s="1509"/>
      <c r="G99" s="1508"/>
      <c r="H99" s="1538" t="s">
        <v>511</v>
      </c>
      <c r="I99" s="1539" t="s">
        <v>615</v>
      </c>
      <c r="J99" s="1509" t="s">
        <v>508</v>
      </c>
      <c r="K99" s="1511" t="s">
        <v>509</v>
      </c>
      <c r="L99" s="1540" t="s">
        <v>626</v>
      </c>
      <c r="M99" s="1530" t="s">
        <v>625</v>
      </c>
      <c r="N99" s="1425"/>
      <c r="O99" s="1530" t="s">
        <v>625</v>
      </c>
      <c r="P99" s="1531" t="s">
        <v>625</v>
      </c>
      <c r="Q99" s="1515" t="s">
        <v>471</v>
      </c>
      <c r="R99" s="1516"/>
      <c r="S99" s="1257"/>
      <c r="T99" s="1257"/>
      <c r="U99" s="1257"/>
    </row>
    <row r="100" spans="3:24" s="1258" customFormat="1" ht="16.5" customHeight="1" thickBot="1">
      <c r="C100" s="1495" t="s">
        <v>232</v>
      </c>
      <c r="D100" s="1496"/>
      <c r="E100" s="1497"/>
      <c r="F100" s="1498"/>
      <c r="G100" s="1497"/>
      <c r="H100" s="1541"/>
      <c r="I100" s="1542"/>
      <c r="J100" s="1541"/>
      <c r="K100" s="1543" t="s">
        <v>509</v>
      </c>
      <c r="L100" s="1501" t="s">
        <v>558</v>
      </c>
      <c r="M100" s="1544" t="s">
        <v>558</v>
      </c>
      <c r="N100" s="1414"/>
      <c r="O100" s="1544" t="s">
        <v>558</v>
      </c>
      <c r="P100" s="1545" t="s">
        <v>558</v>
      </c>
      <c r="Q100" s="1504" t="s">
        <v>471</v>
      </c>
      <c r="R100" s="1505"/>
      <c r="S100" s="1257"/>
      <c r="T100" s="1257"/>
      <c r="U100" s="1257"/>
    </row>
    <row r="101" spans="3:24" s="1258" customFormat="1" ht="16.5" customHeight="1" thickBot="1">
      <c r="C101" s="1506"/>
      <c r="D101" s="1546" t="s">
        <v>489</v>
      </c>
      <c r="E101" s="1547"/>
      <c r="F101" s="1461"/>
      <c r="G101" s="1547"/>
      <c r="H101" s="1461" t="s">
        <v>513</v>
      </c>
      <c r="I101" s="1548" t="s">
        <v>616</v>
      </c>
      <c r="J101" s="1461" t="s">
        <v>507</v>
      </c>
      <c r="K101" s="1463" t="s">
        <v>509</v>
      </c>
      <c r="L101" s="1549" t="s">
        <v>569</v>
      </c>
      <c r="M101" s="1550" t="s">
        <v>616</v>
      </c>
      <c r="N101" s="1551"/>
      <c r="O101" s="1550" t="s">
        <v>616</v>
      </c>
      <c r="P101" s="1466" t="s">
        <v>569</v>
      </c>
      <c r="Q101" s="1467" t="s">
        <v>471</v>
      </c>
      <c r="R101" s="1468"/>
      <c r="S101" s="1257"/>
      <c r="T101" s="1257"/>
      <c r="U101" s="1257"/>
    </row>
    <row r="102" spans="3:24" s="1258" customFormat="1" ht="16.5" customHeight="1" thickBot="1">
      <c r="C102" s="1469"/>
      <c r="D102" s="1552" t="s">
        <v>233</v>
      </c>
      <c r="E102" s="1553"/>
      <c r="F102" s="1554"/>
      <c r="G102" s="1553"/>
      <c r="H102" s="1554"/>
      <c r="I102" s="1555"/>
      <c r="J102" s="1420" t="s">
        <v>517</v>
      </c>
      <c r="K102" s="1475" t="s">
        <v>509</v>
      </c>
      <c r="L102" s="1523" t="s">
        <v>620</v>
      </c>
      <c r="M102" s="1556" t="s">
        <v>620</v>
      </c>
      <c r="N102" s="1425"/>
      <c r="O102" s="1556" t="s">
        <v>620</v>
      </c>
      <c r="P102" s="1557" t="s">
        <v>620</v>
      </c>
      <c r="Q102" s="1479" t="s">
        <v>471</v>
      </c>
      <c r="R102" s="1480"/>
      <c r="S102" s="1257"/>
      <c r="T102" s="1257"/>
      <c r="U102" s="1257"/>
    </row>
    <row r="103" spans="3:24" s="1258" customFormat="1" ht="16.5" customHeight="1" thickBot="1">
      <c r="C103" s="1558"/>
      <c r="D103" s="1559" t="s">
        <v>488</v>
      </c>
      <c r="E103" s="1560"/>
      <c r="F103" s="1561"/>
      <c r="G103" s="1560"/>
      <c r="H103" s="1561" t="s">
        <v>513</v>
      </c>
      <c r="I103" s="1548" t="s">
        <v>617</v>
      </c>
      <c r="J103" s="1488" t="s">
        <v>507</v>
      </c>
      <c r="K103" s="1490" t="s">
        <v>509</v>
      </c>
      <c r="L103" s="1562" t="s">
        <v>624</v>
      </c>
      <c r="M103" s="1536" t="s">
        <v>617</v>
      </c>
      <c r="N103" s="1425"/>
      <c r="O103" s="1536" t="s">
        <v>617</v>
      </c>
      <c r="P103" s="1537" t="s">
        <v>624</v>
      </c>
      <c r="Q103" s="1493" t="s">
        <v>471</v>
      </c>
      <c r="R103" s="1494"/>
      <c r="S103" s="1257"/>
      <c r="T103" s="1257"/>
      <c r="U103" s="1257"/>
    </row>
    <row r="104" spans="3:24" s="1258" customFormat="1" ht="16.5" customHeight="1" thickBot="1">
      <c r="C104" s="1495" t="s">
        <v>234</v>
      </c>
      <c r="D104" s="1496"/>
      <c r="E104" s="1497"/>
      <c r="F104" s="1498"/>
      <c r="G104" s="1497"/>
      <c r="H104" s="1498"/>
      <c r="I104" s="1542"/>
      <c r="J104" s="1498"/>
      <c r="K104" s="1500" t="s">
        <v>509</v>
      </c>
      <c r="L104" s="1501" t="s">
        <v>620</v>
      </c>
      <c r="M104" s="1563" t="s">
        <v>620</v>
      </c>
      <c r="N104" s="1564"/>
      <c r="O104" s="1563" t="s">
        <v>620</v>
      </c>
      <c r="P104" s="1565" t="s">
        <v>620</v>
      </c>
      <c r="Q104" s="1504" t="s">
        <v>471</v>
      </c>
      <c r="R104" s="1505"/>
      <c r="S104" s="1257"/>
      <c r="T104" s="1257"/>
      <c r="U104" s="1257"/>
    </row>
    <row r="105" spans="3:24" s="1258" customFormat="1" ht="16.5" customHeight="1">
      <c r="C105" s="1506"/>
      <c r="D105" s="1546" t="s">
        <v>235</v>
      </c>
      <c r="E105" s="1547"/>
      <c r="F105" s="1461"/>
      <c r="G105" s="1547"/>
      <c r="H105" s="1566" t="s">
        <v>512</v>
      </c>
      <c r="I105" s="1567" t="s">
        <v>618</v>
      </c>
      <c r="J105" s="1568" t="s">
        <v>682</v>
      </c>
      <c r="K105" s="1463" t="s">
        <v>509</v>
      </c>
      <c r="L105" s="1549" t="s">
        <v>623</v>
      </c>
      <c r="M105" s="1532" t="s">
        <v>623</v>
      </c>
      <c r="N105" s="1425"/>
      <c r="O105" s="1532" t="s">
        <v>623</v>
      </c>
      <c r="P105" s="1533" t="s">
        <v>623</v>
      </c>
      <c r="Q105" s="1569" t="s">
        <v>471</v>
      </c>
      <c r="R105" s="1520"/>
      <c r="S105" s="1257"/>
      <c r="T105" s="1257"/>
      <c r="U105" s="1257"/>
    </row>
    <row r="106" spans="3:24" s="1258" customFormat="1" ht="16.5" customHeight="1">
      <c r="C106" s="1469"/>
      <c r="D106" s="1570" t="s">
        <v>236</v>
      </c>
      <c r="E106" s="1571"/>
      <c r="F106" s="1420"/>
      <c r="G106" s="1571"/>
      <c r="H106" s="1572" t="s">
        <v>512</v>
      </c>
      <c r="I106" s="1573" t="s">
        <v>619</v>
      </c>
      <c r="J106" s="1418" t="s">
        <v>682</v>
      </c>
      <c r="K106" s="1475" t="s">
        <v>509</v>
      </c>
      <c r="L106" s="1574" t="s">
        <v>622</v>
      </c>
      <c r="M106" s="1534" t="s">
        <v>622</v>
      </c>
      <c r="N106" s="1425"/>
      <c r="O106" s="1534" t="s">
        <v>622</v>
      </c>
      <c r="P106" s="1535" t="s">
        <v>622</v>
      </c>
      <c r="Q106" s="1575" t="s">
        <v>471</v>
      </c>
      <c r="R106" s="1525"/>
      <c r="S106" s="1257"/>
      <c r="T106" s="1257"/>
      <c r="U106" s="1257"/>
    </row>
    <row r="107" spans="3:24" s="1258" customFormat="1" ht="16.5" customHeight="1" thickBot="1">
      <c r="C107" s="1576"/>
      <c r="D107" s="1577" t="s">
        <v>730</v>
      </c>
      <c r="E107" s="1578"/>
      <c r="F107" s="1579"/>
      <c r="G107" s="1578"/>
      <c r="H107" s="1580" t="s">
        <v>512</v>
      </c>
      <c r="I107" s="1581" t="s">
        <v>533</v>
      </c>
      <c r="J107" s="1582" t="s">
        <v>682</v>
      </c>
      <c r="K107" s="1583" t="s">
        <v>509</v>
      </c>
      <c r="L107" s="1584" t="s">
        <v>713</v>
      </c>
      <c r="M107" s="1585" t="s">
        <v>712</v>
      </c>
      <c r="N107" s="1414"/>
      <c r="O107" s="1585" t="s">
        <v>712</v>
      </c>
      <c r="P107" s="1586" t="s">
        <v>712</v>
      </c>
      <c r="Q107" s="1587" t="s">
        <v>471</v>
      </c>
      <c r="R107" s="1588"/>
      <c r="S107" s="1257"/>
      <c r="T107" s="1257"/>
      <c r="U107" s="1257"/>
    </row>
    <row r="108" spans="3:24" s="1258" customFormat="1" ht="16.5" customHeight="1" thickBot="1">
      <c r="C108" s="2201" t="s">
        <v>237</v>
      </c>
      <c r="D108" s="2202"/>
      <c r="E108" s="2202"/>
      <c r="F108" s="2202"/>
      <c r="G108" s="2202"/>
      <c r="H108" s="2202"/>
      <c r="I108" s="2202"/>
      <c r="J108" s="2202"/>
      <c r="K108" s="2203"/>
      <c r="L108" s="1589" t="s">
        <v>621</v>
      </c>
      <c r="M108" s="1590" t="s">
        <v>621</v>
      </c>
      <c r="N108" s="1477"/>
      <c r="O108" s="1590" t="s">
        <v>621</v>
      </c>
      <c r="P108" s="1591" t="s">
        <v>621</v>
      </c>
      <c r="Q108" s="1592" t="s">
        <v>471</v>
      </c>
      <c r="R108" s="1593"/>
      <c r="S108" s="1257"/>
      <c r="T108" s="1257"/>
      <c r="U108" s="1257"/>
    </row>
    <row r="109" spans="3:24" s="1257" customFormat="1" ht="16.5" customHeight="1">
      <c r="C109" s="1594"/>
      <c r="D109" s="1594"/>
      <c r="E109" s="1594"/>
      <c r="F109" s="1594"/>
      <c r="G109" s="1594"/>
      <c r="H109" s="1594"/>
      <c r="I109" s="1594"/>
      <c r="J109" s="1594"/>
      <c r="K109" s="1594"/>
      <c r="L109" s="1595"/>
      <c r="M109" s="1595"/>
      <c r="N109" s="1595"/>
      <c r="O109" s="1595"/>
      <c r="P109" s="1595"/>
      <c r="Q109" s="1596"/>
      <c r="R109" s="1289"/>
    </row>
    <row r="110" spans="3:24" s="1250" customFormat="1" ht="16.5" customHeight="1">
      <c r="C110" s="733" t="s">
        <v>1</v>
      </c>
      <c r="D110" s="598" t="s">
        <v>498</v>
      </c>
      <c r="E110" s="733"/>
      <c r="F110" s="796"/>
      <c r="G110" s="733"/>
      <c r="H110" s="796"/>
      <c r="I110" s="796"/>
      <c r="J110" s="796"/>
      <c r="K110" s="796"/>
      <c r="L110" s="796"/>
      <c r="M110" s="796"/>
      <c r="N110" s="796"/>
      <c r="O110" s="796"/>
      <c r="P110" s="796"/>
      <c r="Q110" s="796"/>
      <c r="R110" s="796"/>
      <c r="S110" s="796"/>
      <c r="T110" s="796"/>
      <c r="U110" s="796"/>
      <c r="V110" s="796"/>
      <c r="W110" s="796"/>
      <c r="X110" s="796"/>
    </row>
    <row r="111" spans="3:24" s="1258" customFormat="1" ht="16.5" customHeight="1">
      <c r="C111" s="782" t="s">
        <v>1</v>
      </c>
      <c r="D111" s="787" t="s">
        <v>669</v>
      </c>
      <c r="E111" s="787"/>
      <c r="F111" s="787"/>
      <c r="G111" s="787"/>
      <c r="H111" s="787"/>
      <c r="I111" s="787"/>
      <c r="J111" s="787"/>
      <c r="K111" s="787"/>
      <c r="L111" s="787"/>
      <c r="M111" s="787"/>
      <c r="N111" s="787"/>
      <c r="O111" s="787"/>
      <c r="P111" s="787"/>
      <c r="Q111" s="787"/>
      <c r="R111" s="787"/>
      <c r="S111" s="787"/>
      <c r="T111" s="787"/>
      <c r="U111" s="787"/>
      <c r="V111" s="787"/>
      <c r="W111" s="787"/>
      <c r="X111" s="787"/>
    </row>
    <row r="112" spans="3:24" s="1258" customFormat="1" ht="16.5" customHeight="1">
      <c r="C112" s="782" t="s">
        <v>1</v>
      </c>
      <c r="D112" s="590" t="s">
        <v>134</v>
      </c>
      <c r="E112" s="782"/>
      <c r="F112" s="591"/>
      <c r="G112" s="782"/>
      <c r="H112" s="591"/>
      <c r="I112" s="591"/>
      <c r="J112" s="591"/>
      <c r="K112" s="591"/>
      <c r="L112" s="591"/>
      <c r="M112" s="787"/>
      <c r="N112" s="787"/>
      <c r="O112" s="787"/>
      <c r="P112" s="787"/>
      <c r="Q112" s="787"/>
      <c r="R112" s="787"/>
      <c r="S112" s="787"/>
      <c r="T112" s="787"/>
      <c r="U112" s="787"/>
      <c r="V112" s="787"/>
      <c r="W112" s="787"/>
      <c r="X112" s="787"/>
    </row>
    <row r="113" spans="3:24" s="1597" customFormat="1" ht="16.5" customHeight="1">
      <c r="C113" s="733" t="s">
        <v>1</v>
      </c>
      <c r="D113" s="590" t="s">
        <v>442</v>
      </c>
      <c r="E113" s="798"/>
      <c r="F113" s="799"/>
      <c r="G113" s="798"/>
      <c r="H113" s="799"/>
      <c r="I113" s="799"/>
      <c r="J113" s="799"/>
      <c r="K113" s="799"/>
      <c r="L113" s="799"/>
      <c r="M113" s="803"/>
      <c r="N113" s="803"/>
      <c r="O113" s="803"/>
      <c r="P113" s="803"/>
      <c r="Q113" s="803"/>
      <c r="R113" s="803"/>
      <c r="S113" s="803"/>
      <c r="T113" s="803"/>
      <c r="U113" s="803"/>
      <c r="V113" s="803"/>
      <c r="W113" s="803"/>
      <c r="X113" s="803"/>
    </row>
    <row r="114" spans="3:24" s="1598" customFormat="1" ht="16.5" customHeight="1">
      <c r="C114" s="1722" t="s">
        <v>1</v>
      </c>
      <c r="D114" s="2027" t="s">
        <v>734</v>
      </c>
      <c r="E114" s="2027"/>
      <c r="F114" s="2027"/>
      <c r="G114" s="2027"/>
      <c r="H114" s="2027"/>
      <c r="I114" s="2027"/>
      <c r="J114" s="2027"/>
      <c r="K114" s="2027"/>
      <c r="L114" s="2027"/>
      <c r="M114" s="2027"/>
      <c r="N114" s="2027"/>
      <c r="O114" s="2027"/>
      <c r="P114" s="2027"/>
      <c r="Q114" s="2027"/>
      <c r="R114" s="2027"/>
      <c r="S114" s="2027"/>
      <c r="T114" s="2027"/>
      <c r="U114" s="2027"/>
      <c r="V114" s="2027"/>
      <c r="W114" s="2027"/>
      <c r="X114" s="2027"/>
    </row>
    <row r="115" spans="3:24">
      <c r="C115" s="1694" t="s">
        <v>1</v>
      </c>
      <c r="D115" s="1695" t="s">
        <v>260</v>
      </c>
      <c r="E115" s="1720"/>
      <c r="F115" s="1721"/>
      <c r="G115" s="1720"/>
      <c r="H115" s="1721"/>
      <c r="I115" s="1721"/>
      <c r="J115" s="1721"/>
      <c r="K115" s="1721"/>
      <c r="L115" s="1721"/>
      <c r="M115" s="1721"/>
      <c r="N115" s="1721"/>
      <c r="O115" s="1721"/>
      <c r="P115" s="1721"/>
      <c r="Q115" s="1721"/>
      <c r="R115" s="1721"/>
      <c r="S115" s="1721"/>
      <c r="T115" s="1721"/>
      <c r="U115" s="1721"/>
      <c r="V115" s="1721"/>
      <c r="W115" s="1721"/>
      <c r="X115" s="1721"/>
    </row>
    <row r="116" spans="3:24">
      <c r="C116" s="1599"/>
      <c r="D116" s="1599"/>
      <c r="E116" s="1600"/>
      <c r="G116" s="1600"/>
      <c r="L116" s="1599"/>
      <c r="M116" s="1599"/>
      <c r="N116" s="1599"/>
      <c r="O116" s="1599"/>
      <c r="P116" s="1599"/>
      <c r="Q116" s="1599"/>
      <c r="R116" s="1599"/>
    </row>
    <row r="117" spans="3:24">
      <c r="C117" s="1599"/>
      <c r="D117" s="1599"/>
      <c r="E117" s="1600"/>
      <c r="G117" s="1600"/>
      <c r="L117" s="1599"/>
      <c r="M117" s="1599"/>
      <c r="N117" s="1599"/>
      <c r="O117" s="1599"/>
      <c r="P117" s="1599"/>
      <c r="Q117" s="1599"/>
      <c r="R117" s="1599"/>
    </row>
    <row r="118" spans="3:24">
      <c r="C118" s="1599"/>
      <c r="D118" s="1599"/>
      <c r="E118" s="1600"/>
      <c r="G118" s="1600"/>
      <c r="L118" s="1599"/>
      <c r="M118" s="1599"/>
      <c r="N118" s="1599"/>
      <c r="O118" s="1599"/>
      <c r="P118" s="1599"/>
      <c r="Q118" s="1599"/>
      <c r="R118" s="1599"/>
    </row>
    <row r="119" spans="3:24">
      <c r="C119" s="1599"/>
      <c r="D119" s="1599"/>
      <c r="E119" s="1600"/>
      <c r="G119" s="1600"/>
      <c r="L119" s="1599"/>
      <c r="M119" s="1599"/>
      <c r="N119" s="1599"/>
      <c r="O119" s="1599"/>
      <c r="P119" s="1599"/>
      <c r="Q119" s="1599"/>
      <c r="R119" s="1599"/>
    </row>
    <row r="120" spans="3:24">
      <c r="C120" s="1599"/>
      <c r="D120" s="1599"/>
      <c r="E120" s="1600"/>
      <c r="G120" s="1600"/>
      <c r="L120" s="1599"/>
      <c r="M120" s="1599"/>
      <c r="N120" s="1599"/>
      <c r="O120" s="1599"/>
      <c r="P120" s="1599"/>
      <c r="Q120" s="1599"/>
      <c r="R120" s="1599"/>
    </row>
    <row r="121" spans="3:24">
      <c r="C121" s="1599"/>
      <c r="D121" s="1599"/>
      <c r="E121" s="1600"/>
      <c r="G121" s="1600"/>
      <c r="L121" s="1599"/>
      <c r="M121" s="1599"/>
      <c r="N121" s="1599"/>
      <c r="O121" s="1599"/>
      <c r="P121" s="1599"/>
      <c r="Q121" s="1599"/>
      <c r="R121" s="1599"/>
    </row>
    <row r="122" spans="3:24">
      <c r="C122" s="1599"/>
      <c r="D122" s="1599"/>
      <c r="E122" s="1600"/>
      <c r="G122" s="1600"/>
      <c r="L122" s="1599"/>
      <c r="M122" s="1599"/>
      <c r="N122" s="1599"/>
      <c r="O122" s="1599"/>
      <c r="P122" s="1599"/>
      <c r="Q122" s="1599"/>
      <c r="R122" s="1599"/>
    </row>
    <row r="123" spans="3:24">
      <c r="C123" s="1599"/>
      <c r="D123" s="1599"/>
      <c r="E123" s="1600"/>
      <c r="G123" s="1600"/>
      <c r="L123" s="1599"/>
      <c r="M123" s="1599"/>
      <c r="N123" s="1599"/>
      <c r="O123" s="1599"/>
      <c r="P123" s="1599"/>
      <c r="Q123" s="1599"/>
      <c r="R123" s="1599"/>
    </row>
    <row r="124" spans="3:24">
      <c r="C124" s="1599"/>
      <c r="D124" s="1599"/>
      <c r="E124" s="1600"/>
      <c r="G124" s="1600"/>
      <c r="L124" s="1599"/>
      <c r="M124" s="1599"/>
      <c r="N124" s="1599"/>
      <c r="O124" s="1599"/>
      <c r="P124" s="1599"/>
      <c r="Q124" s="1599"/>
      <c r="R124" s="1599"/>
    </row>
    <row r="125" spans="3:24">
      <c r="C125" s="1599"/>
      <c r="D125" s="1599"/>
      <c r="E125" s="1600"/>
      <c r="G125" s="1600"/>
      <c r="L125" s="1599"/>
      <c r="M125" s="1599"/>
      <c r="N125" s="1599"/>
      <c r="O125" s="1599"/>
      <c r="P125" s="1599"/>
      <c r="Q125" s="1599"/>
      <c r="R125" s="1599"/>
    </row>
    <row r="126" spans="3:24">
      <c r="C126" s="1599"/>
      <c r="D126" s="1599"/>
      <c r="E126" s="1600"/>
      <c r="G126" s="1600"/>
      <c r="L126" s="1599"/>
      <c r="M126" s="1599"/>
      <c r="N126" s="1599"/>
      <c r="O126" s="1599"/>
      <c r="P126" s="1599"/>
      <c r="Q126" s="1599"/>
      <c r="R126" s="1599"/>
    </row>
    <row r="127" spans="3:24">
      <c r="C127" s="1599"/>
      <c r="D127" s="1599"/>
      <c r="E127" s="1600"/>
      <c r="G127" s="1600"/>
      <c r="L127" s="1599"/>
      <c r="M127" s="1599"/>
      <c r="N127" s="1599"/>
      <c r="O127" s="1599"/>
      <c r="P127" s="1599"/>
      <c r="Q127" s="1599"/>
      <c r="R127" s="1599"/>
    </row>
    <row r="128" spans="3:24">
      <c r="C128" s="1599"/>
      <c r="D128" s="1599"/>
      <c r="E128" s="1600"/>
      <c r="G128" s="1600"/>
      <c r="L128" s="1599"/>
      <c r="M128" s="1599"/>
      <c r="N128" s="1599"/>
      <c r="O128" s="1599"/>
      <c r="P128" s="1599"/>
      <c r="Q128" s="1599"/>
      <c r="R128" s="1599"/>
    </row>
    <row r="129" spans="3:18">
      <c r="C129" s="1599"/>
      <c r="D129" s="1599"/>
      <c r="E129" s="1600"/>
      <c r="G129" s="1600"/>
      <c r="L129" s="1599"/>
      <c r="M129" s="1599"/>
      <c r="N129" s="1599"/>
      <c r="O129" s="1599"/>
      <c r="P129" s="1599"/>
      <c r="Q129" s="1599"/>
      <c r="R129" s="1599"/>
    </row>
    <row r="130" spans="3:18">
      <c r="C130" s="1599"/>
      <c r="D130" s="1599"/>
      <c r="E130" s="1600"/>
      <c r="G130" s="1600"/>
      <c r="L130" s="1599"/>
      <c r="M130" s="1599"/>
      <c r="N130" s="1599"/>
      <c r="O130" s="1599"/>
      <c r="P130" s="1599"/>
      <c r="Q130" s="1599"/>
      <c r="R130" s="1599"/>
    </row>
    <row r="131" spans="3:18">
      <c r="C131" s="1599"/>
      <c r="D131" s="1599"/>
      <c r="E131" s="1600"/>
      <c r="G131" s="1600"/>
      <c r="L131" s="1599"/>
      <c r="M131" s="1599"/>
      <c r="N131" s="1599"/>
      <c r="O131" s="1599"/>
      <c r="P131" s="1599"/>
      <c r="Q131" s="1599"/>
      <c r="R131" s="1599"/>
    </row>
    <row r="132" spans="3:18">
      <c r="C132" s="1599"/>
      <c r="D132" s="1599"/>
      <c r="E132" s="1600"/>
      <c r="G132" s="1600"/>
      <c r="L132" s="1599"/>
      <c r="M132" s="1599"/>
      <c r="N132" s="1599"/>
      <c r="O132" s="1599"/>
      <c r="P132" s="1599"/>
      <c r="Q132" s="1599"/>
      <c r="R132" s="1599"/>
    </row>
    <row r="133" spans="3:18">
      <c r="C133" s="1599"/>
      <c r="D133" s="1599"/>
      <c r="E133" s="1600"/>
      <c r="G133" s="1600"/>
      <c r="L133" s="1599"/>
      <c r="M133" s="1599"/>
      <c r="N133" s="1599"/>
      <c r="O133" s="1599"/>
      <c r="P133" s="1599"/>
      <c r="Q133" s="1599"/>
      <c r="R133" s="1599"/>
    </row>
    <row r="134" spans="3:18">
      <c r="C134" s="1599"/>
      <c r="D134" s="1599"/>
      <c r="E134" s="1600"/>
      <c r="G134" s="1600"/>
      <c r="L134" s="1599"/>
      <c r="M134" s="1599"/>
      <c r="N134" s="1599"/>
      <c r="O134" s="1599"/>
      <c r="P134" s="1599"/>
      <c r="Q134" s="1599"/>
      <c r="R134" s="1599"/>
    </row>
    <row r="135" spans="3:18">
      <c r="C135" s="1599"/>
      <c r="D135" s="1599"/>
      <c r="E135" s="1600"/>
      <c r="G135" s="1600"/>
      <c r="L135" s="1599"/>
      <c r="M135" s="1599"/>
      <c r="N135" s="1599"/>
      <c r="O135" s="1599"/>
      <c r="P135" s="1599"/>
      <c r="Q135" s="1599"/>
      <c r="R135" s="1599"/>
    </row>
    <row r="136" spans="3:18">
      <c r="C136" s="1599"/>
      <c r="D136" s="1599"/>
      <c r="E136" s="1600"/>
      <c r="G136" s="1600"/>
      <c r="L136" s="1599"/>
      <c r="M136" s="1599"/>
      <c r="N136" s="1599"/>
      <c r="O136" s="1599"/>
      <c r="P136" s="1599"/>
      <c r="Q136" s="1599"/>
      <c r="R136" s="1599"/>
    </row>
    <row r="137" spans="3:18">
      <c r="C137" s="1599"/>
      <c r="D137" s="1599"/>
      <c r="E137" s="1600"/>
      <c r="G137" s="1600"/>
      <c r="L137" s="1599"/>
      <c r="M137" s="1599"/>
      <c r="N137" s="1599"/>
      <c r="O137" s="1599"/>
      <c r="P137" s="1599"/>
      <c r="Q137" s="1599"/>
      <c r="R137" s="1599"/>
    </row>
    <row r="138" spans="3:18">
      <c r="C138" s="1599"/>
      <c r="D138" s="1599"/>
      <c r="E138" s="1600"/>
      <c r="G138" s="1600"/>
      <c r="L138" s="1599"/>
      <c r="M138" s="1599"/>
      <c r="N138" s="1599"/>
      <c r="O138" s="1599"/>
      <c r="P138" s="1599"/>
      <c r="Q138" s="1599"/>
      <c r="R138" s="1599"/>
    </row>
    <row r="139" spans="3:18">
      <c r="C139" s="1599"/>
      <c r="D139" s="1599"/>
      <c r="E139" s="1600"/>
      <c r="G139" s="1600"/>
      <c r="L139" s="1599"/>
      <c r="M139" s="1599"/>
      <c r="N139" s="1599"/>
      <c r="O139" s="1599"/>
      <c r="P139" s="1599"/>
      <c r="Q139" s="1599"/>
      <c r="R139" s="1599"/>
    </row>
    <row r="140" spans="3:18">
      <c r="C140" s="1599"/>
      <c r="D140" s="1599"/>
      <c r="E140" s="1600"/>
      <c r="G140" s="1600"/>
      <c r="L140" s="1599"/>
      <c r="M140" s="1599"/>
      <c r="N140" s="1599"/>
      <c r="O140" s="1599"/>
      <c r="P140" s="1599"/>
      <c r="Q140" s="1599"/>
      <c r="R140" s="1599"/>
    </row>
  </sheetData>
  <sheetProtection algorithmName="SHA-512" hashValue="UtISSe/rCSV9xqp5McA0SGfme7OI0IEay6vZ6Lj4fFhhjqS/Gp/Np1/aVT3uiDTbdbwHWvXqgEu5bbKe1rMuCQ==" saltValue="DwCZPW8JhHkxtEkehgdHTg==" spinCount="100000" sheet="1" objects="1" scenarios="1"/>
  <mergeCells count="16">
    <mergeCell ref="D114:X114"/>
    <mergeCell ref="J10:K10"/>
    <mergeCell ref="J9:K9"/>
    <mergeCell ref="J11:K11"/>
    <mergeCell ref="J12:K12"/>
    <mergeCell ref="E12:I12"/>
    <mergeCell ref="C108:K108"/>
    <mergeCell ref="C52:R52"/>
    <mergeCell ref="C54:H54"/>
    <mergeCell ref="C77:E77"/>
    <mergeCell ref="C78:E78"/>
    <mergeCell ref="J8:K8"/>
    <mergeCell ref="E8:I8"/>
    <mergeCell ref="E9:I9"/>
    <mergeCell ref="E10:I10"/>
    <mergeCell ref="E11:I11"/>
  </mergeCells>
  <phoneticPr fontId="13"/>
  <pageMargins left="0.70866141732283472" right="0.70866141732283472" top="0.74803149606299213" bottom="0.74803149606299213" header="0.31496062992125984" footer="0.31496062992125984"/>
  <pageSetup paperSize="8" scale="74" fitToHeight="0" orientation="landscape" cellComments="asDisplayed" r:id="rId1"/>
  <rowBreaks count="1" manualBreakCount="1">
    <brk id="49" min="2" max="20" man="1"/>
  </rowBreaks>
  <drawing r:id="rId2"/>
  <legacyDrawing r:id="rId3"/>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D74"/>
  <sheetViews>
    <sheetView view="pageBreakPreview" topLeftCell="A7" zoomScale="40" zoomScaleNormal="100" zoomScaleSheetLayoutView="40" workbookViewId="0">
      <selection activeCell="A45" sqref="A45:Z45"/>
    </sheetView>
  </sheetViews>
  <sheetFormatPr defaultColWidth="9" defaultRowHeight="13.5"/>
  <cols>
    <col min="1" max="1" width="17.875" style="1604" customWidth="1"/>
    <col min="2" max="26" width="10.5" style="1604" customWidth="1"/>
    <col min="27" max="29" width="9" style="1604"/>
    <col min="30" max="30" width="9" style="1603"/>
    <col min="31" max="16384" width="9" style="1604"/>
  </cols>
  <sheetData>
    <row r="1" spans="1:30" s="1258" customFormat="1" ht="21">
      <c r="A1" s="1254" t="s">
        <v>702</v>
      </c>
      <c r="B1" s="1257"/>
      <c r="D1" s="1255"/>
      <c r="E1" s="1256"/>
      <c r="F1" s="1255"/>
      <c r="G1" s="1256"/>
      <c r="H1" s="1255"/>
      <c r="I1" s="1255"/>
      <c r="J1" s="1255"/>
      <c r="K1" s="1255"/>
      <c r="L1" s="1255"/>
      <c r="M1" s="1255"/>
      <c r="N1" s="1255"/>
      <c r="O1" s="1257"/>
      <c r="P1" s="1257"/>
      <c r="Q1" s="1257"/>
      <c r="R1" s="1257"/>
      <c r="S1" s="1257"/>
      <c r="T1" s="1257"/>
      <c r="U1" s="1257"/>
      <c r="V1" s="1257"/>
      <c r="W1" s="1257"/>
      <c r="X1" s="1257"/>
      <c r="Y1" s="1257"/>
      <c r="Z1" s="1257"/>
      <c r="AA1" s="1257"/>
      <c r="AB1" s="1257"/>
      <c r="AC1" s="1257"/>
      <c r="AD1" s="1257"/>
    </row>
    <row r="2" spans="1:30" s="1258" customFormat="1" ht="14.25">
      <c r="A2" s="1257"/>
      <c r="B2" s="1257"/>
      <c r="C2" s="1255"/>
      <c r="D2" s="1255"/>
      <c r="E2" s="1256"/>
      <c r="F2" s="1255"/>
      <c r="G2" s="1256"/>
      <c r="H2" s="1255"/>
      <c r="I2" s="1255"/>
      <c r="J2" s="1255"/>
      <c r="K2" s="1255"/>
      <c r="L2" s="1255"/>
      <c r="M2" s="1255"/>
      <c r="N2" s="1255"/>
      <c r="O2" s="1257"/>
      <c r="P2" s="1257"/>
      <c r="Q2" s="1257"/>
      <c r="R2" s="1257"/>
      <c r="S2" s="1257"/>
      <c r="T2" s="1257"/>
      <c r="U2" s="1257"/>
      <c r="V2" s="1257"/>
      <c r="W2" s="1257"/>
      <c r="X2" s="1257"/>
      <c r="Y2" s="1257"/>
      <c r="Z2" s="1257"/>
      <c r="AA2" s="1257"/>
      <c r="AB2" s="1257"/>
      <c r="AC2" s="1257"/>
      <c r="AD2" s="1257"/>
    </row>
    <row r="3" spans="1:30" s="1258" customFormat="1" ht="14.25">
      <c r="A3" s="1257"/>
      <c r="B3" s="1257"/>
      <c r="C3" s="1255"/>
      <c r="D3" s="1255"/>
      <c r="E3" s="1256"/>
      <c r="F3" s="1255"/>
      <c r="G3" s="1256"/>
      <c r="H3" s="1255"/>
      <c r="I3" s="1255"/>
      <c r="J3" s="1255"/>
      <c r="K3" s="1255"/>
      <c r="L3" s="1255"/>
      <c r="M3" s="1255"/>
      <c r="N3" s="1255"/>
      <c r="O3" s="1257"/>
      <c r="P3" s="1257"/>
      <c r="Q3" s="1257"/>
      <c r="R3" s="1257"/>
      <c r="S3" s="1257"/>
      <c r="T3" s="1257"/>
      <c r="U3" s="1257"/>
      <c r="V3" s="1257"/>
      <c r="W3" s="1257"/>
      <c r="X3" s="1257"/>
      <c r="Y3" s="1257"/>
      <c r="Z3" s="1257"/>
      <c r="AA3" s="1257"/>
      <c r="AB3" s="1257"/>
      <c r="AC3" s="1257"/>
      <c r="AD3" s="1257"/>
    </row>
    <row r="4" spans="1:30" ht="18" customHeight="1" thickBot="1">
      <c r="A4" s="1719" t="s">
        <v>739</v>
      </c>
      <c r="B4" s="1056"/>
      <c r="C4" s="1056"/>
      <c r="D4" s="1056"/>
      <c r="E4" s="1056"/>
      <c r="F4" s="1056"/>
      <c r="G4" s="1056"/>
      <c r="H4" s="1056"/>
      <c r="I4" s="1056"/>
      <c r="J4" s="1056"/>
      <c r="K4" s="1056"/>
      <c r="L4" s="1056"/>
      <c r="M4" s="1056"/>
      <c r="N4" s="1056"/>
      <c r="O4" s="1056"/>
      <c r="P4" s="1056"/>
      <c r="Q4" s="1056"/>
      <c r="R4" s="1056"/>
      <c r="S4" s="1056"/>
      <c r="T4" s="1056"/>
      <c r="U4" s="1056"/>
      <c r="V4" s="1056"/>
      <c r="W4" s="1603"/>
      <c r="X4" s="1603"/>
      <c r="Y4" s="1603"/>
      <c r="Z4" s="1603"/>
      <c r="AA4" s="1603"/>
      <c r="AB4" s="1603"/>
      <c r="AC4" s="1603"/>
    </row>
    <row r="5" spans="1:30" ht="18" customHeight="1" thickBot="1">
      <c r="A5" s="1058" t="s">
        <v>603</v>
      </c>
      <c r="B5" s="1056"/>
      <c r="C5" s="1056"/>
      <c r="D5" s="1056"/>
      <c r="E5" s="1056"/>
      <c r="F5" s="1056"/>
      <c r="G5" s="1056"/>
      <c r="H5" s="1056"/>
      <c r="I5" s="1056"/>
      <c r="J5" s="1056"/>
      <c r="K5" s="1056"/>
      <c r="L5" s="1056"/>
      <c r="M5" s="1056"/>
      <c r="N5" s="1056"/>
      <c r="O5" s="1056"/>
      <c r="P5" s="1056"/>
      <c r="Q5" s="1056"/>
      <c r="R5" s="1056"/>
      <c r="S5" s="1056"/>
      <c r="T5" s="1056"/>
      <c r="U5" s="1056"/>
      <c r="V5" s="1056"/>
      <c r="W5" s="2236" t="s">
        <v>2</v>
      </c>
      <c r="X5" s="2237"/>
      <c r="Y5" s="2238"/>
      <c r="Z5" s="2239"/>
      <c r="AA5" s="1603"/>
      <c r="AB5" s="1603"/>
      <c r="AC5" s="1603"/>
    </row>
    <row r="6" spans="1:30" s="1606" customFormat="1" ht="18" customHeight="1">
      <c r="A6" s="1059" t="s">
        <v>501</v>
      </c>
      <c r="B6" s="797" t="s">
        <v>703</v>
      </c>
      <c r="C6" s="795"/>
      <c r="D6" s="795"/>
      <c r="E6" s="597"/>
      <c r="F6" s="795"/>
      <c r="G6" s="597"/>
      <c r="H6" s="795"/>
      <c r="I6" s="795"/>
      <c r="J6" s="795"/>
      <c r="K6" s="795"/>
      <c r="L6" s="795"/>
      <c r="M6" s="795"/>
      <c r="N6" s="795"/>
      <c r="O6" s="795"/>
      <c r="P6" s="795"/>
      <c r="Q6" s="795"/>
      <c r="R6" s="795"/>
      <c r="S6" s="795"/>
      <c r="T6" s="795"/>
      <c r="U6" s="795"/>
      <c r="V6" s="795"/>
      <c r="W6" s="1605"/>
      <c r="X6" s="1605"/>
      <c r="Y6" s="1605"/>
      <c r="Z6" s="1605"/>
      <c r="AA6" s="1605"/>
      <c r="AB6" s="1605"/>
      <c r="AC6" s="1605"/>
      <c r="AD6" s="1605"/>
    </row>
    <row r="7" spans="1:30" ht="18" customHeight="1" thickBot="1">
      <c r="A7" s="1059" t="s">
        <v>501</v>
      </c>
      <c r="B7" s="828" t="s">
        <v>502</v>
      </c>
      <c r="C7" s="828"/>
      <c r="D7" s="828"/>
      <c r="E7" s="828"/>
      <c r="F7" s="828"/>
      <c r="G7" s="828"/>
      <c r="H7" s="828"/>
      <c r="I7" s="828"/>
      <c r="J7" s="828"/>
      <c r="K7" s="828"/>
      <c r="L7" s="828"/>
      <c r="M7" s="828"/>
      <c r="N7" s="828"/>
      <c r="O7" s="828"/>
      <c r="P7" s="828"/>
      <c r="Q7" s="828"/>
      <c r="R7" s="828"/>
      <c r="S7" s="828"/>
      <c r="T7" s="828"/>
      <c r="U7" s="828"/>
      <c r="V7" s="828"/>
      <c r="W7" s="1603"/>
      <c r="X7" s="1603"/>
      <c r="Y7" s="1603"/>
      <c r="Z7" s="1603"/>
      <c r="AA7" s="1603"/>
      <c r="AB7" s="1603"/>
      <c r="AC7" s="1603"/>
    </row>
    <row r="8" spans="1:30" ht="18" customHeight="1" thickBot="1">
      <c r="A8" s="1059" t="s">
        <v>501</v>
      </c>
      <c r="B8" s="828" t="s">
        <v>607</v>
      </c>
      <c r="C8" s="828"/>
      <c r="D8" s="828"/>
      <c r="E8" s="828"/>
      <c r="F8" s="828"/>
      <c r="G8" s="828"/>
      <c r="H8" s="1057"/>
      <c r="I8" s="1060"/>
      <c r="J8" s="830" t="s">
        <v>604</v>
      </c>
      <c r="K8" s="1061"/>
      <c r="L8" s="828" t="s">
        <v>608</v>
      </c>
      <c r="M8" s="828"/>
      <c r="N8" s="828"/>
      <c r="O8" s="828"/>
      <c r="P8" s="828"/>
      <c r="Q8" s="828"/>
      <c r="R8" s="828"/>
      <c r="S8" s="1062"/>
      <c r="T8" s="1062"/>
      <c r="U8" s="1062"/>
      <c r="V8" s="1062"/>
      <c r="W8" s="1603"/>
      <c r="X8" s="1603"/>
      <c r="Y8" s="1603"/>
      <c r="Z8" s="1603"/>
      <c r="AA8" s="1603"/>
      <c r="AB8" s="1603"/>
      <c r="AC8" s="1603"/>
    </row>
    <row r="9" spans="1:30" ht="18" customHeight="1">
      <c r="A9" s="1059" t="s">
        <v>501</v>
      </c>
      <c r="B9" s="828" t="s">
        <v>666</v>
      </c>
      <c r="C9" s="828"/>
      <c r="D9" s="828"/>
      <c r="E9" s="828"/>
      <c r="F9" s="828"/>
      <c r="G9" s="828"/>
      <c r="H9" s="828"/>
      <c r="I9" s="828"/>
      <c r="J9" s="828"/>
      <c r="K9" s="828"/>
      <c r="L9" s="828"/>
      <c r="M9" s="828"/>
      <c r="N9" s="828"/>
      <c r="O9" s="828"/>
      <c r="P9" s="828"/>
      <c r="Q9" s="828"/>
      <c r="R9" s="828"/>
      <c r="S9" s="1062"/>
      <c r="T9" s="1062"/>
      <c r="U9" s="1062"/>
      <c r="V9" s="1062"/>
      <c r="W9" s="1603"/>
      <c r="X9" s="1603"/>
      <c r="Y9" s="1603"/>
      <c r="Z9" s="1603"/>
      <c r="AA9" s="1603"/>
      <c r="AB9" s="1603"/>
      <c r="AC9" s="1603"/>
    </row>
    <row r="10" spans="1:30" s="1258" customFormat="1" ht="18" customHeight="1">
      <c r="A10" s="589" t="s">
        <v>1</v>
      </c>
      <c r="B10" s="828" t="s">
        <v>609</v>
      </c>
      <c r="C10" s="828"/>
      <c r="D10" s="828"/>
      <c r="E10" s="829"/>
      <c r="F10" s="830" t="s">
        <v>604</v>
      </c>
      <c r="G10" s="831"/>
      <c r="H10" s="828" t="s">
        <v>667</v>
      </c>
      <c r="I10" s="832"/>
      <c r="J10" s="828"/>
      <c r="K10" s="828"/>
      <c r="L10" s="828"/>
      <c r="M10" s="828"/>
      <c r="N10" s="828"/>
      <c r="O10" s="828"/>
      <c r="P10" s="828"/>
      <c r="Q10" s="828"/>
      <c r="R10" s="828"/>
      <c r="S10" s="828"/>
      <c r="T10" s="828"/>
      <c r="U10" s="828"/>
      <c r="V10" s="828"/>
      <c r="W10" s="1257"/>
      <c r="X10" s="1257"/>
      <c r="Y10" s="1257"/>
      <c r="Z10" s="1257"/>
      <c r="AA10" s="1257"/>
      <c r="AB10" s="1257"/>
      <c r="AC10" s="1257"/>
      <c r="AD10" s="1257"/>
    </row>
    <row r="11" spans="1:30" s="1258" customFormat="1" ht="18" customHeight="1">
      <c r="A11" s="589" t="s">
        <v>1</v>
      </c>
      <c r="B11" s="828" t="s">
        <v>668</v>
      </c>
      <c r="C11" s="828"/>
      <c r="D11" s="828"/>
      <c r="E11" s="834"/>
      <c r="F11" s="833"/>
      <c r="G11" s="832"/>
      <c r="H11" s="828"/>
      <c r="I11" s="832"/>
      <c r="J11" s="828"/>
      <c r="K11" s="828"/>
      <c r="L11" s="828"/>
      <c r="M11" s="828"/>
      <c r="N11" s="828"/>
      <c r="O11" s="828"/>
      <c r="P11" s="828"/>
      <c r="Q11" s="828"/>
      <c r="R11" s="828"/>
      <c r="S11" s="828"/>
      <c r="T11" s="828"/>
      <c r="U11" s="828"/>
      <c r="V11" s="828"/>
      <c r="W11" s="1257"/>
      <c r="X11" s="1257"/>
      <c r="Y11" s="1257"/>
      <c r="Z11" s="1257"/>
      <c r="AA11" s="1257"/>
      <c r="AB11" s="1257"/>
      <c r="AC11" s="1257"/>
      <c r="AD11" s="1257"/>
    </row>
    <row r="12" spans="1:30" ht="18" customHeight="1">
      <c r="A12" s="827" t="s">
        <v>1</v>
      </c>
      <c r="B12" s="2064" t="s">
        <v>734</v>
      </c>
      <c r="C12" s="2064"/>
      <c r="D12" s="2064"/>
      <c r="E12" s="2064"/>
      <c r="F12" s="2064"/>
      <c r="G12" s="2064"/>
      <c r="H12" s="2064"/>
      <c r="I12" s="2064"/>
      <c r="J12" s="2064"/>
      <c r="K12" s="2064"/>
      <c r="L12" s="2064"/>
      <c r="M12" s="2064"/>
      <c r="N12" s="2064"/>
      <c r="O12" s="2064"/>
      <c r="P12" s="2064"/>
      <c r="Q12" s="2064"/>
      <c r="R12" s="2064"/>
      <c r="S12" s="2064"/>
      <c r="T12" s="2064"/>
      <c r="U12" s="2064"/>
      <c r="V12" s="2064"/>
      <c r="W12" s="1603"/>
      <c r="X12" s="1603"/>
      <c r="Y12" s="1603"/>
      <c r="Z12" s="1603"/>
      <c r="AA12" s="1603"/>
      <c r="AB12" s="1603"/>
      <c r="AC12" s="1603"/>
    </row>
    <row r="13" spans="1:30" ht="18" customHeight="1">
      <c r="A13" s="1702" t="s">
        <v>1</v>
      </c>
      <c r="B13" s="1703" t="s">
        <v>260</v>
      </c>
      <c r="C13" s="1056"/>
      <c r="D13" s="1056"/>
      <c r="E13" s="1056"/>
      <c r="F13" s="1056"/>
      <c r="G13" s="1056"/>
      <c r="H13" s="1056"/>
      <c r="I13" s="1056"/>
      <c r="J13" s="1056"/>
      <c r="K13" s="1056"/>
      <c r="L13" s="1056"/>
      <c r="M13" s="1056"/>
      <c r="N13" s="1056"/>
      <c r="O13" s="1056"/>
      <c r="P13" s="1056"/>
      <c r="Q13" s="1056"/>
      <c r="R13" s="1056"/>
      <c r="S13" s="1056"/>
      <c r="T13" s="1056"/>
      <c r="U13" s="1056"/>
      <c r="V13" s="1056"/>
      <c r="W13" s="1603"/>
      <c r="X13" s="1603"/>
      <c r="Y13" s="1603"/>
      <c r="Z13" s="1603"/>
      <c r="AA13" s="1603"/>
      <c r="AB13" s="1603"/>
      <c r="AC13" s="1603"/>
    </row>
    <row r="14" spans="1:30" ht="18" customHeight="1">
      <c r="A14" s="1603"/>
      <c r="B14" s="1603"/>
      <c r="C14" s="1603"/>
      <c r="D14" s="1603"/>
      <c r="E14" s="1603"/>
      <c r="F14" s="1603"/>
      <c r="G14" s="1603"/>
      <c r="H14" s="1603"/>
      <c r="I14" s="1603"/>
      <c r="J14" s="1603"/>
      <c r="K14" s="1603"/>
      <c r="L14" s="1603"/>
      <c r="M14" s="1603"/>
      <c r="N14" s="1603"/>
      <c r="O14" s="1603"/>
      <c r="P14" s="1603"/>
      <c r="Q14" s="1603"/>
      <c r="R14" s="1603"/>
      <c r="S14" s="1603"/>
      <c r="T14" s="1603"/>
      <c r="U14" s="1603"/>
      <c r="V14" s="1603"/>
      <c r="W14" s="1603"/>
      <c r="X14" s="1603"/>
      <c r="Y14" s="1603"/>
      <c r="Z14" s="1603"/>
      <c r="AA14" s="1603"/>
      <c r="AB14" s="1603"/>
      <c r="AC14" s="1603"/>
    </row>
    <row r="15" spans="1:30" ht="18" customHeight="1">
      <c r="A15" s="1607" t="s">
        <v>322</v>
      </c>
      <c r="B15" s="1603"/>
      <c r="C15" s="1603"/>
      <c r="D15" s="1603"/>
      <c r="E15" s="1603"/>
      <c r="F15" s="1603"/>
      <c r="G15" s="1603"/>
      <c r="H15" s="1603"/>
      <c r="I15" s="1603"/>
      <c r="J15" s="1603"/>
      <c r="K15" s="1603"/>
      <c r="L15" s="1608"/>
      <c r="M15" s="1609"/>
      <c r="N15" s="1608"/>
      <c r="O15" s="1608"/>
      <c r="P15" s="1608"/>
      <c r="Q15" s="1608"/>
      <c r="R15" s="1608"/>
      <c r="S15" s="1608"/>
      <c r="T15" s="1608"/>
      <c r="U15" s="1608"/>
      <c r="V15" s="1608"/>
      <c r="W15" s="1608"/>
      <c r="X15" s="1608"/>
      <c r="Y15" s="1608"/>
      <c r="Z15" s="1608"/>
      <c r="AA15" s="1603"/>
      <c r="AB15" s="1603"/>
      <c r="AC15" s="1603"/>
    </row>
    <row r="16" spans="1:30" ht="18" customHeight="1">
      <c r="A16" s="2215" t="s">
        <v>323</v>
      </c>
      <c r="B16" s="2216"/>
      <c r="C16" s="2216"/>
      <c r="D16" s="2216"/>
      <c r="E16" s="2217"/>
      <c r="F16" s="1603"/>
      <c r="G16" s="1603"/>
      <c r="H16" s="1603"/>
      <c r="I16" s="1603"/>
      <c r="J16" s="1603"/>
      <c r="K16" s="1603"/>
      <c r="L16" s="1608"/>
      <c r="M16" s="1610"/>
      <c r="N16" s="1610"/>
      <c r="O16" s="1610"/>
      <c r="P16" s="1610"/>
      <c r="Q16" s="1610"/>
      <c r="R16" s="1610"/>
      <c r="S16" s="1610"/>
      <c r="T16" s="1608"/>
      <c r="U16" s="1608"/>
      <c r="V16" s="1608"/>
      <c r="W16" s="1608"/>
      <c r="X16" s="1608"/>
      <c r="Y16" s="1608"/>
      <c r="Z16" s="1608"/>
      <c r="AA16" s="1603"/>
      <c r="AB16" s="1603"/>
      <c r="AC16" s="1603"/>
    </row>
    <row r="17" spans="1:29" ht="18" customHeight="1" thickBot="1">
      <c r="A17" s="2218"/>
      <c r="B17" s="2219"/>
      <c r="C17" s="2219"/>
      <c r="D17" s="2219"/>
      <c r="E17" s="2220"/>
      <c r="F17" s="1603"/>
      <c r="G17" s="1603"/>
      <c r="H17" s="1603"/>
      <c r="I17" s="1603"/>
      <c r="J17" s="1603"/>
      <c r="K17" s="1603"/>
      <c r="L17" s="1608"/>
      <c r="M17" s="1610"/>
      <c r="N17" s="1610"/>
      <c r="O17" s="1610"/>
      <c r="P17" s="1610"/>
      <c r="Q17" s="1610"/>
      <c r="R17" s="1610"/>
      <c r="S17" s="1610"/>
      <c r="T17" s="1608"/>
      <c r="U17" s="1608"/>
      <c r="V17" s="1608"/>
      <c r="W17" s="1608"/>
      <c r="X17" s="1608"/>
      <c r="Y17" s="1608"/>
      <c r="Z17" s="1608"/>
      <c r="AA17" s="1603"/>
      <c r="AB17" s="1603"/>
      <c r="AC17" s="1603"/>
    </row>
    <row r="18" spans="1:29" ht="18" customHeight="1" thickTop="1" thickBot="1">
      <c r="A18" s="2232" t="s">
        <v>495</v>
      </c>
      <c r="B18" s="2222"/>
      <c r="C18" s="2223"/>
      <c r="D18" s="2223"/>
      <c r="E18" s="2224"/>
      <c r="F18" s="1603"/>
      <c r="G18" s="1603"/>
      <c r="H18" s="1603"/>
      <c r="I18" s="1603"/>
      <c r="J18" s="1603"/>
      <c r="K18" s="1603"/>
      <c r="L18" s="1608"/>
      <c r="M18" s="1611"/>
      <c r="N18" s="1611"/>
      <c r="O18" s="1611"/>
      <c r="P18" s="1611"/>
      <c r="Q18" s="1611"/>
      <c r="R18" s="1611"/>
      <c r="S18" s="1611"/>
      <c r="T18" s="1608"/>
      <c r="U18" s="1608"/>
      <c r="V18" s="1608"/>
      <c r="W18" s="1608"/>
      <c r="X18" s="1608"/>
      <c r="Y18" s="1608"/>
      <c r="Z18" s="1608"/>
      <c r="AA18" s="1603"/>
      <c r="AB18" s="1603"/>
      <c r="AC18" s="1603"/>
    </row>
    <row r="19" spans="1:29" ht="18" customHeight="1">
      <c r="A19" s="1612" t="s">
        <v>424</v>
      </c>
      <c r="B19" s="1613">
        <v>90</v>
      </c>
      <c r="C19" s="1614" t="s">
        <v>392</v>
      </c>
      <c r="D19" s="1098">
        <v>98</v>
      </c>
      <c r="E19" s="1615" t="s">
        <v>686</v>
      </c>
      <c r="F19" s="1603"/>
      <c r="G19" s="1603"/>
      <c r="H19" s="1603"/>
      <c r="I19" s="1603"/>
      <c r="J19" s="1603"/>
      <c r="K19" s="1603"/>
      <c r="L19" s="1608"/>
      <c r="M19" s="1616"/>
      <c r="N19" s="1616"/>
      <c r="O19" s="1616"/>
      <c r="P19" s="1617"/>
      <c r="Q19" s="1618"/>
      <c r="R19" s="1618"/>
      <c r="S19" s="1608"/>
      <c r="T19" s="1619"/>
      <c r="U19" s="1608"/>
      <c r="V19" s="1608"/>
      <c r="W19" s="1608"/>
      <c r="X19" s="1608"/>
      <c r="Y19" s="1608"/>
      <c r="Z19" s="1608"/>
      <c r="AA19" s="1603"/>
      <c r="AB19" s="1603"/>
      <c r="AC19" s="1603"/>
    </row>
    <row r="20" spans="1:29" ht="18" customHeight="1">
      <c r="A20" s="1620" t="s">
        <v>425</v>
      </c>
      <c r="B20" s="1621">
        <v>80</v>
      </c>
      <c r="C20" s="1622" t="s">
        <v>391</v>
      </c>
      <c r="D20" s="1099">
        <f>B19</f>
        <v>90</v>
      </c>
      <c r="E20" s="1102" t="s">
        <v>686</v>
      </c>
      <c r="F20" s="1603"/>
      <c r="G20" s="1603"/>
      <c r="H20" s="1603"/>
      <c r="I20" s="1603"/>
      <c r="J20" s="1603"/>
      <c r="K20" s="1603"/>
      <c r="L20" s="1608"/>
      <c r="M20" s="1616"/>
      <c r="N20" s="1616"/>
      <c r="O20" s="1616"/>
      <c r="P20" s="1617"/>
      <c r="Q20" s="1623"/>
      <c r="R20" s="1623"/>
      <c r="S20" s="1608"/>
      <c r="T20" s="1619"/>
      <c r="U20" s="1608"/>
      <c r="V20" s="1608"/>
      <c r="W20" s="1608"/>
      <c r="X20" s="1608"/>
      <c r="Y20" s="1608"/>
      <c r="Z20" s="1608"/>
      <c r="AA20" s="1603"/>
      <c r="AB20" s="1603"/>
      <c r="AC20" s="1603"/>
    </row>
    <row r="21" spans="1:29" ht="18" customHeight="1">
      <c r="A21" s="1620" t="s">
        <v>426</v>
      </c>
      <c r="B21" s="1621">
        <v>70</v>
      </c>
      <c r="C21" s="1622" t="s">
        <v>391</v>
      </c>
      <c r="D21" s="1099">
        <f>B20</f>
        <v>80</v>
      </c>
      <c r="E21" s="1102" t="s">
        <v>686</v>
      </c>
      <c r="F21" s="1603"/>
      <c r="G21" s="1603"/>
      <c r="H21" s="1603"/>
      <c r="I21" s="1603"/>
      <c r="J21" s="1603"/>
      <c r="K21" s="1603"/>
      <c r="L21" s="1608"/>
      <c r="M21" s="1616"/>
      <c r="N21" s="1616"/>
      <c r="O21" s="1616"/>
      <c r="P21" s="1617"/>
      <c r="Q21" s="1623"/>
      <c r="R21" s="1623"/>
      <c r="S21" s="1608"/>
      <c r="T21" s="1619"/>
      <c r="U21" s="1608"/>
      <c r="V21" s="1608"/>
      <c r="W21" s="1608"/>
      <c r="X21" s="1608"/>
      <c r="Y21" s="1608"/>
      <c r="Z21" s="1608"/>
      <c r="AA21" s="1603"/>
      <c r="AB21" s="1603"/>
      <c r="AC21" s="1603"/>
    </row>
    <row r="22" spans="1:29" ht="18" customHeight="1" thickBot="1">
      <c r="A22" s="1620" t="s">
        <v>427</v>
      </c>
      <c r="B22" s="1624">
        <v>60</v>
      </c>
      <c r="C22" s="1622" t="s">
        <v>391</v>
      </c>
      <c r="D22" s="1099">
        <f t="shared" ref="D22:D23" si="0">B21</f>
        <v>70</v>
      </c>
      <c r="E22" s="1102" t="s">
        <v>686</v>
      </c>
      <c r="F22" s="1603"/>
      <c r="G22" s="1603"/>
      <c r="H22" s="1603"/>
      <c r="I22" s="1603"/>
      <c r="J22" s="1603"/>
      <c r="K22" s="1603"/>
      <c r="L22" s="1608"/>
      <c r="M22" s="1616"/>
      <c r="N22" s="1616"/>
      <c r="O22" s="1616"/>
      <c r="P22" s="1617"/>
      <c r="Q22" s="1623"/>
      <c r="R22" s="1623"/>
      <c r="S22" s="1608"/>
      <c r="T22" s="1619"/>
      <c r="U22" s="1608"/>
      <c r="V22" s="1608"/>
      <c r="W22" s="1608"/>
      <c r="X22" s="1608"/>
      <c r="Y22" s="1608"/>
      <c r="Z22" s="1608"/>
      <c r="AA22" s="1603"/>
      <c r="AB22" s="1603"/>
      <c r="AC22" s="1603"/>
    </row>
    <row r="23" spans="1:29" ht="18" customHeight="1">
      <c r="A23" s="1625" t="s">
        <v>428</v>
      </c>
      <c r="B23" s="1098">
        <v>57</v>
      </c>
      <c r="C23" s="1626" t="s">
        <v>423</v>
      </c>
      <c r="D23" s="1099">
        <f t="shared" si="0"/>
        <v>60</v>
      </c>
      <c r="E23" s="1102" t="s">
        <v>686</v>
      </c>
      <c r="F23" s="1627" t="s">
        <v>700</v>
      </c>
      <c r="G23" s="1603"/>
      <c r="H23" s="1603"/>
      <c r="I23" s="1603"/>
      <c r="J23" s="1603"/>
      <c r="K23" s="1603"/>
      <c r="L23" s="1608"/>
      <c r="M23" s="1616"/>
      <c r="N23" s="1616"/>
      <c r="O23" s="1616"/>
      <c r="P23" s="1618"/>
      <c r="Q23" s="1628"/>
      <c r="R23" s="1623"/>
      <c r="S23" s="1608"/>
      <c r="T23" s="1619"/>
      <c r="U23" s="1608"/>
      <c r="V23" s="1608"/>
      <c r="W23" s="1608"/>
      <c r="X23" s="1608"/>
      <c r="Y23" s="1608"/>
      <c r="Z23" s="1608"/>
      <c r="AA23" s="1603"/>
      <c r="AB23" s="1603"/>
      <c r="AC23" s="1603"/>
    </row>
    <row r="24" spans="1:29" ht="18" customHeight="1">
      <c r="A24" s="2213"/>
      <c r="B24" s="2213"/>
      <c r="C24" s="2213"/>
      <c r="D24" s="2213"/>
      <c r="E24" s="2213"/>
      <c r="F24" s="1629"/>
      <c r="G24" s="1603"/>
      <c r="H24" s="1603"/>
      <c r="I24" s="1603"/>
      <c r="J24" s="1603"/>
      <c r="K24" s="1603"/>
      <c r="L24" s="1603"/>
      <c r="M24" s="1603"/>
      <c r="N24" s="1603"/>
      <c r="O24" s="1603"/>
      <c r="P24" s="1603"/>
      <c r="Q24" s="1603"/>
      <c r="R24" s="1603"/>
      <c r="S24" s="1603"/>
      <c r="T24" s="1603"/>
      <c r="U24" s="1603"/>
      <c r="V24" s="1603"/>
      <c r="W24" s="1603"/>
      <c r="X24" s="1603"/>
      <c r="Y24" s="1603"/>
      <c r="Z24" s="1603"/>
      <c r="AA24" s="1603"/>
      <c r="AB24" s="1603"/>
      <c r="AC24" s="1603"/>
    </row>
    <row r="25" spans="1:29" ht="18" customHeight="1">
      <c r="A25" s="2240" t="s">
        <v>503</v>
      </c>
      <c r="B25" s="2240"/>
      <c r="C25" s="2240"/>
      <c r="D25" s="2240"/>
      <c r="E25" s="2240"/>
      <c r="F25" s="2240"/>
      <c r="G25" s="2240"/>
      <c r="H25" s="2240"/>
      <c r="I25" s="2240"/>
      <c r="J25" s="2240"/>
      <c r="K25" s="2240"/>
      <c r="L25" s="2240"/>
      <c r="M25" s="2240"/>
      <c r="N25" s="2240"/>
      <c r="O25" s="2240"/>
      <c r="P25" s="2240"/>
      <c r="Q25" s="2240"/>
      <c r="R25" s="2240"/>
      <c r="S25" s="2240"/>
      <c r="T25" s="2240"/>
      <c r="U25" s="2240"/>
      <c r="V25" s="2240"/>
      <c r="W25" s="2240"/>
      <c r="X25" s="2240"/>
      <c r="Y25" s="2240"/>
      <c r="Z25" s="2241"/>
      <c r="AA25" s="1603"/>
      <c r="AB25" s="1603"/>
      <c r="AC25" s="1603"/>
    </row>
    <row r="26" spans="1:29" ht="18" customHeight="1">
      <c r="A26" s="2242" t="s">
        <v>324</v>
      </c>
      <c r="B26" s="2243"/>
      <c r="C26" s="2243"/>
      <c r="D26" s="2244"/>
      <c r="E26" s="1630" t="s">
        <v>497</v>
      </c>
      <c r="F26" s="1631" t="s">
        <v>493</v>
      </c>
      <c r="G26" s="1632" t="s">
        <v>330</v>
      </c>
      <c r="H26" s="1632" t="s">
        <v>331</v>
      </c>
      <c r="I26" s="1632" t="s">
        <v>332</v>
      </c>
      <c r="J26" s="1632" t="s">
        <v>333</v>
      </c>
      <c r="K26" s="1632" t="s">
        <v>334</v>
      </c>
      <c r="L26" s="1632" t="s">
        <v>335</v>
      </c>
      <c r="M26" s="1632" t="s">
        <v>336</v>
      </c>
      <c r="N26" s="1632" t="s">
        <v>337</v>
      </c>
      <c r="O26" s="1632" t="s">
        <v>338</v>
      </c>
      <c r="P26" s="1632" t="s">
        <v>339</v>
      </c>
      <c r="Q26" s="1632" t="s">
        <v>340</v>
      </c>
      <c r="R26" s="1632" t="s">
        <v>341</v>
      </c>
      <c r="S26" s="1632" t="s">
        <v>342</v>
      </c>
      <c r="T26" s="1632" t="s">
        <v>343</v>
      </c>
      <c r="U26" s="1632" t="s">
        <v>344</v>
      </c>
      <c r="V26" s="1632" t="s">
        <v>345</v>
      </c>
      <c r="W26" s="1632" t="s">
        <v>346</v>
      </c>
      <c r="X26" s="1632" t="s">
        <v>347</v>
      </c>
      <c r="Y26" s="1632" t="s">
        <v>348</v>
      </c>
      <c r="Z26" s="1630" t="s">
        <v>494</v>
      </c>
      <c r="AA26" s="1603"/>
      <c r="AB26" s="1603"/>
      <c r="AC26" s="1603"/>
    </row>
    <row r="27" spans="1:29" ht="18" customHeight="1">
      <c r="A27" s="2245" t="s">
        <v>349</v>
      </c>
      <c r="B27" s="2243"/>
      <c r="C27" s="2243"/>
      <c r="D27" s="2244"/>
      <c r="E27" s="1632" t="s">
        <v>687</v>
      </c>
      <c r="F27" s="1101">
        <v>9155</v>
      </c>
      <c r="G27" s="1102">
        <v>17945</v>
      </c>
      <c r="H27" s="1102">
        <v>17580</v>
      </c>
      <c r="I27" s="1102">
        <v>17580</v>
      </c>
      <c r="J27" s="1102">
        <v>17580</v>
      </c>
      <c r="K27" s="1102">
        <v>17215</v>
      </c>
      <c r="L27" s="1102">
        <v>28105</v>
      </c>
      <c r="M27" s="1102">
        <v>27740</v>
      </c>
      <c r="N27" s="1102">
        <v>27740</v>
      </c>
      <c r="O27" s="1102">
        <v>27375</v>
      </c>
      <c r="P27" s="1102">
        <v>27375</v>
      </c>
      <c r="Q27" s="1102">
        <v>27375</v>
      </c>
      <c r="R27" s="1102">
        <v>27010</v>
      </c>
      <c r="S27" s="1102">
        <v>27010</v>
      </c>
      <c r="T27" s="1102">
        <v>26645</v>
      </c>
      <c r="U27" s="1102">
        <v>26645</v>
      </c>
      <c r="V27" s="1102">
        <v>26645</v>
      </c>
      <c r="W27" s="1102">
        <v>26280</v>
      </c>
      <c r="X27" s="1102">
        <v>26280</v>
      </c>
      <c r="Y27" s="1102">
        <v>26280</v>
      </c>
      <c r="Z27" s="1102">
        <v>13140</v>
      </c>
      <c r="AA27" s="1603"/>
      <c r="AB27" s="1603"/>
      <c r="AC27" s="1603"/>
    </row>
    <row r="28" spans="1:29" ht="18" customHeight="1" thickBot="1">
      <c r="A28" s="1633" t="s">
        <v>350</v>
      </c>
      <c r="B28" s="1634"/>
      <c r="C28" s="1634"/>
      <c r="D28" s="1635"/>
      <c r="E28" s="1636" t="s">
        <v>686</v>
      </c>
      <c r="F28" s="1103">
        <f>F27/182.5</f>
        <v>50.164383561643838</v>
      </c>
      <c r="G28" s="1104">
        <f t="shared" ref="G28:Y28" si="1">G27/365</f>
        <v>49.164383561643838</v>
      </c>
      <c r="H28" s="1104">
        <f t="shared" si="1"/>
        <v>48.164383561643838</v>
      </c>
      <c r="I28" s="1104">
        <f t="shared" si="1"/>
        <v>48.164383561643838</v>
      </c>
      <c r="J28" s="1104">
        <f t="shared" si="1"/>
        <v>48.164383561643838</v>
      </c>
      <c r="K28" s="1104">
        <f t="shared" si="1"/>
        <v>47.164383561643838</v>
      </c>
      <c r="L28" s="1104">
        <f t="shared" si="1"/>
        <v>77</v>
      </c>
      <c r="M28" s="1104">
        <f t="shared" si="1"/>
        <v>76</v>
      </c>
      <c r="N28" s="1104">
        <f t="shared" si="1"/>
        <v>76</v>
      </c>
      <c r="O28" s="1104">
        <f t="shared" si="1"/>
        <v>75</v>
      </c>
      <c r="P28" s="1104">
        <f t="shared" si="1"/>
        <v>75</v>
      </c>
      <c r="Q28" s="1104">
        <f t="shared" si="1"/>
        <v>75</v>
      </c>
      <c r="R28" s="1104">
        <f t="shared" si="1"/>
        <v>74</v>
      </c>
      <c r="S28" s="1104">
        <f t="shared" si="1"/>
        <v>74</v>
      </c>
      <c r="T28" s="1104">
        <f t="shared" si="1"/>
        <v>73</v>
      </c>
      <c r="U28" s="1104">
        <f t="shared" si="1"/>
        <v>73</v>
      </c>
      <c r="V28" s="1104">
        <f t="shared" si="1"/>
        <v>73</v>
      </c>
      <c r="W28" s="1104">
        <f t="shared" si="1"/>
        <v>72</v>
      </c>
      <c r="X28" s="1104">
        <f t="shared" si="1"/>
        <v>72</v>
      </c>
      <c r="Y28" s="1104">
        <f t="shared" si="1"/>
        <v>72</v>
      </c>
      <c r="Z28" s="1104">
        <f>Z27/182.5</f>
        <v>72</v>
      </c>
      <c r="AA28" s="1603"/>
      <c r="AB28" s="1603"/>
      <c r="AC28" s="1603"/>
    </row>
    <row r="29" spans="1:29" ht="18" customHeight="1" thickTop="1">
      <c r="A29" s="1637" t="s">
        <v>322</v>
      </c>
      <c r="B29" s="2221" t="s">
        <v>424</v>
      </c>
      <c r="C29" s="2223"/>
      <c r="D29" s="2224"/>
      <c r="E29" s="1638" t="s">
        <v>496</v>
      </c>
      <c r="F29" s="1100">
        <f>ROUNDUP(SUMIFS('様式Ⅰ-12-3（汚泥量頻度分布表）'!I$58:I$167,'様式Ⅰ-12-3（汚泥量頻度分布表）'!$B$58:$B$167,"&gt;="&amp;$B19),2)</f>
        <v>0.02</v>
      </c>
      <c r="G29" s="1105">
        <f>ROUNDUP(SUMIFS('様式Ⅰ-12-3（汚泥量頻度分布表）'!J$58:J$167,'様式Ⅰ-12-3（汚泥量頻度分布表）'!$B$58:$B$167,"&gt;="&amp;$B19),2)</f>
        <v>0.01</v>
      </c>
      <c r="H29" s="1105">
        <f>ROUNDUP(SUMIFS('様式Ⅰ-12-3（汚泥量頻度分布表）'!K$58:K$167,'様式Ⅰ-12-3（汚泥量頻度分布表）'!$B$58:$B$167,"&gt;="&amp;$B19),2)</f>
        <v>0.01</v>
      </c>
      <c r="I29" s="1105">
        <f>ROUNDUP(SUMIFS('様式Ⅰ-12-3（汚泥量頻度分布表）'!L$58:L$167,'様式Ⅰ-12-3（汚泥量頻度分布表）'!$B$58:$B$167,"&gt;="&amp;$B19),2)</f>
        <v>0.01</v>
      </c>
      <c r="J29" s="1105">
        <f>ROUNDUP(SUMIFS('様式Ⅰ-12-3（汚泥量頻度分布表）'!M$58:M$167,'様式Ⅰ-12-3（汚泥量頻度分布表）'!$B$58:$B$167,"&gt;="&amp;$B19),2)</f>
        <v>0.01</v>
      </c>
      <c r="K29" s="1105">
        <f>ROUNDUP(SUMIFS('様式Ⅰ-12-3（汚泥量頻度分布表）'!N$58:N$167,'様式Ⅰ-12-3（汚泥量頻度分布表）'!$B$58:$B$167,"&gt;="&amp;$B19),2)</f>
        <v>0.01</v>
      </c>
      <c r="L29" s="1105">
        <f>ROUNDUP(SUMIFS('様式Ⅰ-12-3（汚泥量頻度分布表）'!O$58:O$167,'様式Ⅰ-12-3（汚泥量頻度分布表）'!$B$58:$B$167,"&gt;="&amp;$B19),2)</f>
        <v>0.05</v>
      </c>
      <c r="M29" s="1105">
        <f>ROUNDUP(SUMIFS('様式Ⅰ-12-3（汚泥量頻度分布表）'!P$58:P$167,'様式Ⅰ-12-3（汚泥量頻度分布表）'!$B$58:$B$167,"&gt;="&amp;$B19),2)</f>
        <v>0.05</v>
      </c>
      <c r="N29" s="1105">
        <f>ROUNDUP(SUMIFS('様式Ⅰ-12-3（汚泥量頻度分布表）'!Q$58:Q$167,'様式Ⅰ-12-3（汚泥量頻度分布表）'!$B$58:$B$167,"&gt;="&amp;$B19),2)</f>
        <v>0.04</v>
      </c>
      <c r="O29" s="1105">
        <f>ROUNDUP(SUMIFS('様式Ⅰ-12-3（汚泥量頻度分布表）'!R$58:R$167,'様式Ⅰ-12-3（汚泥量頻度分布表）'!$B$58:$B$167,"&gt;="&amp;$B19),2)</f>
        <v>0.04</v>
      </c>
      <c r="P29" s="1105">
        <f>ROUNDUP(SUMIFS('様式Ⅰ-12-3（汚泥量頻度分布表）'!S$58:S$167,'様式Ⅰ-12-3（汚泥量頻度分布表）'!$B$58:$B$167,"&gt;="&amp;$B19),2)</f>
        <v>0.03</v>
      </c>
      <c r="Q29" s="1105">
        <f>ROUNDUP(SUMIFS('様式Ⅰ-12-3（汚泥量頻度分布表）'!T$58:T$167,'様式Ⅰ-12-3（汚泥量頻度分布表）'!$B$58:$B$167,"&gt;="&amp;$B19),2)</f>
        <v>0.03</v>
      </c>
      <c r="R29" s="1105">
        <f>ROUNDUP(SUMIFS('様式Ⅰ-12-3（汚泥量頻度分布表）'!U$58:U$167,'様式Ⅰ-12-3（汚泥量頻度分布表）'!$B$58:$B$167,"&gt;="&amp;$B19),2)</f>
        <v>0.03</v>
      </c>
      <c r="S29" s="1105">
        <f>ROUNDUP(SUMIFS('様式Ⅰ-12-3（汚泥量頻度分布表）'!V$58:V$167,'様式Ⅰ-12-3（汚泥量頻度分布表）'!$B$58:$B$167,"&gt;="&amp;$B19),2)</f>
        <v>0.02</v>
      </c>
      <c r="T29" s="1105">
        <f>ROUNDUP(SUMIFS('様式Ⅰ-12-3（汚泥量頻度分布表）'!W$58:W$167,'様式Ⅰ-12-3（汚泥量頻度分布表）'!$B$58:$B$167,"&gt;="&amp;$B19),2)</f>
        <v>0.02</v>
      </c>
      <c r="U29" s="1105">
        <f>ROUNDUP(SUMIFS('様式Ⅰ-12-3（汚泥量頻度分布表）'!X$58:X$167,'様式Ⅰ-12-3（汚泥量頻度分布表）'!$B$58:$B$167,"&gt;="&amp;$B19),2)</f>
        <v>0.02</v>
      </c>
      <c r="V29" s="1105">
        <f>ROUNDUP(SUMIFS('様式Ⅰ-12-3（汚泥量頻度分布表）'!Y$58:Y$167,'様式Ⅰ-12-3（汚泥量頻度分布表）'!$B$58:$B$167,"&gt;="&amp;$B19),2)</f>
        <v>0.02</v>
      </c>
      <c r="W29" s="1105">
        <f>ROUNDUP(SUMIFS('様式Ⅰ-12-3（汚泥量頻度分布表）'!Z$58:Z$167,'様式Ⅰ-12-3（汚泥量頻度分布表）'!$B$58:$B$167,"&gt;="&amp;$B19),2)</f>
        <v>0.02</v>
      </c>
      <c r="X29" s="1105">
        <f>ROUNDUP(SUMIFS('様式Ⅰ-12-3（汚泥量頻度分布表）'!AA$58:AA$167,'様式Ⅰ-12-3（汚泥量頻度分布表）'!$B$58:$B$167,"&gt;="&amp;$B19),2)</f>
        <v>0.01</v>
      </c>
      <c r="Y29" s="1105">
        <f>ROUNDUP(SUMIFS('様式Ⅰ-12-3（汚泥量頻度分布表）'!AB$58:AB$167,'様式Ⅰ-12-3（汚泥量頻度分布表）'!$B$58:$B$167,"&gt;="&amp;$B19),2)</f>
        <v>0.01</v>
      </c>
      <c r="Z29" s="1105">
        <f>ROUNDUP(SUMIFS('様式Ⅰ-12-3（汚泥量頻度分布表）'!AC$58:AC$167,'様式Ⅰ-12-3（汚泥量頻度分布表）'!$B$58:$B$167,"&gt;="&amp;$B19),2)</f>
        <v>0.01</v>
      </c>
      <c r="AA29" s="1603"/>
      <c r="AB29" s="1603"/>
      <c r="AC29" s="1603"/>
    </row>
    <row r="30" spans="1:29" ht="18" customHeight="1">
      <c r="A30" s="1639" t="s">
        <v>640</v>
      </c>
      <c r="B30" s="2212" t="s">
        <v>425</v>
      </c>
      <c r="C30" s="2213"/>
      <c r="D30" s="2214"/>
      <c r="E30" s="1632" t="s">
        <v>496</v>
      </c>
      <c r="F30" s="1106">
        <f>ROUNDUP(SUMIFS('様式Ⅰ-12-3（汚泥量頻度分布表）'!I$58:I$167,'様式Ⅰ-12-3（汚泥量頻度分布表）'!$B$58:$B$167,"&gt;="&amp;$B20,'様式Ⅰ-12-3（汚泥量頻度分布表）'!$C$58:$C$167,"&lt;"&amp;$D20),2)</f>
        <v>0.04</v>
      </c>
      <c r="G30" s="1107">
        <f>ROUNDUP(SUMIFS('様式Ⅰ-12-3（汚泥量頻度分布表）'!J$58:J$167,'様式Ⅰ-12-3（汚泥量頻度分布表）'!$B$58:$B$167,"&gt;="&amp;$B20,'様式Ⅰ-12-3（汚泥量頻度分布表）'!$C$58:$C$167,"&lt;"&amp;$D20),2)</f>
        <v>0.04</v>
      </c>
      <c r="H30" s="1107">
        <f>ROUNDUP(SUMIFS('様式Ⅰ-12-3（汚泥量頻度分布表）'!K$58:K$167,'様式Ⅰ-12-3（汚泥量頻度分布表）'!$B$58:$B$167,"&gt;="&amp;$B20,'様式Ⅰ-12-3（汚泥量頻度分布表）'!$C$58:$C$167,"&lt;"&amp;$D20),2)</f>
        <v>0.03</v>
      </c>
      <c r="I30" s="1107">
        <f>ROUNDUP(SUMIFS('様式Ⅰ-12-3（汚泥量頻度分布表）'!L$58:L$167,'様式Ⅰ-12-3（汚泥量頻度分布表）'!$B$58:$B$167,"&gt;="&amp;$B20,'様式Ⅰ-12-3（汚泥量頻度分布表）'!$C$58:$C$167,"&lt;"&amp;$D20),2)</f>
        <v>0.03</v>
      </c>
      <c r="J30" s="1107">
        <f>ROUNDUP(SUMIFS('様式Ⅰ-12-3（汚泥量頻度分布表）'!M$58:M$167,'様式Ⅰ-12-3（汚泥量頻度分布表）'!$B$58:$B$167,"&gt;="&amp;$B20,'様式Ⅰ-12-3（汚泥量頻度分布表）'!$C$58:$C$167,"&lt;"&amp;$D20),2)</f>
        <v>0.03</v>
      </c>
      <c r="K30" s="1107">
        <f>ROUNDUP(SUMIFS('様式Ⅰ-12-3（汚泥量頻度分布表）'!N$58:N$167,'様式Ⅰ-12-3（汚泥量頻度分布表）'!$B$58:$B$167,"&gt;="&amp;$B20,'様式Ⅰ-12-3（汚泥量頻度分布表）'!$C$58:$C$167,"&lt;"&amp;$D20),2)</f>
        <v>0.03</v>
      </c>
      <c r="L30" s="1107">
        <f>ROUNDUP(SUMIFS('様式Ⅰ-12-3（汚泥量頻度分布表）'!O$58:O$167,'様式Ⅰ-12-3（汚泥量頻度分布表）'!$B$58:$B$167,"&gt;="&amp;$B20,'様式Ⅰ-12-3（汚泥量頻度分布表）'!$C$58:$C$167,"&lt;"&amp;$D20),2)</f>
        <v>0.26</v>
      </c>
      <c r="M30" s="1107">
        <f>ROUNDUP(SUMIFS('様式Ⅰ-12-3（汚泥量頻度分布表）'!P$58:P$167,'様式Ⅰ-12-3（汚泥量頻度分布表）'!$B$58:$B$167,"&gt;="&amp;$B20,'様式Ⅰ-12-3（汚泥量頻度分布表）'!$C$58:$C$167,"&lt;"&amp;$D20),2)</f>
        <v>0.25</v>
      </c>
      <c r="N30" s="1107">
        <f>ROUNDUP(SUMIFS('様式Ⅰ-12-3（汚泥量頻度分布表）'!Q$58:Q$167,'様式Ⅰ-12-3（汚泥量頻度分布表）'!$B$58:$B$167,"&gt;="&amp;$B20,'様式Ⅰ-12-3（汚泥量頻度分布表）'!$C$58:$C$167,"&lt;"&amp;$D20),2)</f>
        <v>0.24000000000000002</v>
      </c>
      <c r="O30" s="1107">
        <f>ROUNDUP(SUMIFS('様式Ⅰ-12-3（汚泥量頻度分布表）'!R$58:R$167,'様式Ⅰ-12-3（汚泥量頻度分布表）'!$B$58:$B$167,"&gt;="&amp;$B20,'様式Ⅰ-12-3（汚泥量頻度分布表）'!$C$58:$C$167,"&lt;"&amp;$D20),2)</f>
        <v>0.23</v>
      </c>
      <c r="P30" s="1107">
        <f>ROUNDUP(SUMIFS('様式Ⅰ-12-3（汚泥量頻度分布表）'!S$58:S$167,'様式Ⅰ-12-3（汚泥量頻度分布表）'!$B$58:$B$167,"&gt;="&amp;$B20,'様式Ⅰ-12-3（汚泥量頻度分布表）'!$C$58:$C$167,"&lt;"&amp;$D20),2)</f>
        <v>0.22</v>
      </c>
      <c r="Q30" s="1107">
        <f>ROUNDUP(SUMIFS('様式Ⅰ-12-3（汚泥量頻度分布表）'!T$58:T$167,'様式Ⅰ-12-3（汚泥量頻度分布表）'!$B$58:$B$167,"&gt;="&amp;$B20,'様式Ⅰ-12-3（汚泥量頻度分布表）'!$C$58:$C$167,"&lt;"&amp;$D20),2)</f>
        <v>0.2</v>
      </c>
      <c r="R30" s="1107">
        <f>ROUNDUP(SUMIFS('様式Ⅰ-12-3（汚泥量頻度分布表）'!U$58:U$167,'様式Ⅰ-12-3（汚泥量頻度分布表）'!$B$58:$B$167,"&gt;="&amp;$B20,'様式Ⅰ-12-3（汚泥量頻度分布表）'!$C$58:$C$167,"&lt;"&amp;$D20),2)</f>
        <v>0.19</v>
      </c>
      <c r="S30" s="1107">
        <f>ROUNDUP(SUMIFS('様式Ⅰ-12-3（汚泥量頻度分布表）'!V$58:V$167,'様式Ⅰ-12-3（汚泥量頻度分布表）'!$B$58:$B$167,"&gt;="&amp;$B20,'様式Ⅰ-12-3（汚泥量頻度分布表）'!$C$58:$C$167,"&lt;"&amp;$D20),2)</f>
        <v>0.18000000000000002</v>
      </c>
      <c r="T30" s="1107">
        <f>ROUNDUP(SUMIFS('様式Ⅰ-12-3（汚泥量頻度分布表）'!W$58:W$167,'様式Ⅰ-12-3（汚泥量頻度分布表）'!$B$58:$B$167,"&gt;="&amp;$B20,'様式Ⅰ-12-3（汚泥量頻度分布表）'!$C$58:$C$167,"&lt;"&amp;$D20),2)</f>
        <v>0.17</v>
      </c>
      <c r="U30" s="1107">
        <f>ROUNDUP(SUMIFS('様式Ⅰ-12-3（汚泥量頻度分布表）'!X$58:X$167,'様式Ⅰ-12-3（汚泥量頻度分布表）'!$B$58:$B$167,"&gt;="&amp;$B20,'様式Ⅰ-12-3（汚泥量頻度分布表）'!$C$58:$C$167,"&lt;"&amp;$D20),2)</f>
        <v>0.16</v>
      </c>
      <c r="V30" s="1107">
        <f>ROUNDUP(SUMIFS('様式Ⅰ-12-3（汚泥量頻度分布表）'!Y$58:Y$167,'様式Ⅰ-12-3（汚泥量頻度分布表）'!$B$58:$B$167,"&gt;="&amp;$B20,'様式Ⅰ-12-3（汚泥量頻度分布表）'!$C$58:$C$167,"&lt;"&amp;$D20),2)</f>
        <v>0.15000000000000002</v>
      </c>
      <c r="W30" s="1107">
        <f>ROUNDUP(SUMIFS('様式Ⅰ-12-3（汚泥量頻度分布表）'!Z$58:Z$167,'様式Ⅰ-12-3（汚泥量頻度分布表）'!$B$58:$B$167,"&gt;="&amp;$B20,'様式Ⅰ-12-3（汚泥量頻度分布表）'!$C$58:$C$167,"&lt;"&amp;$D20),2)</f>
        <v>0.14000000000000001</v>
      </c>
      <c r="X30" s="1107">
        <f>ROUNDUP(SUMIFS('様式Ⅰ-12-3（汚泥量頻度分布表）'!AA$58:AA$167,'様式Ⅰ-12-3（汚泥量頻度分布表）'!$B$58:$B$167,"&gt;="&amp;$B20,'様式Ⅰ-12-3（汚泥量頻度分布表）'!$C$58:$C$167,"&lt;"&amp;$D20),2)</f>
        <v>0.14000000000000001</v>
      </c>
      <c r="Y30" s="1107">
        <f>ROUNDUP(SUMIFS('様式Ⅰ-12-3（汚泥量頻度分布表）'!AB$58:AB$167,'様式Ⅰ-12-3（汚泥量頻度分布表）'!$B$58:$B$167,"&gt;="&amp;$B20,'様式Ⅰ-12-3（汚泥量頻度分布表）'!$C$58:$C$167,"&lt;"&amp;$D20),2)</f>
        <v>0.13</v>
      </c>
      <c r="Z30" s="1107">
        <f>ROUNDUP(SUMIFS('様式Ⅰ-12-3（汚泥量頻度分布表）'!AC$58:AC$167,'様式Ⅰ-12-3（汚泥量頻度分布表）'!$B$58:$B$167,"&gt;="&amp;$B20,'様式Ⅰ-12-3（汚泥量頻度分布表）'!$C$58:$C$167,"&lt;"&amp;$D20),2)</f>
        <v>0.12</v>
      </c>
      <c r="AA30" s="1603"/>
      <c r="AB30" s="1603"/>
      <c r="AC30" s="1603"/>
    </row>
    <row r="31" spans="1:29" ht="18" customHeight="1">
      <c r="A31" s="1640"/>
      <c r="B31" s="2212" t="s">
        <v>426</v>
      </c>
      <c r="C31" s="2213"/>
      <c r="D31" s="2214"/>
      <c r="E31" s="1632" t="s">
        <v>496</v>
      </c>
      <c r="F31" s="1106">
        <f>ROUNDUP(SUMIFS('様式Ⅰ-12-3（汚泥量頻度分布表）'!I$58:I$167,'様式Ⅰ-12-3（汚泥量頻度分布表）'!$B$58:$B$167,"&gt;="&amp;$B21,'様式Ⅰ-12-3（汚泥量頻度分布表）'!$C$58:$C$167,"&lt;"&amp;$D21),2)</f>
        <v>0.05</v>
      </c>
      <c r="G31" s="1107">
        <f>ROUNDUP(SUMIFS('様式Ⅰ-12-3（汚泥量頻度分布表）'!J$58:J$167,'様式Ⅰ-12-3（汚泥量頻度分布表）'!$B$58:$B$167,"&gt;="&amp;$B21,'様式Ⅰ-12-3（汚泥量頻度分布表）'!$C$58:$C$167,"&lt;"&amp;$D21),2)</f>
        <v>0.05</v>
      </c>
      <c r="H31" s="1107">
        <f>ROUNDUP(SUMIFS('様式Ⅰ-12-3（汚泥量頻度分布表）'!K$58:K$167,'様式Ⅰ-12-3（汚泥量頻度分布表）'!$B$58:$B$167,"&gt;="&amp;$B21,'様式Ⅰ-12-3（汚泥量頻度分布表）'!$C$58:$C$167,"&lt;"&amp;$D21),2)</f>
        <v>0.05</v>
      </c>
      <c r="I31" s="1107">
        <f>ROUNDUP(SUMIFS('様式Ⅰ-12-3（汚泥量頻度分布表）'!L$58:L$167,'様式Ⅰ-12-3（汚泥量頻度分布表）'!$B$58:$B$167,"&gt;="&amp;$B21,'様式Ⅰ-12-3（汚泥量頻度分布表）'!$C$58:$C$167,"&lt;"&amp;$D21),2)</f>
        <v>0.05</v>
      </c>
      <c r="J31" s="1107">
        <f>ROUNDUP(SUMIFS('様式Ⅰ-12-3（汚泥量頻度分布表）'!M$58:M$167,'様式Ⅰ-12-3（汚泥量頻度分布表）'!$B$58:$B$167,"&gt;="&amp;$B21,'様式Ⅰ-12-3（汚泥量頻度分布表）'!$C$58:$C$167,"&lt;"&amp;$D21),2)</f>
        <v>0.05</v>
      </c>
      <c r="K31" s="1107">
        <f>ROUNDUP(SUMIFS('様式Ⅰ-12-3（汚泥量頻度分布表）'!N$58:N$167,'様式Ⅰ-12-3（汚泥量頻度分布表）'!$B$58:$B$167,"&gt;="&amp;$B21,'様式Ⅰ-12-3（汚泥量頻度分布表）'!$C$58:$C$167,"&lt;"&amp;$D21),2)</f>
        <v>0.05</v>
      </c>
      <c r="L31" s="1107">
        <f>ROUNDUP(SUMIFS('様式Ⅰ-12-3（汚泥量頻度分布表）'!O$58:O$167,'様式Ⅰ-12-3（汚泥量頻度分布表）'!$B$58:$B$167,"&gt;="&amp;$B21,'様式Ⅰ-12-3（汚泥量頻度分布表）'!$C$58:$C$167,"&lt;"&amp;$D21),2)</f>
        <v>0.41000000000000003</v>
      </c>
      <c r="M31" s="1107">
        <f>ROUNDUP(SUMIFS('様式Ⅰ-12-3（汚泥量頻度分布表）'!P$58:P$167,'様式Ⅰ-12-3（汚泥量頻度分布表）'!$B$58:$B$167,"&gt;="&amp;$B21,'様式Ⅰ-12-3（汚泥量頻度分布表）'!$C$58:$C$167,"&lt;"&amp;$D21),2)</f>
        <v>0.41000000000000003</v>
      </c>
      <c r="N31" s="1107">
        <f>ROUNDUP(SUMIFS('様式Ⅰ-12-3（汚泥量頻度分布表）'!Q$58:Q$167,'様式Ⅰ-12-3（汚泥量頻度分布表）'!$B$58:$B$167,"&gt;="&amp;$B21,'様式Ⅰ-12-3（汚泥量頻度分布表）'!$C$58:$C$167,"&lt;"&amp;$D21),2)</f>
        <v>0.42</v>
      </c>
      <c r="O31" s="1107">
        <f>ROUNDUP(SUMIFS('様式Ⅰ-12-3（汚泥量頻度分布表）'!R$58:R$167,'様式Ⅰ-12-3（汚泥量頻度分布表）'!$B$58:$B$167,"&gt;="&amp;$B21,'様式Ⅰ-12-3（汚泥量頻度分布表）'!$C$58:$C$167,"&lt;"&amp;$D21),2)</f>
        <v>0.42</v>
      </c>
      <c r="P31" s="1107">
        <f>ROUNDUP(SUMIFS('様式Ⅰ-12-3（汚泥量頻度分布表）'!S$58:S$167,'様式Ⅰ-12-3（汚泥量頻度分布表）'!$B$58:$B$167,"&gt;="&amp;$B21,'様式Ⅰ-12-3（汚泥量頻度分布表）'!$C$58:$C$167,"&lt;"&amp;$D21),2)</f>
        <v>0.43</v>
      </c>
      <c r="Q31" s="1107">
        <f>ROUNDUP(SUMIFS('様式Ⅰ-12-3（汚泥量頻度分布表）'!T$58:T$167,'様式Ⅰ-12-3（汚泥量頻度分布表）'!$B$58:$B$167,"&gt;="&amp;$B21,'様式Ⅰ-12-3（汚泥量頻度分布表）'!$C$58:$C$167,"&lt;"&amp;$D21),2)</f>
        <v>0.43</v>
      </c>
      <c r="R31" s="1107">
        <f>ROUNDUP(SUMIFS('様式Ⅰ-12-3（汚泥量頻度分布表）'!U$58:U$167,'様式Ⅰ-12-3（汚泥量頻度分布表）'!$B$58:$B$167,"&gt;="&amp;$B21,'様式Ⅰ-12-3（汚泥量頻度分布表）'!$C$58:$C$167,"&lt;"&amp;$D21),2)</f>
        <v>0.43</v>
      </c>
      <c r="S31" s="1107">
        <f>ROUNDUP(SUMIFS('様式Ⅰ-12-3（汚泥量頻度分布表）'!V$58:V$167,'様式Ⅰ-12-3（汚泥量頻度分布表）'!$B$58:$B$167,"&gt;="&amp;$B21,'様式Ⅰ-12-3（汚泥量頻度分布表）'!$C$58:$C$167,"&lt;"&amp;$D21),2)</f>
        <v>0.43</v>
      </c>
      <c r="T31" s="1107">
        <f>ROUNDUP(SUMIFS('様式Ⅰ-12-3（汚泥量頻度分布表）'!W$58:W$167,'様式Ⅰ-12-3（汚泥量頻度分布表）'!$B$58:$B$167,"&gt;="&amp;$B21,'様式Ⅰ-12-3（汚泥量頻度分布表）'!$C$58:$C$167,"&lt;"&amp;$D21),2)</f>
        <v>0.43</v>
      </c>
      <c r="U31" s="1107">
        <f>ROUNDUP(SUMIFS('様式Ⅰ-12-3（汚泥量頻度分布表）'!X$58:X$167,'様式Ⅰ-12-3（汚泥量頻度分布表）'!$B$58:$B$167,"&gt;="&amp;$B21,'様式Ⅰ-12-3（汚泥量頻度分布表）'!$C$58:$C$167,"&lt;"&amp;$D21),2)</f>
        <v>0.42</v>
      </c>
      <c r="V31" s="1107">
        <f>ROUNDUP(SUMIFS('様式Ⅰ-12-3（汚泥量頻度分布表）'!Y$58:Y$167,'様式Ⅰ-12-3（汚泥量頻度分布表）'!$B$58:$B$167,"&gt;="&amp;$B21,'様式Ⅰ-12-3（汚泥量頻度分布表）'!$C$58:$C$167,"&lt;"&amp;$D21),2)</f>
        <v>0.42</v>
      </c>
      <c r="W31" s="1107">
        <f>ROUNDUP(SUMIFS('様式Ⅰ-12-3（汚泥量頻度分布表）'!Z$58:Z$167,'様式Ⅰ-12-3（汚泥量頻度分布表）'!$B$58:$B$167,"&gt;="&amp;$B21,'様式Ⅰ-12-3（汚泥量頻度分布表）'!$C$58:$C$167,"&lt;"&amp;$D21),2)</f>
        <v>0.42</v>
      </c>
      <c r="X31" s="1107">
        <f>ROUNDUP(SUMIFS('様式Ⅰ-12-3（汚泥量頻度分布表）'!AA$58:AA$167,'様式Ⅰ-12-3（汚泥量頻度分布表）'!$B$58:$B$167,"&gt;="&amp;$B21,'様式Ⅰ-12-3（汚泥量頻度分布表）'!$C$58:$C$167,"&lt;"&amp;$D21),2)</f>
        <v>0.42</v>
      </c>
      <c r="Y31" s="1107">
        <f>ROUNDUP(SUMIFS('様式Ⅰ-12-3（汚泥量頻度分布表）'!AB$58:AB$167,'様式Ⅰ-12-3（汚泥量頻度分布表）'!$B$58:$B$167,"&gt;="&amp;$B21,'様式Ⅰ-12-3（汚泥量頻度分布表）'!$C$58:$C$167,"&lt;"&amp;$D21),2)</f>
        <v>0.41000000000000003</v>
      </c>
      <c r="Z31" s="1107">
        <f>ROUNDUP(SUMIFS('様式Ⅰ-12-3（汚泥量頻度分布表）'!AC$58:AC$167,'様式Ⅰ-12-3（汚泥量頻度分布表）'!$B$58:$B$167,"&gt;="&amp;$B21,'様式Ⅰ-12-3（汚泥量頻度分布表）'!$C$58:$C$167,"&lt;"&amp;$D21),2)</f>
        <v>0.4</v>
      </c>
      <c r="AA31" s="1603"/>
      <c r="AB31" s="1603"/>
      <c r="AC31" s="1603"/>
    </row>
    <row r="32" spans="1:29" ht="18" customHeight="1">
      <c r="A32" s="1640"/>
      <c r="B32" s="2212" t="s">
        <v>427</v>
      </c>
      <c r="C32" s="2213"/>
      <c r="D32" s="2214"/>
      <c r="E32" s="1632" t="s">
        <v>496</v>
      </c>
      <c r="F32" s="1106">
        <f>ROUNDUP(SUMIFS('様式Ⅰ-12-3（汚泥量頻度分布表）'!I$58:I$167,'様式Ⅰ-12-3（汚泥量頻度分布表）'!$B$58:$B$167,"&gt;="&amp;$B22,'様式Ⅰ-12-3（汚泥量頻度分布表）'!$C$58:$C$167,"&lt;"&amp;$D22),2)</f>
        <v>9.9999999999999992E-2</v>
      </c>
      <c r="G32" s="1107">
        <f>ROUNDUP(SUMIFS('様式Ⅰ-12-3（汚泥量頻度分布表）'!J$58:J$167,'様式Ⅰ-12-3（汚泥量頻度分布表）'!$B$58:$B$167,"&gt;="&amp;$B22,'様式Ⅰ-12-3（汚泥量頻度分布表）'!$C$58:$C$167,"&lt;"&amp;$D22),2)</f>
        <v>0.09</v>
      </c>
      <c r="H32" s="1107">
        <f>ROUNDUP(SUMIFS('様式Ⅰ-12-3（汚泥量頻度分布表）'!K$58:K$167,'様式Ⅰ-12-3（汚泥量頻度分布表）'!$B$58:$B$167,"&gt;="&amp;$B22,'様式Ⅰ-12-3（汚泥量頻度分布表）'!$C$58:$C$167,"&lt;"&amp;$D22),2)</f>
        <v>0.08</v>
      </c>
      <c r="I32" s="1107">
        <f>ROUNDUP(SUMIFS('様式Ⅰ-12-3（汚泥量頻度分布表）'!L$58:L$167,'様式Ⅰ-12-3（汚泥量頻度分布表）'!$B$58:$B$167,"&gt;="&amp;$B22,'様式Ⅰ-12-3（汚泥量頻度分布表）'!$C$58:$C$167,"&lt;"&amp;$D22),2)</f>
        <v>0.08</v>
      </c>
      <c r="J32" s="1107">
        <f>ROUNDUP(SUMIFS('様式Ⅰ-12-3（汚泥量頻度分布表）'!M$58:M$167,'様式Ⅰ-12-3（汚泥量頻度分布表）'!$B$58:$B$167,"&gt;="&amp;$B22,'様式Ⅰ-12-3（汚泥量頻度分布表）'!$C$58:$C$167,"&lt;"&amp;$D22),2)</f>
        <v>6.9999999999999993E-2</v>
      </c>
      <c r="K32" s="1107">
        <f>ROUNDUP(SUMIFS('様式Ⅰ-12-3（汚泥量頻度分布表）'!N$58:N$167,'様式Ⅰ-12-3（汚泥量頻度分布表）'!$B$58:$B$167,"&gt;="&amp;$B22,'様式Ⅰ-12-3（汚泥量頻度分布表）'!$C$58:$C$167,"&lt;"&amp;$D22),2)</f>
        <v>6.9999999999999993E-2</v>
      </c>
      <c r="L32" s="1107">
        <f>ROUNDUP(SUMIFS('様式Ⅰ-12-3（汚泥量頻度分布表）'!O$58:O$167,'様式Ⅰ-12-3（汚泥量頻度分布表）'!$B$58:$B$167,"&gt;="&amp;$B22,'様式Ⅰ-12-3（汚泥量頻度分布表）'!$C$58:$C$167,"&lt;"&amp;$D22),2)</f>
        <v>0.18000000000000002</v>
      </c>
      <c r="M32" s="1107">
        <f>ROUNDUP(SUMIFS('様式Ⅰ-12-3（汚泥量頻度分布表）'!P$58:P$167,'様式Ⅰ-12-3（汚泥量頻度分布表）'!$B$58:$B$167,"&gt;="&amp;$B22,'様式Ⅰ-12-3（汚泥量頻度分布表）'!$C$58:$C$167,"&lt;"&amp;$D22),2)</f>
        <v>0.18000000000000002</v>
      </c>
      <c r="N32" s="1107">
        <f>ROUNDUP(SUMIFS('様式Ⅰ-12-3（汚泥量頻度分布表）'!Q$58:Q$167,'様式Ⅰ-12-3（汚泥量頻度分布表）'!$B$58:$B$167,"&gt;="&amp;$B22,'様式Ⅰ-12-3（汚泥量頻度分布表）'!$C$58:$C$167,"&lt;"&amp;$D22),2)</f>
        <v>0.19</v>
      </c>
      <c r="O32" s="1107">
        <f>ROUNDUP(SUMIFS('様式Ⅰ-12-3（汚泥量頻度分布表）'!R$58:R$167,'様式Ⅰ-12-3（汚泥量頻度分布表）'!$B$58:$B$167,"&gt;="&amp;$B22,'様式Ⅰ-12-3（汚泥量頻度分布表）'!$C$58:$C$167,"&lt;"&amp;$D22),2)</f>
        <v>0.21000000000000002</v>
      </c>
      <c r="P32" s="1107">
        <f>ROUNDUP(SUMIFS('様式Ⅰ-12-3（汚泥量頻度分布表）'!S$58:S$167,'様式Ⅰ-12-3（汚泥量頻度分布表）'!$B$58:$B$167,"&gt;="&amp;$B22,'様式Ⅰ-12-3（汚泥量頻度分布表）'!$C$58:$C$167,"&lt;"&amp;$D22),2)</f>
        <v>0.22</v>
      </c>
      <c r="Q32" s="1107">
        <f>ROUNDUP(SUMIFS('様式Ⅰ-12-3（汚泥量頻度分布表）'!T$58:T$167,'様式Ⅰ-12-3（汚泥量頻度分布表）'!$B$58:$B$167,"&gt;="&amp;$B22,'様式Ⅰ-12-3（汚泥量頻度分布表）'!$C$58:$C$167,"&lt;"&amp;$D22),2)</f>
        <v>0.23</v>
      </c>
      <c r="R32" s="1107">
        <f>ROUNDUP(SUMIFS('様式Ⅰ-12-3（汚泥量頻度分布表）'!U$58:U$167,'様式Ⅰ-12-3（汚泥量頻度分布表）'!$B$58:$B$167,"&gt;="&amp;$B22,'様式Ⅰ-12-3（汚泥量頻度分布表）'!$C$58:$C$167,"&lt;"&amp;$D22),2)</f>
        <v>0.24000000000000002</v>
      </c>
      <c r="S32" s="1107">
        <f>ROUNDUP(SUMIFS('様式Ⅰ-12-3（汚泥量頻度分布表）'!V$58:V$167,'様式Ⅰ-12-3（汚泥量頻度分布表）'!$B$58:$B$167,"&gt;="&amp;$B22,'様式Ⅰ-12-3（汚泥量頻度分布表）'!$C$58:$C$167,"&lt;"&amp;$D22),2)</f>
        <v>0.25</v>
      </c>
      <c r="T32" s="1107">
        <f>ROUNDUP(SUMIFS('様式Ⅰ-12-3（汚泥量頻度分布表）'!W$58:W$167,'様式Ⅰ-12-3（汚泥量頻度分布表）'!$B$58:$B$167,"&gt;="&amp;$B22,'様式Ⅰ-12-3（汚泥量頻度分布表）'!$C$58:$C$167,"&lt;"&amp;$D22),2)</f>
        <v>0.26</v>
      </c>
      <c r="U32" s="1107">
        <f>ROUNDUP(SUMIFS('様式Ⅰ-12-3（汚泥量頻度分布表）'!X$58:X$167,'様式Ⅰ-12-3（汚泥量頻度分布表）'!$B$58:$B$167,"&gt;="&amp;$B22,'様式Ⅰ-12-3（汚泥量頻度分布表）'!$C$58:$C$167,"&lt;"&amp;$D22),2)</f>
        <v>0.27</v>
      </c>
      <c r="V32" s="1107">
        <f>ROUNDUP(SUMIFS('様式Ⅰ-12-3（汚泥量頻度分布表）'!Y$58:Y$167,'様式Ⅰ-12-3（汚泥量頻度分布表）'!$B$58:$B$167,"&gt;="&amp;$B22,'様式Ⅰ-12-3（汚泥量頻度分布表）'!$C$58:$C$167,"&lt;"&amp;$D22),2)</f>
        <v>0.28000000000000003</v>
      </c>
      <c r="W32" s="1107">
        <f>ROUNDUP(SUMIFS('様式Ⅰ-12-3（汚泥量頻度分布表）'!Z$58:Z$167,'様式Ⅰ-12-3（汚泥量頻度分布表）'!$B$58:$B$167,"&gt;="&amp;$B22,'様式Ⅰ-12-3（汚泥量頻度分布表）'!$C$58:$C$167,"&lt;"&amp;$D22),2)</f>
        <v>0.3</v>
      </c>
      <c r="X32" s="1107">
        <f>ROUNDUP(SUMIFS('様式Ⅰ-12-3（汚泥量頻度分布表）'!AA$58:AA$167,'様式Ⅰ-12-3（汚泥量頻度分布表）'!$B$58:$B$167,"&gt;="&amp;$B22,'様式Ⅰ-12-3（汚泥量頻度分布表）'!$C$58:$C$167,"&lt;"&amp;$D22),2)</f>
        <v>0.3</v>
      </c>
      <c r="Y32" s="1107">
        <f>ROUNDUP(SUMIFS('様式Ⅰ-12-3（汚泥量頻度分布表）'!AB$58:AB$167,'様式Ⅰ-12-3（汚泥量頻度分布表）'!$B$58:$B$167,"&gt;="&amp;$B22,'様式Ⅰ-12-3（汚泥量頻度分布表）'!$C$58:$C$167,"&lt;"&amp;$D22),2)</f>
        <v>0.31</v>
      </c>
      <c r="Z32" s="1107">
        <f>ROUNDUP(SUMIFS('様式Ⅰ-12-3（汚泥量頻度分布表）'!AC$58:AC$167,'様式Ⅰ-12-3（汚泥量頻度分布表）'!$B$58:$B$167,"&gt;="&amp;$B22,'様式Ⅰ-12-3（汚泥量頻度分布表）'!$C$58:$C$167,"&lt;"&amp;$D22),2)</f>
        <v>0.33</v>
      </c>
      <c r="AA32" s="1603"/>
      <c r="AB32" s="1603"/>
      <c r="AC32" s="1603"/>
    </row>
    <row r="33" spans="1:29" ht="18" customHeight="1">
      <c r="A33" s="1641"/>
      <c r="B33" s="2212" t="s">
        <v>428</v>
      </c>
      <c r="C33" s="2213"/>
      <c r="D33" s="2214"/>
      <c r="E33" s="1632" t="s">
        <v>496</v>
      </c>
      <c r="F33" s="1106">
        <f t="shared" ref="F33:Z33" si="2">1-SUM(F29:F32)</f>
        <v>0.79</v>
      </c>
      <c r="G33" s="1107">
        <f t="shared" si="2"/>
        <v>0.81</v>
      </c>
      <c r="H33" s="1107">
        <f t="shared" si="2"/>
        <v>0.83000000000000007</v>
      </c>
      <c r="I33" s="1107">
        <f t="shared" si="2"/>
        <v>0.83000000000000007</v>
      </c>
      <c r="J33" s="1107">
        <f t="shared" si="2"/>
        <v>0.84000000000000008</v>
      </c>
      <c r="K33" s="1107">
        <f t="shared" si="2"/>
        <v>0.84000000000000008</v>
      </c>
      <c r="L33" s="1107">
        <f t="shared" si="2"/>
        <v>9.9999999999999978E-2</v>
      </c>
      <c r="M33" s="1107">
        <f t="shared" si="2"/>
        <v>0.10999999999999999</v>
      </c>
      <c r="N33" s="1107">
        <f t="shared" si="2"/>
        <v>0.1100000000000001</v>
      </c>
      <c r="O33" s="1107">
        <f t="shared" si="2"/>
        <v>0.10000000000000009</v>
      </c>
      <c r="P33" s="1107">
        <f t="shared" si="2"/>
        <v>0.10000000000000009</v>
      </c>
      <c r="Q33" s="1107">
        <f t="shared" si="2"/>
        <v>0.10999999999999999</v>
      </c>
      <c r="R33" s="1107">
        <f t="shared" si="2"/>
        <v>0.10999999999999999</v>
      </c>
      <c r="S33" s="1107">
        <f t="shared" si="2"/>
        <v>0.12</v>
      </c>
      <c r="T33" s="1107">
        <f t="shared" si="2"/>
        <v>0.12</v>
      </c>
      <c r="U33" s="1107">
        <f t="shared" si="2"/>
        <v>0.13</v>
      </c>
      <c r="V33" s="1107">
        <f t="shared" si="2"/>
        <v>0.13</v>
      </c>
      <c r="W33" s="1107">
        <f t="shared" si="2"/>
        <v>0.12000000000000011</v>
      </c>
      <c r="X33" s="1107">
        <f t="shared" si="2"/>
        <v>0.12999999999999989</v>
      </c>
      <c r="Y33" s="1107">
        <f t="shared" si="2"/>
        <v>0.1399999999999999</v>
      </c>
      <c r="Z33" s="1107">
        <f t="shared" si="2"/>
        <v>0.1399999999999999</v>
      </c>
      <c r="AA33" s="1603"/>
      <c r="AB33" s="1603"/>
      <c r="AC33" s="1603"/>
    </row>
    <row r="34" spans="1:29" ht="18" customHeight="1">
      <c r="A34" s="1603"/>
      <c r="B34" s="1603"/>
      <c r="C34" s="1603"/>
      <c r="D34" s="1603"/>
      <c r="E34" s="1603"/>
      <c r="F34" s="1603"/>
      <c r="G34" s="1603"/>
      <c r="H34" s="1603"/>
      <c r="I34" s="1603"/>
      <c r="J34" s="1603"/>
      <c r="K34" s="1603"/>
      <c r="L34" s="1603"/>
      <c r="M34" s="1603"/>
      <c r="N34" s="1603"/>
      <c r="O34" s="1603"/>
      <c r="P34" s="1603"/>
      <c r="Q34" s="1603"/>
      <c r="R34" s="1603"/>
      <c r="S34" s="1603"/>
      <c r="T34" s="1603"/>
      <c r="U34" s="1603"/>
      <c r="V34" s="1603"/>
      <c r="W34" s="1603"/>
      <c r="X34" s="1603"/>
      <c r="Y34" s="1603"/>
      <c r="Z34" s="1603"/>
      <c r="AA34" s="1603"/>
      <c r="AB34" s="1603"/>
      <c r="AC34" s="1603"/>
    </row>
    <row r="35" spans="1:29" ht="18" customHeight="1">
      <c r="A35" s="1607" t="s">
        <v>352</v>
      </c>
      <c r="B35" s="1603"/>
      <c r="C35" s="1603"/>
      <c r="D35" s="1603"/>
      <c r="E35" s="1603"/>
      <c r="F35" s="1603"/>
      <c r="G35" s="1603"/>
      <c r="H35" s="1603"/>
      <c r="I35" s="1603"/>
      <c r="J35" s="1603"/>
      <c r="K35" s="1603"/>
      <c r="L35" s="1603"/>
      <c r="M35" s="1609"/>
      <c r="N35" s="1608"/>
      <c r="O35" s="1608"/>
      <c r="P35" s="1608"/>
      <c r="Q35" s="1608"/>
      <c r="R35" s="1608"/>
      <c r="S35" s="1608"/>
      <c r="T35" s="1608"/>
      <c r="U35" s="1608"/>
      <c r="V35" s="1608"/>
      <c r="W35" s="1608"/>
      <c r="X35" s="1608"/>
      <c r="Y35" s="1603"/>
      <c r="Z35" s="1603"/>
      <c r="AA35" s="1603"/>
      <c r="AB35" s="1603"/>
      <c r="AC35" s="1603"/>
    </row>
    <row r="36" spans="1:29" ht="18" customHeight="1">
      <c r="A36" s="2215" t="s">
        <v>323</v>
      </c>
      <c r="B36" s="2216"/>
      <c r="C36" s="2216"/>
      <c r="D36" s="2216"/>
      <c r="E36" s="2217"/>
      <c r="F36" s="1603"/>
      <c r="G36" s="1603"/>
      <c r="H36" s="1603"/>
      <c r="I36" s="1603"/>
      <c r="J36" s="1603"/>
      <c r="K36" s="1603"/>
      <c r="L36" s="1603"/>
      <c r="M36" s="1610"/>
      <c r="N36" s="1610"/>
      <c r="O36" s="1610"/>
      <c r="P36" s="1610"/>
      <c r="Q36" s="1610"/>
      <c r="R36" s="1610"/>
      <c r="S36" s="1610"/>
      <c r="T36" s="1608"/>
      <c r="U36" s="1608"/>
      <c r="V36" s="1608"/>
      <c r="W36" s="1608"/>
      <c r="X36" s="1608"/>
      <c r="Y36" s="1603"/>
      <c r="Z36" s="1603"/>
      <c r="AA36" s="1603"/>
      <c r="AB36" s="1603"/>
      <c r="AC36" s="1603"/>
    </row>
    <row r="37" spans="1:29" ht="18" customHeight="1" thickBot="1">
      <c r="A37" s="2218"/>
      <c r="B37" s="2219"/>
      <c r="C37" s="2219"/>
      <c r="D37" s="2219"/>
      <c r="E37" s="2220"/>
      <c r="F37" s="1603"/>
      <c r="G37" s="1603"/>
      <c r="H37" s="1603"/>
      <c r="I37" s="1603"/>
      <c r="J37" s="1603"/>
      <c r="K37" s="1603"/>
      <c r="L37" s="1603"/>
      <c r="M37" s="1610"/>
      <c r="N37" s="1610"/>
      <c r="O37" s="1610"/>
      <c r="P37" s="1610"/>
      <c r="Q37" s="1610"/>
      <c r="R37" s="1610"/>
      <c r="S37" s="1610"/>
      <c r="T37" s="1608"/>
      <c r="U37" s="1608"/>
      <c r="V37" s="1608"/>
      <c r="W37" s="1608"/>
      <c r="X37" s="1608"/>
      <c r="Y37" s="1603"/>
      <c r="Z37" s="1603"/>
      <c r="AA37" s="1603"/>
      <c r="AB37" s="1603"/>
      <c r="AC37" s="1603"/>
    </row>
    <row r="38" spans="1:29" ht="18" customHeight="1" thickTop="1" thickBot="1">
      <c r="A38" s="2221" t="s">
        <v>351</v>
      </c>
      <c r="B38" s="2222"/>
      <c r="C38" s="2223"/>
      <c r="D38" s="2223"/>
      <c r="E38" s="2224"/>
      <c r="F38" s="1603"/>
      <c r="G38" s="1603"/>
      <c r="H38" s="1603"/>
      <c r="I38" s="1603"/>
      <c r="J38" s="1603"/>
      <c r="K38" s="1603"/>
      <c r="L38" s="1603"/>
      <c r="M38" s="1611"/>
      <c r="N38" s="1611"/>
      <c r="O38" s="1611"/>
      <c r="P38" s="1611"/>
      <c r="Q38" s="1611"/>
      <c r="R38" s="1611"/>
      <c r="S38" s="1611"/>
      <c r="T38" s="1608"/>
      <c r="U38" s="1608"/>
      <c r="V38" s="1608"/>
      <c r="W38" s="1608"/>
      <c r="X38" s="1608"/>
      <c r="Y38" s="1603"/>
      <c r="Z38" s="1603"/>
      <c r="AA38" s="1603"/>
      <c r="AB38" s="1603"/>
      <c r="AC38" s="1603"/>
    </row>
    <row r="39" spans="1:29" ht="18" customHeight="1">
      <c r="A39" s="1620" t="s">
        <v>429</v>
      </c>
      <c r="B39" s="1642">
        <v>5000</v>
      </c>
      <c r="C39" s="1643" t="s">
        <v>393</v>
      </c>
      <c r="D39" s="1112">
        <v>5390</v>
      </c>
      <c r="E39" s="1102" t="s">
        <v>354</v>
      </c>
      <c r="F39" s="1603"/>
      <c r="G39" s="1603"/>
      <c r="H39" s="1603"/>
      <c r="I39" s="1603"/>
      <c r="J39" s="1603"/>
      <c r="K39" s="1603"/>
      <c r="L39" s="1603"/>
      <c r="M39" s="1616"/>
      <c r="N39" s="1616"/>
      <c r="O39" s="1616"/>
      <c r="P39" s="1644"/>
      <c r="Q39" s="1645"/>
      <c r="R39" s="1646"/>
      <c r="S39" s="1608"/>
      <c r="T39" s="1619"/>
      <c r="U39" s="1608"/>
      <c r="V39" s="1608"/>
      <c r="W39" s="1608"/>
      <c r="X39" s="1608"/>
      <c r="Y39" s="1603"/>
      <c r="Z39" s="1603"/>
      <c r="AA39" s="1603"/>
      <c r="AB39" s="1603"/>
      <c r="AC39" s="1603"/>
    </row>
    <row r="40" spans="1:29" ht="18" customHeight="1">
      <c r="A40" s="1620" t="s">
        <v>430</v>
      </c>
      <c r="B40" s="1647">
        <v>4500</v>
      </c>
      <c r="C40" s="1622" t="s">
        <v>394</v>
      </c>
      <c r="D40" s="1648">
        <f>B39</f>
        <v>5000</v>
      </c>
      <c r="E40" s="1102" t="s">
        <v>354</v>
      </c>
      <c r="F40" s="1603"/>
      <c r="G40" s="1603"/>
      <c r="H40" s="1603"/>
      <c r="I40" s="1603"/>
      <c r="J40" s="1603"/>
      <c r="K40" s="1603"/>
      <c r="L40" s="1603"/>
      <c r="M40" s="1616"/>
      <c r="N40" s="1616"/>
      <c r="O40" s="1616"/>
      <c r="P40" s="1644"/>
      <c r="Q40" s="1623"/>
      <c r="R40" s="1649"/>
      <c r="S40" s="1608"/>
      <c r="T40" s="1619"/>
      <c r="U40" s="1608"/>
      <c r="V40" s="1608"/>
      <c r="W40" s="1608"/>
      <c r="X40" s="1608"/>
      <c r="Y40" s="1603"/>
      <c r="Z40" s="1603"/>
      <c r="AA40" s="1603"/>
      <c r="AB40" s="1603"/>
      <c r="AC40" s="1603"/>
    </row>
    <row r="41" spans="1:29" ht="18" customHeight="1">
      <c r="A41" s="1620" t="s">
        <v>431</v>
      </c>
      <c r="B41" s="1647">
        <v>4000</v>
      </c>
      <c r="C41" s="1622" t="s">
        <v>394</v>
      </c>
      <c r="D41" s="1648">
        <f>B40</f>
        <v>4500</v>
      </c>
      <c r="E41" s="1102" t="s">
        <v>354</v>
      </c>
      <c r="F41" s="1603"/>
      <c r="G41" s="1603"/>
      <c r="H41" s="1603"/>
      <c r="I41" s="1603"/>
      <c r="J41" s="1603"/>
      <c r="K41" s="1603"/>
      <c r="L41" s="1603"/>
      <c r="M41" s="1616"/>
      <c r="N41" s="1616"/>
      <c r="O41" s="1616"/>
      <c r="P41" s="1644"/>
      <c r="Q41" s="1623"/>
      <c r="R41" s="1649"/>
      <c r="S41" s="1608"/>
      <c r="T41" s="1619"/>
      <c r="U41" s="1608"/>
      <c r="V41" s="1608"/>
      <c r="W41" s="1608"/>
      <c r="X41" s="1608"/>
      <c r="Y41" s="1603"/>
      <c r="Z41" s="1603"/>
      <c r="AA41" s="1603"/>
      <c r="AB41" s="1603"/>
      <c r="AC41" s="1603"/>
    </row>
    <row r="42" spans="1:29" ht="18" customHeight="1" thickBot="1">
      <c r="A42" s="1620" t="s">
        <v>432</v>
      </c>
      <c r="B42" s="1650">
        <v>3500</v>
      </c>
      <c r="C42" s="1622" t="s">
        <v>394</v>
      </c>
      <c r="D42" s="1648">
        <f t="shared" ref="D42:D43" si="3">B41</f>
        <v>4000</v>
      </c>
      <c r="E42" s="1102" t="s">
        <v>354</v>
      </c>
      <c r="F42" s="1603"/>
      <c r="G42" s="1603"/>
      <c r="H42" s="1603"/>
      <c r="I42" s="1603"/>
      <c r="J42" s="1603"/>
      <c r="K42" s="1603"/>
      <c r="L42" s="1603"/>
      <c r="M42" s="1616"/>
      <c r="N42" s="1616"/>
      <c r="O42" s="1616"/>
      <c r="P42" s="1644"/>
      <c r="Q42" s="1623"/>
      <c r="R42" s="1649"/>
      <c r="S42" s="1608"/>
      <c r="T42" s="1619"/>
      <c r="U42" s="1608"/>
      <c r="V42" s="1608"/>
      <c r="W42" s="1608"/>
      <c r="X42" s="1608"/>
      <c r="Y42" s="1603"/>
      <c r="Z42" s="1603"/>
      <c r="AA42" s="1603"/>
      <c r="AB42" s="1603"/>
      <c r="AC42" s="1603"/>
    </row>
    <row r="43" spans="1:29" ht="18" customHeight="1">
      <c r="A43" s="1625" t="s">
        <v>433</v>
      </c>
      <c r="B43" s="1111">
        <v>3130</v>
      </c>
      <c r="C43" s="1651" t="s">
        <v>499</v>
      </c>
      <c r="D43" s="1648">
        <f t="shared" si="3"/>
        <v>3500</v>
      </c>
      <c r="E43" s="1102" t="s">
        <v>354</v>
      </c>
      <c r="F43" s="1652" t="s">
        <v>701</v>
      </c>
      <c r="G43" s="1603"/>
      <c r="H43" s="1603"/>
      <c r="I43" s="1603"/>
      <c r="J43" s="1603"/>
      <c r="K43" s="1603"/>
      <c r="L43" s="1603"/>
      <c r="M43" s="1616"/>
      <c r="N43" s="1616"/>
      <c r="O43" s="1616"/>
      <c r="P43" s="1653"/>
      <c r="Q43" s="1654"/>
      <c r="R43" s="1649"/>
      <c r="S43" s="1608"/>
      <c r="T43" s="1619"/>
      <c r="U43" s="1608"/>
      <c r="V43" s="1608"/>
      <c r="W43" s="1608"/>
      <c r="X43" s="1608"/>
      <c r="Y43" s="1603"/>
      <c r="Z43" s="1603"/>
      <c r="AA43" s="1603"/>
      <c r="AB43" s="1603"/>
      <c r="AC43" s="1603"/>
    </row>
    <row r="44" spans="1:29" ht="18" customHeight="1">
      <c r="A44" s="1603"/>
      <c r="B44" s="1603"/>
      <c r="C44" s="1603"/>
      <c r="D44" s="1603"/>
      <c r="E44" s="1603"/>
      <c r="F44" s="1603"/>
      <c r="G44" s="1603"/>
      <c r="H44" s="1603"/>
      <c r="I44" s="1603"/>
      <c r="J44" s="1603"/>
      <c r="K44" s="1603"/>
      <c r="L44" s="1603"/>
      <c r="M44" s="1603"/>
      <c r="N44" s="1603"/>
      <c r="O44" s="1603"/>
      <c r="P44" s="1603"/>
      <c r="Q44" s="1603"/>
      <c r="R44" s="1603"/>
      <c r="S44" s="1603"/>
      <c r="T44" s="1603"/>
      <c r="U44" s="1603"/>
      <c r="V44" s="1603"/>
      <c r="W44" s="1603"/>
      <c r="X44" s="1603"/>
      <c r="Y44" s="1603"/>
      <c r="Z44" s="1603"/>
      <c r="AA44" s="1603"/>
      <c r="AB44" s="1603"/>
      <c r="AC44" s="1603"/>
    </row>
    <row r="45" spans="1:29" ht="18" customHeight="1">
      <c r="A45" s="2246" t="s">
        <v>504</v>
      </c>
      <c r="B45" s="2246"/>
      <c r="C45" s="2246"/>
      <c r="D45" s="2246"/>
      <c r="E45" s="2246"/>
      <c r="F45" s="2246"/>
      <c r="G45" s="2246"/>
      <c r="H45" s="2246"/>
      <c r="I45" s="2246"/>
      <c r="J45" s="2246"/>
      <c r="K45" s="2246"/>
      <c r="L45" s="2246"/>
      <c r="M45" s="2246"/>
      <c r="N45" s="2246"/>
      <c r="O45" s="2246"/>
      <c r="P45" s="2246"/>
      <c r="Q45" s="2246"/>
      <c r="R45" s="2246"/>
      <c r="S45" s="2246"/>
      <c r="T45" s="2246"/>
      <c r="U45" s="2246"/>
      <c r="V45" s="2246"/>
      <c r="W45" s="2246"/>
      <c r="X45" s="2246"/>
      <c r="Y45" s="2246"/>
      <c r="Z45" s="2246"/>
      <c r="AA45" s="1603"/>
      <c r="AB45" s="1603"/>
      <c r="AC45" s="1603"/>
    </row>
    <row r="46" spans="1:29" ht="18" customHeight="1">
      <c r="A46" s="2226" t="s">
        <v>324</v>
      </c>
      <c r="B46" s="2227"/>
      <c r="C46" s="2227"/>
      <c r="D46" s="2227"/>
      <c r="E46" s="1630" t="s">
        <v>497</v>
      </c>
      <c r="F46" s="1632" t="s">
        <v>493</v>
      </c>
      <c r="G46" s="1632" t="s">
        <v>330</v>
      </c>
      <c r="H46" s="1632" t="s">
        <v>331</v>
      </c>
      <c r="I46" s="1632" t="s">
        <v>332</v>
      </c>
      <c r="J46" s="1632" t="s">
        <v>333</v>
      </c>
      <c r="K46" s="1632" t="s">
        <v>334</v>
      </c>
      <c r="L46" s="1632" t="s">
        <v>335</v>
      </c>
      <c r="M46" s="1632" t="s">
        <v>336</v>
      </c>
      <c r="N46" s="1632" t="s">
        <v>337</v>
      </c>
      <c r="O46" s="1632" t="s">
        <v>338</v>
      </c>
      <c r="P46" s="1632" t="s">
        <v>339</v>
      </c>
      <c r="Q46" s="1632" t="s">
        <v>340</v>
      </c>
      <c r="R46" s="1632" t="s">
        <v>341</v>
      </c>
      <c r="S46" s="1632" t="s">
        <v>342</v>
      </c>
      <c r="T46" s="1632" t="s">
        <v>343</v>
      </c>
      <c r="U46" s="1632" t="s">
        <v>344</v>
      </c>
      <c r="V46" s="1632" t="s">
        <v>345</v>
      </c>
      <c r="W46" s="1632" t="s">
        <v>346</v>
      </c>
      <c r="X46" s="1632" t="s">
        <v>347</v>
      </c>
      <c r="Y46" s="1632" t="s">
        <v>348</v>
      </c>
      <c r="Z46" s="1632" t="s">
        <v>494</v>
      </c>
      <c r="AA46" s="1603"/>
      <c r="AB46" s="1603"/>
      <c r="AC46" s="1603"/>
    </row>
    <row r="47" spans="1:29" ht="18" customHeight="1">
      <c r="A47" s="2228" t="s">
        <v>349</v>
      </c>
      <c r="B47" s="2228"/>
      <c r="C47" s="2228"/>
      <c r="D47" s="2228"/>
      <c r="E47" s="1102" t="s">
        <v>353</v>
      </c>
      <c r="F47" s="1108">
        <v>810300</v>
      </c>
      <c r="G47" s="1108">
        <v>1609650</v>
      </c>
      <c r="H47" s="1108">
        <v>1598700</v>
      </c>
      <c r="I47" s="1108">
        <v>1587750</v>
      </c>
      <c r="J47" s="1108">
        <v>1576800</v>
      </c>
      <c r="K47" s="1108">
        <v>1569500</v>
      </c>
      <c r="L47" s="1108">
        <v>1558550</v>
      </c>
      <c r="M47" s="1108">
        <v>1551250</v>
      </c>
      <c r="N47" s="1108">
        <v>1543950</v>
      </c>
      <c r="O47" s="1108">
        <v>1533000</v>
      </c>
      <c r="P47" s="1108">
        <v>1525700</v>
      </c>
      <c r="Q47" s="1108">
        <v>1518400</v>
      </c>
      <c r="R47" s="1108">
        <v>1511100</v>
      </c>
      <c r="S47" s="1108">
        <v>1503800</v>
      </c>
      <c r="T47" s="1108">
        <v>1496500</v>
      </c>
      <c r="U47" s="1108">
        <v>1489200</v>
      </c>
      <c r="V47" s="1108">
        <v>1481900</v>
      </c>
      <c r="W47" s="1108">
        <v>1474600</v>
      </c>
      <c r="X47" s="1108">
        <v>1470950</v>
      </c>
      <c r="Y47" s="1108">
        <v>1463650</v>
      </c>
      <c r="Z47" s="1108">
        <v>728175</v>
      </c>
      <c r="AA47" s="1603"/>
      <c r="AB47" s="1603"/>
      <c r="AC47" s="1603"/>
    </row>
    <row r="48" spans="1:29" ht="18" customHeight="1" thickBot="1">
      <c r="A48" s="2229" t="s">
        <v>350</v>
      </c>
      <c r="B48" s="2230"/>
      <c r="C48" s="2230"/>
      <c r="D48" s="2231"/>
      <c r="E48" s="1655" t="s">
        <v>354</v>
      </c>
      <c r="F48" s="1103">
        <v>4440</v>
      </c>
      <c r="G48" s="1104">
        <v>4410</v>
      </c>
      <c r="H48" s="1104">
        <v>4380</v>
      </c>
      <c r="I48" s="1104">
        <v>4350</v>
      </c>
      <c r="J48" s="1104">
        <v>4320</v>
      </c>
      <c r="K48" s="1104">
        <v>4300</v>
      </c>
      <c r="L48" s="1104">
        <v>4270</v>
      </c>
      <c r="M48" s="1104">
        <v>4250</v>
      </c>
      <c r="N48" s="1104">
        <v>4230</v>
      </c>
      <c r="O48" s="1104">
        <v>4200</v>
      </c>
      <c r="P48" s="1104">
        <v>4180</v>
      </c>
      <c r="Q48" s="1104">
        <v>4160</v>
      </c>
      <c r="R48" s="1104">
        <v>4140</v>
      </c>
      <c r="S48" s="1104">
        <v>4120</v>
      </c>
      <c r="T48" s="1104">
        <v>4100</v>
      </c>
      <c r="U48" s="1104">
        <v>4080</v>
      </c>
      <c r="V48" s="1104">
        <v>4060</v>
      </c>
      <c r="W48" s="1104">
        <v>4040</v>
      </c>
      <c r="X48" s="1104">
        <v>4030</v>
      </c>
      <c r="Y48" s="1104">
        <v>4010</v>
      </c>
      <c r="Z48" s="1104">
        <v>3990</v>
      </c>
      <c r="AA48" s="1603"/>
      <c r="AB48" s="1603"/>
      <c r="AC48" s="1603"/>
    </row>
    <row r="49" spans="1:30" ht="18" customHeight="1" thickTop="1">
      <c r="A49" s="1637" t="s">
        <v>352</v>
      </c>
      <c r="B49" s="2232" t="s">
        <v>500</v>
      </c>
      <c r="C49" s="2223"/>
      <c r="D49" s="2224"/>
      <c r="E49" s="1638" t="s">
        <v>496</v>
      </c>
      <c r="F49" s="1109">
        <f>ROUNDUP((SUMIFS('様式Ⅰ-12-3（汚泥量頻度分布表）'!I$8:I$48,'様式Ⅰ-12-3（汚泥量頻度分布表）'!$B$8:$B$48,"&gt;="&amp;$B39)),2)</f>
        <v>9.9999999999999992E-2</v>
      </c>
      <c r="G49" s="1110">
        <f>ROUNDUP((SUMIFS('様式Ⅰ-12-3（汚泥量頻度分布表）'!J$8:J$48,'様式Ⅰ-12-3（汚泥量頻度分布表）'!$B$8:$B$48,"&gt;="&amp;$B39)),2)</f>
        <v>0.09</v>
      </c>
      <c r="H49" s="1110">
        <f>ROUNDUP((SUMIFS('様式Ⅰ-12-3（汚泥量頻度分布表）'!K$8:K$48,'様式Ⅰ-12-3（汚泥量頻度分布表）'!$B$8:$B$48,"&gt;="&amp;$B39)),2)</f>
        <v>0.08</v>
      </c>
      <c r="I49" s="1110">
        <f>ROUNDUP((SUMIFS('様式Ⅰ-12-3（汚泥量頻度分布表）'!L$8:L$48,'様式Ⅰ-12-3（汚泥量頻度分布表）'!$B$8:$B$48,"&gt;="&amp;$B39)),2)</f>
        <v>6.9999999999999993E-2</v>
      </c>
      <c r="J49" s="1110">
        <f>ROUNDUP((SUMIFS('様式Ⅰ-12-3（汚泥量頻度分布表）'!M$8:M$48,'様式Ⅰ-12-3（汚泥量頻度分布表）'!$B$8:$B$48,"&gt;="&amp;$B39)),2)</f>
        <v>6.0000000000000005E-2</v>
      </c>
      <c r="K49" s="1110">
        <f>ROUNDUP((SUMIFS('様式Ⅰ-12-3（汚泥量頻度分布表）'!N$8:N$48,'様式Ⅰ-12-3（汚泥量頻度分布表）'!$B$8:$B$48,"&gt;="&amp;$B39)),2)</f>
        <v>6.0000000000000005E-2</v>
      </c>
      <c r="L49" s="1110">
        <f>ROUNDUP((SUMIFS('様式Ⅰ-12-3（汚泥量頻度分布表）'!O$8:O$48,'様式Ⅰ-12-3（汚泥量頻度分布表）'!$B$8:$B$48,"&gt;="&amp;$B39)),2)</f>
        <v>0.05</v>
      </c>
      <c r="M49" s="1110">
        <f>ROUNDUP((SUMIFS('様式Ⅰ-12-3（汚泥量頻度分布表）'!P$8:P$48,'様式Ⅰ-12-3（汚泥量頻度分布表）'!$B$8:$B$48,"&gt;="&amp;$B39)),2)</f>
        <v>0.04</v>
      </c>
      <c r="N49" s="1110">
        <f>ROUNDUP((SUMIFS('様式Ⅰ-12-3（汚泥量頻度分布表）'!Q$8:Q$48,'様式Ⅰ-12-3（汚泥量頻度分布表）'!$B$8:$B$48,"&gt;="&amp;$B39)),2)</f>
        <v>0.04</v>
      </c>
      <c r="O49" s="1110">
        <f>ROUNDUP((SUMIFS('様式Ⅰ-12-3（汚泥量頻度分布表）'!R$8:R$48,'様式Ⅰ-12-3（汚泥量頻度分布表）'!$B$8:$B$48,"&gt;="&amp;$B39)),2)</f>
        <v>0.03</v>
      </c>
      <c r="P49" s="1110">
        <f>ROUNDUP((SUMIFS('様式Ⅰ-12-3（汚泥量頻度分布表）'!S$8:S$48,'様式Ⅰ-12-3（汚泥量頻度分布表）'!$B$8:$B$48,"&gt;="&amp;$B39)),2)</f>
        <v>0.03</v>
      </c>
      <c r="Q49" s="1110">
        <f>ROUNDUP((SUMIFS('様式Ⅰ-12-3（汚泥量頻度分布表）'!T$8:T$48,'様式Ⅰ-12-3（汚泥量頻度分布表）'!$B$8:$B$48,"&gt;="&amp;$B39)),2)</f>
        <v>0.03</v>
      </c>
      <c r="R49" s="1110">
        <f>ROUNDUP((SUMIFS('様式Ⅰ-12-3（汚泥量頻度分布表）'!U$8:U$48,'様式Ⅰ-12-3（汚泥量頻度分布表）'!$B$8:$B$48,"&gt;="&amp;$B39)),2)</f>
        <v>0.02</v>
      </c>
      <c r="S49" s="1110">
        <f>ROUNDUP((SUMIFS('様式Ⅰ-12-3（汚泥量頻度分布表）'!V$8:V$48,'様式Ⅰ-12-3（汚泥量頻度分布表）'!$B$8:$B$48,"&gt;="&amp;$B39)),2)</f>
        <v>0.02</v>
      </c>
      <c r="T49" s="1110">
        <f>ROUNDUP((SUMIFS('様式Ⅰ-12-3（汚泥量頻度分布表）'!W$8:W$48,'様式Ⅰ-12-3（汚泥量頻度分布表）'!$B$8:$B$48,"&gt;="&amp;$B39)),2)</f>
        <v>0.02</v>
      </c>
      <c r="U49" s="1110">
        <f>ROUNDUP((SUMIFS('様式Ⅰ-12-3（汚泥量頻度分布表）'!X$8:X$48,'様式Ⅰ-12-3（汚泥量頻度分布表）'!$B$8:$B$48,"&gt;="&amp;$B39)),2)</f>
        <v>0.02</v>
      </c>
      <c r="V49" s="1110">
        <f>ROUNDUP((SUMIFS('様式Ⅰ-12-3（汚泥量頻度分布表）'!Y$8:Y$48,'様式Ⅰ-12-3（汚泥量頻度分布表）'!$B$8:$B$48,"&gt;="&amp;$B39)),2)</f>
        <v>0.02</v>
      </c>
      <c r="W49" s="1110">
        <f>ROUNDUP((SUMIFS('様式Ⅰ-12-3（汚泥量頻度分布表）'!Z$8:Z$48,'様式Ⅰ-12-3（汚泥量頻度分布表）'!$B$8:$B$48,"&gt;="&amp;$B39)),2)</f>
        <v>0.01</v>
      </c>
      <c r="X49" s="1110">
        <f>ROUNDUP((SUMIFS('様式Ⅰ-12-3（汚泥量頻度分布表）'!AA$8:AA$48,'様式Ⅰ-12-3（汚泥量頻度分布表）'!$B$8:$B$48,"&gt;="&amp;$B39)),2)</f>
        <v>0.01</v>
      </c>
      <c r="Y49" s="1110">
        <f>ROUNDUP((SUMIFS('様式Ⅰ-12-3（汚泥量頻度分布表）'!AB$8:AB$48,'様式Ⅰ-12-3（汚泥量頻度分布表）'!$B$8:$B$48,"&gt;="&amp;$B39)),2)</f>
        <v>0.01</v>
      </c>
      <c r="Z49" s="1110">
        <f>ROUNDUP((SUMIFS('様式Ⅰ-12-3（汚泥量頻度分布表）'!AC$8:AC$48,'様式Ⅰ-12-3（汚泥量頻度分布表）'!$B$8:$B$48,"&gt;="&amp;$B39)),2)</f>
        <v>0.01</v>
      </c>
      <c r="AA49" s="1603"/>
      <c r="AB49" s="1603"/>
      <c r="AC49" s="1603"/>
    </row>
    <row r="50" spans="1:30" ht="18" customHeight="1">
      <c r="A50" s="1639" t="s">
        <v>640</v>
      </c>
      <c r="B50" s="2233" t="s">
        <v>430</v>
      </c>
      <c r="C50" s="2213"/>
      <c r="D50" s="2214"/>
      <c r="E50" s="1632" t="s">
        <v>496</v>
      </c>
      <c r="F50" s="1109">
        <f>ROUNDUP(SUMIFS('様式Ⅰ-12-3（汚泥量頻度分布表）'!I$8:I$48,'様式Ⅰ-12-3（汚泥量頻度分布表）'!$B$8:$B$48,"&gt;="&amp;$B40,'様式Ⅰ-12-3（汚泥量頻度分布表）'!$C$8:$C$48,"&lt;"&amp;$D40),2)</f>
        <v>0.27</v>
      </c>
      <c r="G50" s="1110">
        <f>ROUNDUP(SUMIFS('様式Ⅰ-12-3（汚泥量頻度分布表）'!J$8:J$48,'様式Ⅰ-12-3（汚泥量頻度分布表）'!$B$8:$B$48,"&gt;="&amp;$B40,'様式Ⅰ-12-3（汚泥量頻度分布表）'!$C$8:$C$48,"&lt;"&amp;$D40),2)</f>
        <v>0.26</v>
      </c>
      <c r="H50" s="1110">
        <f>ROUNDUP(SUMIFS('様式Ⅰ-12-3（汚泥量頻度分布表）'!K$8:K$48,'様式Ⅰ-12-3（汚泥量頻度分布表）'!$B$8:$B$48,"&gt;="&amp;$B40,'様式Ⅰ-12-3（汚泥量頻度分布表）'!$C$8:$C$48,"&lt;"&amp;$D40),2)</f>
        <v>0.25</v>
      </c>
      <c r="I50" s="1110">
        <f>ROUNDUP(SUMIFS('様式Ⅰ-12-3（汚泥量頻度分布表）'!L$8:L$48,'様式Ⅰ-12-3（汚泥量頻度分布表）'!$B$8:$B$48,"&gt;="&amp;$B40,'様式Ⅰ-12-3（汚泥量頻度分布表）'!$C$8:$C$48,"&lt;"&amp;$D40),2)</f>
        <v>0.24000000000000002</v>
      </c>
      <c r="J50" s="1110">
        <f>ROUNDUP(SUMIFS('様式Ⅰ-12-3（汚泥量頻度分布表）'!M$8:M$48,'様式Ⅰ-12-3（汚泥量頻度分布表）'!$B$8:$B$48,"&gt;="&amp;$B40,'様式Ⅰ-12-3（汚泥量頻度分布表）'!$C$8:$C$48,"&lt;"&amp;$D40),2)</f>
        <v>0.23</v>
      </c>
      <c r="K50" s="1110">
        <f>ROUNDUP(SUMIFS('様式Ⅰ-12-3（汚泥量頻度分布表）'!N$8:N$48,'様式Ⅰ-12-3（汚泥量頻度分布表）'!$B$8:$B$48,"&gt;="&amp;$B40,'様式Ⅰ-12-3（汚泥量頻度分布表）'!$C$8:$C$48,"&lt;"&amp;$D40),2)</f>
        <v>0.22</v>
      </c>
      <c r="L50" s="1110">
        <f>ROUNDUP(SUMIFS('様式Ⅰ-12-3（汚泥量頻度分布表）'!O$8:O$48,'様式Ⅰ-12-3（汚泥量頻度分布表）'!$B$8:$B$48,"&gt;="&amp;$B40,'様式Ⅰ-12-3（汚泥量頻度分布表）'!$C$8:$C$48,"&lt;"&amp;$D40),2)</f>
        <v>0.21000000000000002</v>
      </c>
      <c r="M50" s="1110">
        <f>ROUNDUP(SUMIFS('様式Ⅰ-12-3（汚泥量頻度分布表）'!P$8:P$48,'様式Ⅰ-12-3（汚泥量頻度分布表）'!$B$8:$B$48,"&gt;="&amp;$B40,'様式Ⅰ-12-3（汚泥量頻度分布表）'!$C$8:$C$48,"&lt;"&amp;$D40),2)</f>
        <v>0.2</v>
      </c>
      <c r="N50" s="1110">
        <f>ROUNDUP(SUMIFS('様式Ⅰ-12-3（汚泥量頻度分布表）'!Q$8:Q$48,'様式Ⅰ-12-3（汚泥量頻度分布表）'!$B$8:$B$48,"&gt;="&amp;$B40,'様式Ⅰ-12-3（汚泥量頻度分布表）'!$C$8:$C$48,"&lt;"&amp;$D40),2)</f>
        <v>0.19</v>
      </c>
      <c r="O50" s="1110">
        <f>ROUNDUP(SUMIFS('様式Ⅰ-12-3（汚泥量頻度分布表）'!R$8:R$48,'様式Ⅰ-12-3（汚泥量頻度分布表）'!$B$8:$B$48,"&gt;="&amp;$B40,'様式Ⅰ-12-3（汚泥量頻度分布表）'!$C$8:$C$48,"&lt;"&amp;$D40),2)</f>
        <v>0.18000000000000002</v>
      </c>
      <c r="P50" s="1110">
        <f>ROUNDUP(SUMIFS('様式Ⅰ-12-3（汚泥量頻度分布表）'!S$8:S$48,'様式Ⅰ-12-3（汚泥量頻度分布表）'!$B$8:$B$48,"&gt;="&amp;$B40,'様式Ⅰ-12-3（汚泥量頻度分布表）'!$C$8:$C$48,"&lt;"&amp;$D40),2)</f>
        <v>0.17</v>
      </c>
      <c r="Q50" s="1110">
        <f>ROUNDUP(SUMIFS('様式Ⅰ-12-3（汚泥量頻度分布表）'!T$8:T$48,'様式Ⅰ-12-3（汚泥量頻度分布表）'!$B$8:$B$48,"&gt;="&amp;$B40,'様式Ⅰ-12-3（汚泥量頻度分布表）'!$C$8:$C$48,"&lt;"&amp;$D40),2)</f>
        <v>0.16</v>
      </c>
      <c r="R50" s="1110">
        <f>ROUNDUP(SUMIFS('様式Ⅰ-12-3（汚泥量頻度分布表）'!U$8:U$48,'様式Ⅰ-12-3（汚泥量頻度分布表）'!$B$8:$B$48,"&gt;="&amp;$B40,'様式Ⅰ-12-3（汚泥量頻度分布表）'!$C$8:$C$48,"&lt;"&amp;$D40),2)</f>
        <v>0.15000000000000002</v>
      </c>
      <c r="S50" s="1110">
        <f>ROUNDUP(SUMIFS('様式Ⅰ-12-3（汚泥量頻度分布表）'!V$8:V$48,'様式Ⅰ-12-3（汚泥量頻度分布表）'!$B$8:$B$48,"&gt;="&amp;$B40,'様式Ⅰ-12-3（汚泥量頻度分布表）'!$C$8:$C$48,"&lt;"&amp;$D40),2)</f>
        <v>0.14000000000000001</v>
      </c>
      <c r="T50" s="1110">
        <f>ROUNDUP(SUMIFS('様式Ⅰ-12-3（汚泥量頻度分布表）'!W$8:W$48,'様式Ⅰ-12-3（汚泥量頻度分布表）'!$B$8:$B$48,"&gt;="&amp;$B40,'様式Ⅰ-12-3（汚泥量頻度分布表）'!$C$8:$C$48,"&lt;"&amp;$D40),2)</f>
        <v>0.13</v>
      </c>
      <c r="U50" s="1110">
        <f>ROUNDUP(SUMIFS('様式Ⅰ-12-3（汚泥量頻度分布表）'!X$8:X$48,'様式Ⅰ-12-3（汚泥量頻度分布表）'!$B$8:$B$48,"&gt;="&amp;$B40,'様式Ⅰ-12-3（汚泥量頻度分布表）'!$C$8:$C$48,"&lt;"&amp;$D40),2)</f>
        <v>0.12</v>
      </c>
      <c r="V50" s="1110">
        <f>ROUNDUP(SUMIFS('様式Ⅰ-12-3（汚泥量頻度分布表）'!Y$8:Y$48,'様式Ⅰ-12-3（汚泥量頻度分布表）'!$B$8:$B$48,"&gt;="&amp;$B40,'様式Ⅰ-12-3（汚泥量頻度分布表）'!$C$8:$C$48,"&lt;"&amp;$D40),2)</f>
        <v>0.11</v>
      </c>
      <c r="W50" s="1110">
        <f>ROUNDUP(SUMIFS('様式Ⅰ-12-3（汚泥量頻度分布表）'!Z$8:Z$48,'様式Ⅰ-12-3（汚泥量頻度分布表）'!$B$8:$B$48,"&gt;="&amp;$B40,'様式Ⅰ-12-3（汚泥量頻度分布表）'!$C$8:$C$48,"&lt;"&amp;$D40),2)</f>
        <v>0.11</v>
      </c>
      <c r="X50" s="1110">
        <f>ROUNDUP(SUMIFS('様式Ⅰ-12-3（汚泥量頻度分布表）'!AA$8:AA$48,'様式Ⅰ-12-3（汚泥量頻度分布表）'!$B$8:$B$48,"&gt;="&amp;$B40,'様式Ⅰ-12-3（汚泥量頻度分布表）'!$C$8:$C$48,"&lt;"&amp;$D40),2)</f>
        <v>9.9999999999999992E-2</v>
      </c>
      <c r="Y50" s="1110">
        <f>ROUNDUP(SUMIFS('様式Ⅰ-12-3（汚泥量頻度分布表）'!AB$8:AB$48,'様式Ⅰ-12-3（汚泥量頻度分布表）'!$B$8:$B$48,"&gt;="&amp;$B40,'様式Ⅰ-12-3（汚泥量頻度分布表）'!$C$8:$C$48,"&lt;"&amp;$D40),2)</f>
        <v>0.09</v>
      </c>
      <c r="Z50" s="1110">
        <f>ROUNDUP(SUMIFS('様式Ⅰ-12-3（汚泥量頻度分布表）'!AC$8:AC$48,'様式Ⅰ-12-3（汚泥量頻度分布表）'!$B$8:$B$48,"&gt;="&amp;$B40,'様式Ⅰ-12-3（汚泥量頻度分布表）'!$C$8:$C$48,"&lt;"&amp;$D40),2)</f>
        <v>0.09</v>
      </c>
      <c r="AA50" s="1603"/>
      <c r="AB50" s="1603"/>
      <c r="AC50" s="1603"/>
    </row>
    <row r="51" spans="1:30" ht="18" customHeight="1">
      <c r="A51" s="1640"/>
      <c r="B51" s="2225" t="s">
        <v>671</v>
      </c>
      <c r="C51" s="2213"/>
      <c r="D51" s="2214"/>
      <c r="E51" s="1632" t="s">
        <v>496</v>
      </c>
      <c r="F51" s="1109">
        <f>ROUNDUP(SUMIFS('様式Ⅰ-12-3（汚泥量頻度分布表）'!I$8:I$48,'様式Ⅰ-12-3（汚泥量頻度分布表）'!$B$8:$B$48,"&gt;="&amp;$B41,'様式Ⅰ-12-3（汚泥量頻度分布表）'!$C$8:$C$48,"&lt;"&amp;$D41),2)</f>
        <v>0.31</v>
      </c>
      <c r="G51" s="1110">
        <f>ROUNDUP(SUMIFS('様式Ⅰ-12-3（汚泥量頻度分布表）'!J$8:J$48,'様式Ⅰ-12-3（汚泥量頻度分布表）'!$B$8:$B$48,"&gt;="&amp;$B41,'様式Ⅰ-12-3（汚泥量頻度分布表）'!$C$8:$C$48,"&lt;"&amp;$D41),2)</f>
        <v>0.32</v>
      </c>
      <c r="H51" s="1110">
        <f>ROUNDUP(SUMIFS('様式Ⅰ-12-3（汚泥量頻度分布表）'!K$8:K$48,'様式Ⅰ-12-3（汚泥量頻度分布表）'!$B$8:$B$48,"&gt;="&amp;$B41,'様式Ⅰ-12-3（汚泥量頻度分布表）'!$C$8:$C$48,"&lt;"&amp;$D41),2)</f>
        <v>0.32</v>
      </c>
      <c r="I51" s="1110">
        <f>ROUNDUP(SUMIFS('様式Ⅰ-12-3（汚泥量頻度分布表）'!L$8:L$48,'様式Ⅰ-12-3（汚泥量頻度分布表）'!$B$8:$B$48,"&gt;="&amp;$B41,'様式Ⅰ-12-3（汚泥量頻度分布表）'!$C$8:$C$48,"&lt;"&amp;$D41),2)</f>
        <v>0.33</v>
      </c>
      <c r="J51" s="1110">
        <f>ROUNDUP(SUMIFS('様式Ⅰ-12-3（汚泥量頻度分布表）'!M$8:M$48,'様式Ⅰ-12-3（汚泥量頻度分布表）'!$B$8:$B$48,"&gt;="&amp;$B41,'様式Ⅰ-12-3（汚泥量頻度分布表）'!$C$8:$C$48,"&lt;"&amp;$D41),2)</f>
        <v>0.34</v>
      </c>
      <c r="K51" s="1110">
        <f>ROUNDUP(SUMIFS('様式Ⅰ-12-3（汚泥量頻度分布表）'!N$8:N$48,'様式Ⅰ-12-3（汚泥量頻度分布表）'!$B$8:$B$48,"&gt;="&amp;$B41,'様式Ⅰ-12-3（汚泥量頻度分布表）'!$C$8:$C$48,"&lt;"&amp;$D41),2)</f>
        <v>0.34</v>
      </c>
      <c r="L51" s="1110">
        <f>ROUNDUP(SUMIFS('様式Ⅰ-12-3（汚泥量頻度分布表）'!O$8:O$48,'様式Ⅰ-12-3（汚泥量頻度分布表）'!$B$8:$B$48,"&gt;="&amp;$B41,'様式Ⅰ-12-3（汚泥量頻度分布表）'!$C$8:$C$48,"&lt;"&amp;$D41),2)</f>
        <v>0.34</v>
      </c>
      <c r="M51" s="1110">
        <f>ROUNDUP(SUMIFS('様式Ⅰ-12-3（汚泥量頻度分布表）'!P$8:P$48,'様式Ⅰ-12-3（汚泥量頻度分布表）'!$B$8:$B$48,"&gt;="&amp;$B41,'様式Ⅰ-12-3（汚泥量頻度分布表）'!$C$8:$C$48,"&lt;"&amp;$D41),2)</f>
        <v>0.35000000000000003</v>
      </c>
      <c r="N51" s="1110">
        <f>ROUNDUP(SUMIFS('様式Ⅰ-12-3（汚泥量頻度分布表）'!Q$8:Q$48,'様式Ⅰ-12-3（汚泥量頻度分布表）'!$B$8:$B$48,"&gt;="&amp;$B41,'様式Ⅰ-12-3（汚泥量頻度分布表）'!$C$8:$C$48,"&lt;"&amp;$D41),2)</f>
        <v>0.35000000000000003</v>
      </c>
      <c r="O51" s="1110">
        <f>ROUNDUP(SUMIFS('様式Ⅰ-12-3（汚泥量頻度分布表）'!R$8:R$48,'様式Ⅰ-12-3（汚泥量頻度分布表）'!$B$8:$B$48,"&gt;="&amp;$B41,'様式Ⅰ-12-3（汚泥量頻度分布表）'!$C$8:$C$48,"&lt;"&amp;$D41),2)</f>
        <v>0.35000000000000003</v>
      </c>
      <c r="P51" s="1110">
        <f>ROUNDUP(SUMIFS('様式Ⅰ-12-3（汚泥量頻度分布表）'!S$8:S$48,'様式Ⅰ-12-3（汚泥量頻度分布表）'!$B$8:$B$48,"&gt;="&amp;$B41,'様式Ⅰ-12-3（汚泥量頻度分布表）'!$C$8:$C$48,"&lt;"&amp;$D41),2)</f>
        <v>0.35000000000000003</v>
      </c>
      <c r="Q51" s="1110">
        <f>ROUNDUP(SUMIFS('様式Ⅰ-12-3（汚泥量頻度分布表）'!T$8:T$48,'様式Ⅰ-12-3（汚泥量頻度分布表）'!$B$8:$B$48,"&gt;="&amp;$B41,'様式Ⅰ-12-3（汚泥量頻度分布表）'!$C$8:$C$48,"&lt;"&amp;$D41),2)</f>
        <v>0.35000000000000003</v>
      </c>
      <c r="R51" s="1110">
        <f>ROUNDUP(SUMIFS('様式Ⅰ-12-3（汚泥量頻度分布表）'!U$8:U$48,'様式Ⅰ-12-3（汚泥量頻度分布表）'!$B$8:$B$48,"&gt;="&amp;$B41,'様式Ⅰ-12-3（汚泥量頻度分布表）'!$C$8:$C$48,"&lt;"&amp;$D41),2)</f>
        <v>0.34</v>
      </c>
      <c r="S51" s="1110">
        <f>ROUNDUP(SUMIFS('様式Ⅰ-12-3（汚泥量頻度分布表）'!V$8:V$48,'様式Ⅰ-12-3（汚泥量頻度分布表）'!$B$8:$B$48,"&gt;="&amp;$B41,'様式Ⅰ-12-3（汚泥量頻度分布表）'!$C$8:$C$48,"&lt;"&amp;$D41),2)</f>
        <v>0.34</v>
      </c>
      <c r="T51" s="1110">
        <f>ROUNDUP(SUMIFS('様式Ⅰ-12-3（汚泥量頻度分布表）'!W$8:W$48,'様式Ⅰ-12-3（汚泥量頻度分布表）'!$B$8:$B$48,"&gt;="&amp;$B41,'様式Ⅰ-12-3（汚泥量頻度分布表）'!$C$8:$C$48,"&lt;"&amp;$D41),2)</f>
        <v>0.34</v>
      </c>
      <c r="U51" s="1110">
        <f>ROUNDUP(SUMIFS('様式Ⅰ-12-3（汚泥量頻度分布表）'!X$8:X$48,'様式Ⅰ-12-3（汚泥量頻度分布表）'!$B$8:$B$48,"&gt;="&amp;$B41,'様式Ⅰ-12-3（汚泥量頻度分布表）'!$C$8:$C$48,"&lt;"&amp;$D41),2)</f>
        <v>0.33</v>
      </c>
      <c r="V51" s="1110">
        <f>ROUNDUP(SUMIFS('様式Ⅰ-12-3（汚泥量頻度分布表）'!Y$8:Y$48,'様式Ⅰ-12-3（汚泥量頻度分布表）'!$B$8:$B$48,"&gt;="&amp;$B41,'様式Ⅰ-12-3（汚泥量頻度分布表）'!$C$8:$C$48,"&lt;"&amp;$D41),2)</f>
        <v>0.33</v>
      </c>
      <c r="W51" s="1110">
        <f>ROUNDUP(SUMIFS('様式Ⅰ-12-3（汚泥量頻度分布表）'!Z$8:Z$48,'様式Ⅰ-12-3（汚泥量頻度分布表）'!$B$8:$B$48,"&gt;="&amp;$B41,'様式Ⅰ-12-3（汚泥量頻度分布表）'!$C$8:$C$48,"&lt;"&amp;$D41),2)</f>
        <v>0.32</v>
      </c>
      <c r="X51" s="1110">
        <f>ROUNDUP(SUMIFS('様式Ⅰ-12-3（汚泥量頻度分布表）'!AA$8:AA$48,'様式Ⅰ-12-3（汚泥量頻度分布表）'!$B$8:$B$48,"&gt;="&amp;$B41,'様式Ⅰ-12-3（汚泥量頻度分布表）'!$C$8:$C$48,"&lt;"&amp;$D41),2)</f>
        <v>0.32</v>
      </c>
      <c r="Y51" s="1110">
        <f>ROUNDUP(SUMIFS('様式Ⅰ-12-3（汚泥量頻度分布表）'!AB$8:AB$48,'様式Ⅰ-12-3（汚泥量頻度分布表）'!$B$8:$B$48,"&gt;="&amp;$B41,'様式Ⅰ-12-3（汚泥量頻度分布表）'!$C$8:$C$48,"&lt;"&amp;$D41),2)</f>
        <v>0.32</v>
      </c>
      <c r="Z51" s="1110">
        <f>ROUNDUP(SUMIFS('様式Ⅰ-12-3（汚泥量頻度分布表）'!AC$8:AC$48,'様式Ⅰ-12-3（汚泥量頻度分布表）'!$B$8:$B$48,"&gt;="&amp;$B41,'様式Ⅰ-12-3（汚泥量頻度分布表）'!$C$8:$C$48,"&lt;"&amp;$D41),2)</f>
        <v>0.31</v>
      </c>
      <c r="AA51" s="1603"/>
      <c r="AB51" s="1603"/>
      <c r="AC51" s="1603"/>
    </row>
    <row r="52" spans="1:30" ht="18" customHeight="1">
      <c r="A52" s="1640"/>
      <c r="B52" s="2225" t="s">
        <v>673</v>
      </c>
      <c r="C52" s="2213"/>
      <c r="D52" s="2214"/>
      <c r="E52" s="1632" t="s">
        <v>496</v>
      </c>
      <c r="F52" s="1109">
        <f>ROUNDUP(SUMIFS('様式Ⅰ-12-3（汚泥量頻度分布表）'!I$8:I$48,'様式Ⅰ-12-3（汚泥量頻度分布表）'!$B$8:$B$48,"&gt;="&amp;$B42,'様式Ⅰ-12-3（汚泥量頻度分布表）'!$C$8:$C$48,"&lt;"&amp;$D42),2)</f>
        <v>0.13</v>
      </c>
      <c r="G52" s="1110">
        <f>ROUNDUP(SUMIFS('様式Ⅰ-12-3（汚泥量頻度分布表）'!J$8:J$48,'様式Ⅰ-12-3（汚泥量頻度分布表）'!$B$8:$B$48,"&gt;="&amp;$B42,'様式Ⅰ-12-3（汚泥量頻度分布表）'!$C$8:$C$48,"&lt;"&amp;$D42),2)</f>
        <v>0.14000000000000001</v>
      </c>
      <c r="H52" s="1110">
        <f>ROUNDUP(SUMIFS('様式Ⅰ-12-3（汚泥量頻度分布表）'!K$8:K$48,'様式Ⅰ-12-3（汚泥量頻度分布表）'!$B$8:$B$48,"&gt;="&amp;$B42,'様式Ⅰ-12-3（汚泥量頻度分布表）'!$C$8:$C$48,"&lt;"&amp;$D42),2)</f>
        <v>0.15000000000000002</v>
      </c>
      <c r="I52" s="1110">
        <f>ROUNDUP(SUMIFS('様式Ⅰ-12-3（汚泥量頻度分布表）'!L$8:L$48,'様式Ⅰ-12-3（汚泥量頻度分布表）'!$B$8:$B$48,"&gt;="&amp;$B42,'様式Ⅰ-12-3（汚泥量頻度分布表）'!$C$8:$C$48,"&lt;"&amp;$D42),2)</f>
        <v>0.16</v>
      </c>
      <c r="J52" s="1110">
        <f>ROUNDUP(SUMIFS('様式Ⅰ-12-3（汚泥量頻度分布表）'!M$8:M$48,'様式Ⅰ-12-3（汚泥量頻度分布表）'!$B$8:$B$48,"&gt;="&amp;$B42,'様式Ⅰ-12-3（汚泥量頻度分布表）'!$C$8:$C$48,"&lt;"&amp;$D42),2)</f>
        <v>0.17</v>
      </c>
      <c r="K52" s="1110">
        <f>ROUNDUP(SUMIFS('様式Ⅰ-12-3（汚泥量頻度分布表）'!N$8:N$48,'様式Ⅰ-12-3（汚泥量頻度分布表）'!$B$8:$B$48,"&gt;="&amp;$B42,'様式Ⅰ-12-3（汚泥量頻度分布表）'!$C$8:$C$48,"&lt;"&amp;$D42),2)</f>
        <v>0.18000000000000002</v>
      </c>
      <c r="L52" s="1110">
        <f>ROUNDUP(SUMIFS('様式Ⅰ-12-3（汚泥量頻度分布表）'!O$8:O$48,'様式Ⅰ-12-3（汚泥量頻度分布表）'!$B$8:$B$48,"&gt;="&amp;$B42,'様式Ⅰ-12-3（汚泥量頻度分布表）'!$C$8:$C$48,"&lt;"&amp;$D42),2)</f>
        <v>0.19</v>
      </c>
      <c r="M52" s="1110">
        <f>ROUNDUP(SUMIFS('様式Ⅰ-12-3（汚泥量頻度分布表）'!P$8:P$48,'様式Ⅰ-12-3（汚泥量頻度分布表）'!$B$8:$B$48,"&gt;="&amp;$B42,'様式Ⅰ-12-3（汚泥量頻度分布表）'!$C$8:$C$48,"&lt;"&amp;$D42),2)</f>
        <v>0.2</v>
      </c>
      <c r="N52" s="1110">
        <f>ROUNDUP(SUMIFS('様式Ⅰ-12-3（汚泥量頻度分布表）'!Q$8:Q$48,'様式Ⅰ-12-3（汚泥量頻度分布表）'!$B$8:$B$48,"&gt;="&amp;$B42,'様式Ⅰ-12-3（汚泥量頻度分布表）'!$C$8:$C$48,"&lt;"&amp;$D42),2)</f>
        <v>0.21000000000000002</v>
      </c>
      <c r="O52" s="1110">
        <f>ROUNDUP(SUMIFS('様式Ⅰ-12-3（汚泥量頻度分布表）'!R$8:R$48,'様式Ⅰ-12-3（汚泥量頻度分布表）'!$B$8:$B$48,"&gt;="&amp;$B42,'様式Ⅰ-12-3（汚泥量頻度分布表）'!$C$8:$C$48,"&lt;"&amp;$D42),2)</f>
        <v>0.22</v>
      </c>
      <c r="P52" s="1110">
        <f>ROUNDUP(SUMIFS('様式Ⅰ-12-3（汚泥量頻度分布表）'!S$8:S$48,'様式Ⅰ-12-3（汚泥量頻度分布表）'!$B$8:$B$48,"&gt;="&amp;$B42,'様式Ⅰ-12-3（汚泥量頻度分布表）'!$C$8:$C$48,"&lt;"&amp;$D42),2)</f>
        <v>0.23</v>
      </c>
      <c r="Q52" s="1110">
        <f>ROUNDUP(SUMIFS('様式Ⅰ-12-3（汚泥量頻度分布表）'!T$8:T$48,'様式Ⅰ-12-3（汚泥量頻度分布表）'!$B$8:$B$48,"&gt;="&amp;$B42,'様式Ⅰ-12-3（汚泥量頻度分布表）'!$C$8:$C$48,"&lt;"&amp;$D42),2)</f>
        <v>0.24000000000000002</v>
      </c>
      <c r="R52" s="1110">
        <f>ROUNDUP(SUMIFS('様式Ⅰ-12-3（汚泥量頻度分布表）'!U$8:U$48,'様式Ⅰ-12-3（汚泥量頻度分布表）'!$B$8:$B$48,"&gt;="&amp;$B42,'様式Ⅰ-12-3（汚泥量頻度分布表）'!$C$8:$C$48,"&lt;"&amp;$D42),2)</f>
        <v>0.25</v>
      </c>
      <c r="S52" s="1110">
        <f>ROUNDUP(SUMIFS('様式Ⅰ-12-3（汚泥量頻度分布表）'!V$8:V$48,'様式Ⅰ-12-3（汚泥量頻度分布表）'!$B$8:$B$48,"&gt;="&amp;$B42,'様式Ⅰ-12-3（汚泥量頻度分布表）'!$C$8:$C$48,"&lt;"&amp;$D42),2)</f>
        <v>0.26</v>
      </c>
      <c r="T52" s="1110">
        <f>ROUNDUP(SUMIFS('様式Ⅰ-12-3（汚泥量頻度分布表）'!W$8:W$48,'様式Ⅰ-12-3（汚泥量頻度分布表）'!$B$8:$B$48,"&gt;="&amp;$B42,'様式Ⅰ-12-3（汚泥量頻度分布表）'!$C$8:$C$48,"&lt;"&amp;$D42),2)</f>
        <v>0.27</v>
      </c>
      <c r="U52" s="1110">
        <f>ROUNDUP(SUMIFS('様式Ⅰ-12-3（汚泥量頻度分布表）'!X$8:X$48,'様式Ⅰ-12-3（汚泥量頻度分布表）'!$B$8:$B$48,"&gt;="&amp;$B42,'様式Ⅰ-12-3（汚泥量頻度分布表）'!$C$8:$C$48,"&lt;"&amp;$D42),2)</f>
        <v>0.28000000000000003</v>
      </c>
      <c r="V52" s="1110">
        <f>ROUNDUP(SUMIFS('様式Ⅰ-12-3（汚泥量頻度分布表）'!Y$8:Y$48,'様式Ⅰ-12-3（汚泥量頻度分布表）'!$B$8:$B$48,"&gt;="&amp;$B42,'様式Ⅰ-12-3（汚泥量頻度分布表）'!$C$8:$C$48,"&lt;"&amp;$D42),2)</f>
        <v>0.29000000000000004</v>
      </c>
      <c r="W52" s="1110">
        <f>ROUNDUP(SUMIFS('様式Ⅰ-12-3（汚泥量頻度分布表）'!Z$8:Z$48,'様式Ⅰ-12-3（汚泥量頻度分布表）'!$B$8:$B$48,"&gt;="&amp;$B42,'様式Ⅰ-12-3（汚泥量頻度分布表）'!$C$8:$C$48,"&lt;"&amp;$D42),2)</f>
        <v>0.29000000000000004</v>
      </c>
      <c r="X52" s="1110">
        <f>ROUNDUP(SUMIFS('様式Ⅰ-12-3（汚泥量頻度分布表）'!AA$8:AA$48,'様式Ⅰ-12-3（汚泥量頻度分布表）'!$B$8:$B$48,"&gt;="&amp;$B42,'様式Ⅰ-12-3（汚泥量頻度分布表）'!$C$8:$C$48,"&lt;"&amp;$D42),2)</f>
        <v>0.3</v>
      </c>
      <c r="Y52" s="1110">
        <f>ROUNDUP(SUMIFS('様式Ⅰ-12-3（汚泥量頻度分布表）'!AB$8:AB$48,'様式Ⅰ-12-3（汚泥量頻度分布表）'!$B$8:$B$48,"&gt;="&amp;$B42,'様式Ⅰ-12-3（汚泥量頻度分布表）'!$C$8:$C$48,"&lt;"&amp;$D42),2)</f>
        <v>0.31</v>
      </c>
      <c r="Z52" s="1110">
        <f>ROUNDUP(SUMIFS('様式Ⅰ-12-3（汚泥量頻度分布表）'!AC$8:AC$48,'様式Ⅰ-12-3（汚泥量頻度分布表）'!$B$8:$B$48,"&gt;="&amp;$B42,'様式Ⅰ-12-3（汚泥量頻度分布表）'!$C$8:$C$48,"&lt;"&amp;$D42),2)</f>
        <v>0.32</v>
      </c>
      <c r="AA52" s="1603"/>
      <c r="AB52" s="1603"/>
      <c r="AC52" s="1603"/>
    </row>
    <row r="53" spans="1:30" ht="18" customHeight="1">
      <c r="A53" s="1641"/>
      <c r="B53" s="2225" t="s">
        <v>675</v>
      </c>
      <c r="C53" s="2213"/>
      <c r="D53" s="2214"/>
      <c r="E53" s="1632" t="s">
        <v>496</v>
      </c>
      <c r="F53" s="1109">
        <f>1-SUM(F49:F52)</f>
        <v>0.19000000000000006</v>
      </c>
      <c r="G53" s="1110">
        <f t="shared" ref="G53:Z53" si="4">1-SUM(G49:G52)</f>
        <v>0.19000000000000006</v>
      </c>
      <c r="H53" s="1110">
        <f t="shared" si="4"/>
        <v>0.19999999999999996</v>
      </c>
      <c r="I53" s="1110">
        <f t="shared" si="4"/>
        <v>0.19999999999999996</v>
      </c>
      <c r="J53" s="1110">
        <f t="shared" si="4"/>
        <v>0.19999999999999984</v>
      </c>
      <c r="K53" s="1110">
        <f t="shared" si="4"/>
        <v>0.19999999999999984</v>
      </c>
      <c r="L53" s="1110">
        <f t="shared" si="4"/>
        <v>0.20999999999999996</v>
      </c>
      <c r="M53" s="1110">
        <f t="shared" si="4"/>
        <v>0.20999999999999996</v>
      </c>
      <c r="N53" s="1110">
        <f t="shared" si="4"/>
        <v>0.20999999999999996</v>
      </c>
      <c r="O53" s="1110">
        <f t="shared" si="4"/>
        <v>0.21999999999999997</v>
      </c>
      <c r="P53" s="1110">
        <f t="shared" si="4"/>
        <v>0.21999999999999997</v>
      </c>
      <c r="Q53" s="1110">
        <f t="shared" si="4"/>
        <v>0.21999999999999997</v>
      </c>
      <c r="R53" s="1110">
        <f t="shared" si="4"/>
        <v>0.24</v>
      </c>
      <c r="S53" s="1110">
        <f t="shared" si="4"/>
        <v>0.24</v>
      </c>
      <c r="T53" s="1110">
        <f t="shared" si="4"/>
        <v>0.24</v>
      </c>
      <c r="U53" s="1110">
        <f t="shared" si="4"/>
        <v>0.25</v>
      </c>
      <c r="V53" s="1110">
        <f t="shared" si="4"/>
        <v>0.25</v>
      </c>
      <c r="W53" s="1110">
        <f t="shared" si="4"/>
        <v>0.27</v>
      </c>
      <c r="X53" s="1110">
        <f t="shared" si="4"/>
        <v>0.27</v>
      </c>
      <c r="Y53" s="1110">
        <f t="shared" si="4"/>
        <v>0.27</v>
      </c>
      <c r="Z53" s="1110">
        <f t="shared" si="4"/>
        <v>0.27</v>
      </c>
      <c r="AA53" s="1603"/>
      <c r="AB53" s="1603"/>
      <c r="AC53" s="1603"/>
    </row>
    <row r="54" spans="1:30" ht="18" customHeight="1">
      <c r="A54" s="1603"/>
      <c r="B54" s="1603"/>
      <c r="C54" s="1603"/>
      <c r="D54" s="1603"/>
      <c r="E54" s="1603"/>
      <c r="F54" s="1603"/>
      <c r="G54" s="1603"/>
      <c r="H54" s="1603"/>
      <c r="I54" s="1603"/>
      <c r="J54" s="1603"/>
      <c r="K54" s="1603"/>
      <c r="L54" s="1603"/>
      <c r="M54" s="1603"/>
      <c r="N54" s="1603"/>
      <c r="O54" s="1603"/>
      <c r="P54" s="1603"/>
      <c r="Q54" s="1603"/>
      <c r="R54" s="1603"/>
      <c r="S54" s="1603"/>
      <c r="T54" s="1603"/>
      <c r="U54" s="1603"/>
      <c r="V54" s="1603"/>
      <c r="W54" s="1603"/>
      <c r="X54" s="1603"/>
      <c r="Y54" s="1603"/>
      <c r="Z54" s="1603"/>
      <c r="AA54" s="1603"/>
      <c r="AB54" s="1603"/>
      <c r="AC54" s="1603"/>
    </row>
    <row r="55" spans="1:30" ht="18" customHeight="1">
      <c r="A55" s="1656" t="s">
        <v>733</v>
      </c>
      <c r="B55" s="1657"/>
      <c r="C55" s="1657"/>
      <c r="D55" s="1657"/>
      <c r="E55" s="1657"/>
      <c r="F55" s="1657"/>
      <c r="G55" s="1657"/>
      <c r="H55" s="1657"/>
      <c r="I55" s="1657"/>
      <c r="J55" s="1657"/>
      <c r="K55" s="1657"/>
      <c r="L55" s="1657"/>
      <c r="M55" s="1657"/>
      <c r="N55" s="1657"/>
      <c r="O55" s="1657"/>
      <c r="P55" s="1657"/>
      <c r="Q55" s="1657"/>
      <c r="R55" s="1657"/>
      <c r="S55" s="1657"/>
      <c r="T55" s="1657"/>
      <c r="U55" s="1657"/>
      <c r="V55" s="1657"/>
      <c r="W55" s="1657"/>
      <c r="X55" s="1657"/>
      <c r="Y55" s="1657"/>
      <c r="Z55" s="1657"/>
      <c r="AA55" s="1657"/>
      <c r="AB55" s="1657"/>
      <c r="AC55" s="1658"/>
      <c r="AD55" s="1659"/>
    </row>
    <row r="56" spans="1:30" ht="18" customHeight="1">
      <c r="A56" s="1660"/>
      <c r="B56" s="1661"/>
      <c r="C56" s="1661"/>
      <c r="D56" s="1661"/>
      <c r="E56" s="1661"/>
      <c r="F56" s="1661"/>
      <c r="G56" s="1661"/>
      <c r="H56" s="1661"/>
      <c r="I56" s="1661"/>
      <c r="J56" s="1661"/>
      <c r="K56" s="1661"/>
      <c r="L56" s="1661"/>
      <c r="M56" s="1661"/>
      <c r="N56" s="1661"/>
      <c r="O56" s="1661"/>
      <c r="P56" s="1661"/>
      <c r="Q56" s="1661"/>
      <c r="R56" s="1661"/>
      <c r="S56" s="1661"/>
      <c r="T56" s="1661"/>
      <c r="U56" s="1661"/>
      <c r="V56" s="1661"/>
      <c r="W56" s="1661"/>
      <c r="X56" s="1661"/>
      <c r="Y56" s="1661"/>
      <c r="Z56" s="1661"/>
      <c r="AA56" s="1661"/>
      <c r="AB56" s="1661"/>
      <c r="AC56" s="1608"/>
      <c r="AD56" s="1662"/>
    </row>
    <row r="57" spans="1:30" ht="18" customHeight="1">
      <c r="A57" s="1663"/>
      <c r="B57" s="1664" t="s">
        <v>676</v>
      </c>
      <c r="C57" s="1665"/>
      <c r="D57" s="1661"/>
      <c r="E57" s="1661"/>
      <c r="F57" s="1661"/>
      <c r="G57" s="1661"/>
      <c r="H57" s="1661"/>
      <c r="I57" s="1664" t="s">
        <v>677</v>
      </c>
      <c r="J57" s="1665"/>
      <c r="K57" s="1661"/>
      <c r="L57" s="1661"/>
      <c r="M57" s="1661"/>
      <c r="N57" s="1661"/>
      <c r="O57" s="1661"/>
      <c r="P57" s="1664" t="s">
        <v>678</v>
      </c>
      <c r="Q57" s="1665"/>
      <c r="R57" s="1661"/>
      <c r="S57" s="1661"/>
      <c r="T57" s="1661"/>
      <c r="U57" s="1661"/>
      <c r="V57" s="1661"/>
      <c r="W57" s="1661"/>
      <c r="X57" s="1664" t="s">
        <v>689</v>
      </c>
      <c r="Y57" s="1665"/>
      <c r="Z57" s="1661"/>
      <c r="AA57" s="1661"/>
      <c r="AB57" s="1661"/>
      <c r="AC57" s="1608"/>
      <c r="AD57" s="1662"/>
    </row>
    <row r="58" spans="1:30" ht="18" customHeight="1">
      <c r="A58" s="1663"/>
      <c r="B58" s="1666"/>
      <c r="C58" s="1661"/>
      <c r="D58" s="1661"/>
      <c r="E58" s="1661"/>
      <c r="F58" s="1661"/>
      <c r="G58" s="1661"/>
      <c r="H58" s="1661"/>
      <c r="I58" s="1666"/>
      <c r="J58" s="1661"/>
      <c r="K58" s="1661"/>
      <c r="L58" s="1661"/>
      <c r="M58" s="1661"/>
      <c r="N58" s="1661"/>
      <c r="O58" s="1661"/>
      <c r="P58" s="1666"/>
      <c r="Q58" s="1661"/>
      <c r="R58" s="1661"/>
      <c r="S58" s="1661"/>
      <c r="T58" s="1661"/>
      <c r="U58" s="1661"/>
      <c r="V58" s="1661"/>
      <c r="W58" s="1661"/>
      <c r="X58" s="1666"/>
      <c r="Y58" s="1661"/>
      <c r="Z58" s="1661"/>
      <c r="AA58" s="1661"/>
      <c r="AB58" s="1661"/>
      <c r="AC58" s="1608"/>
      <c r="AD58" s="1662"/>
    </row>
    <row r="59" spans="1:30" ht="18" customHeight="1">
      <c r="A59" s="1663"/>
      <c r="B59" s="1667" t="s">
        <v>690</v>
      </c>
      <c r="C59" s="1668"/>
      <c r="D59" s="1668"/>
      <c r="E59" s="1668"/>
      <c r="F59" s="1668"/>
      <c r="G59" s="1668"/>
      <c r="H59" s="1668"/>
      <c r="I59" s="1667" t="s">
        <v>693</v>
      </c>
      <c r="J59" s="1668"/>
      <c r="K59" s="1668"/>
      <c r="L59" s="1668"/>
      <c r="M59" s="1668"/>
      <c r="N59" s="1668"/>
      <c r="O59" s="1668"/>
      <c r="P59" s="1667" t="s">
        <v>696</v>
      </c>
      <c r="Q59" s="1668"/>
      <c r="R59" s="1668"/>
      <c r="S59" s="1668"/>
      <c r="T59" s="1668"/>
      <c r="U59" s="1669"/>
      <c r="V59" s="1668"/>
      <c r="W59" s="1661"/>
      <c r="X59" s="1670" t="s">
        <v>699</v>
      </c>
      <c r="Y59" s="1668"/>
      <c r="Z59" s="1668"/>
      <c r="AA59" s="1668"/>
      <c r="AB59" s="1668"/>
      <c r="AC59" s="1668"/>
      <c r="AD59" s="1662"/>
    </row>
    <row r="60" spans="1:30" ht="18" customHeight="1">
      <c r="A60" s="1663"/>
      <c r="B60" s="2234" t="s">
        <v>323</v>
      </c>
      <c r="C60" s="2234"/>
      <c r="D60" s="2234"/>
      <c r="E60" s="2234"/>
      <c r="F60" s="2234"/>
      <c r="G60" s="2234"/>
      <c r="H60" s="1668"/>
      <c r="I60" s="2234" t="s">
        <v>323</v>
      </c>
      <c r="J60" s="2234"/>
      <c r="K60" s="2234"/>
      <c r="L60" s="2234"/>
      <c r="M60" s="2234"/>
      <c r="N60" s="2234"/>
      <c r="O60" s="1668"/>
      <c r="P60" s="2234" t="s">
        <v>323</v>
      </c>
      <c r="Q60" s="2234"/>
      <c r="R60" s="2234"/>
      <c r="S60" s="2234"/>
      <c r="T60" s="2234"/>
      <c r="U60" s="2234"/>
      <c r="V60" s="1661"/>
      <c r="W60" s="1661"/>
      <c r="X60" s="1668" t="s">
        <v>710</v>
      </c>
      <c r="Y60" s="1668"/>
      <c r="Z60" s="1668"/>
      <c r="AA60" s="1668"/>
      <c r="AB60" s="1668"/>
      <c r="AC60" s="1668"/>
      <c r="AD60" s="1662"/>
    </row>
    <row r="61" spans="1:30" ht="18" customHeight="1" thickBot="1">
      <c r="A61" s="1663"/>
      <c r="B61" s="2235"/>
      <c r="C61" s="2235"/>
      <c r="D61" s="2235"/>
      <c r="E61" s="2235"/>
      <c r="F61" s="2235"/>
      <c r="G61" s="2235"/>
      <c r="H61" s="1668"/>
      <c r="I61" s="2235"/>
      <c r="J61" s="2235"/>
      <c r="K61" s="2235"/>
      <c r="L61" s="2235"/>
      <c r="M61" s="2235"/>
      <c r="N61" s="2235"/>
      <c r="O61" s="1668"/>
      <c r="P61" s="2235"/>
      <c r="Q61" s="2235"/>
      <c r="R61" s="2235"/>
      <c r="S61" s="2235"/>
      <c r="T61" s="2235"/>
      <c r="U61" s="2235"/>
      <c r="V61" s="1661"/>
      <c r="W61" s="1661"/>
      <c r="X61" s="1668" t="s">
        <v>709</v>
      </c>
      <c r="Y61" s="1668"/>
      <c r="Z61" s="1668"/>
      <c r="AA61" s="1668"/>
      <c r="AB61" s="1668"/>
      <c r="AC61" s="1668"/>
      <c r="AD61" s="1662"/>
    </row>
    <row r="62" spans="1:30" ht="18" customHeight="1" thickTop="1" thickBot="1">
      <c r="A62" s="1663"/>
      <c r="B62" s="2248" t="s">
        <v>351</v>
      </c>
      <c r="C62" s="2248"/>
      <c r="D62" s="2249"/>
      <c r="E62" s="2248"/>
      <c r="F62" s="2248"/>
      <c r="G62" s="2248"/>
      <c r="H62" s="1668"/>
      <c r="I62" s="2248" t="s">
        <v>351</v>
      </c>
      <c r="J62" s="2248"/>
      <c r="K62" s="2249"/>
      <c r="L62" s="2248"/>
      <c r="M62" s="2248"/>
      <c r="N62" s="2248"/>
      <c r="O62" s="1668"/>
      <c r="P62" s="2248" t="s">
        <v>351</v>
      </c>
      <c r="Q62" s="2248"/>
      <c r="R62" s="2249"/>
      <c r="S62" s="2248"/>
      <c r="T62" s="2248"/>
      <c r="U62" s="2248"/>
      <c r="V62" s="1661"/>
      <c r="W62" s="1661"/>
      <c r="X62" s="1668" t="s">
        <v>711</v>
      </c>
      <c r="Y62" s="1668"/>
      <c r="Z62" s="1668"/>
      <c r="AA62" s="1668"/>
      <c r="AB62" s="1668"/>
      <c r="AC62" s="1668"/>
      <c r="AD62" s="1662"/>
    </row>
    <row r="63" spans="1:30" ht="18" customHeight="1">
      <c r="A63" s="1663"/>
      <c r="B63" s="2247" t="s">
        <v>429</v>
      </c>
      <c r="C63" s="2250"/>
      <c r="D63" s="1671">
        <v>5000</v>
      </c>
      <c r="E63" s="1672" t="s">
        <v>704</v>
      </c>
      <c r="F63" s="1673">
        <v>5390</v>
      </c>
      <c r="G63" s="1674" t="s">
        <v>354</v>
      </c>
      <c r="H63" s="1668"/>
      <c r="I63" s="2247" t="s">
        <v>429</v>
      </c>
      <c r="J63" s="2250"/>
      <c r="K63" s="1671">
        <v>5000</v>
      </c>
      <c r="L63" s="1672" t="s">
        <v>704</v>
      </c>
      <c r="M63" s="1673">
        <v>5390</v>
      </c>
      <c r="N63" s="1674" t="s">
        <v>354</v>
      </c>
      <c r="O63" s="1668"/>
      <c r="P63" s="2247" t="s">
        <v>429</v>
      </c>
      <c r="Q63" s="2250"/>
      <c r="R63" s="1671">
        <v>5000</v>
      </c>
      <c r="S63" s="1672" t="s">
        <v>704</v>
      </c>
      <c r="T63" s="1673">
        <v>5390</v>
      </c>
      <c r="U63" s="1674" t="s">
        <v>354</v>
      </c>
      <c r="V63" s="1661"/>
      <c r="W63" s="1661"/>
      <c r="X63" s="1668"/>
      <c r="Y63" s="1668"/>
      <c r="Z63" s="1668"/>
      <c r="AA63" s="1668"/>
      <c r="AB63" s="1668"/>
      <c r="AC63" s="1668"/>
      <c r="AD63" s="1662"/>
    </row>
    <row r="64" spans="1:30" ht="18" customHeight="1" thickBot="1">
      <c r="A64" s="1663"/>
      <c r="B64" s="2247" t="s">
        <v>705</v>
      </c>
      <c r="C64" s="2250"/>
      <c r="D64" s="1675">
        <v>5000</v>
      </c>
      <c r="E64" s="1672" t="s">
        <v>394</v>
      </c>
      <c r="F64" s="1676">
        <f>D63</f>
        <v>5000</v>
      </c>
      <c r="G64" s="1674" t="s">
        <v>354</v>
      </c>
      <c r="H64" s="1668"/>
      <c r="I64" s="2247" t="s">
        <v>705</v>
      </c>
      <c r="J64" s="2250"/>
      <c r="K64" s="1677">
        <v>5000</v>
      </c>
      <c r="L64" s="1672" t="s">
        <v>394</v>
      </c>
      <c r="M64" s="1676">
        <f>K63</f>
        <v>5000</v>
      </c>
      <c r="N64" s="1674" t="s">
        <v>354</v>
      </c>
      <c r="O64" s="1668"/>
      <c r="P64" s="2247" t="s">
        <v>705</v>
      </c>
      <c r="Q64" s="2250"/>
      <c r="R64" s="1677">
        <v>5000</v>
      </c>
      <c r="S64" s="1672" t="s">
        <v>394</v>
      </c>
      <c r="T64" s="1676">
        <f>R63</f>
        <v>5000</v>
      </c>
      <c r="U64" s="1674" t="s">
        <v>354</v>
      </c>
      <c r="V64" s="1661"/>
      <c r="W64" s="1661"/>
      <c r="X64" s="1668"/>
      <c r="Y64" s="1668"/>
      <c r="Z64" s="1668"/>
      <c r="AA64" s="1668"/>
      <c r="AB64" s="1668"/>
      <c r="AC64" s="1668"/>
      <c r="AD64" s="1662"/>
    </row>
    <row r="65" spans="1:30" ht="18" customHeight="1" thickBot="1">
      <c r="A65" s="1663"/>
      <c r="B65" s="2247" t="s">
        <v>706</v>
      </c>
      <c r="C65" s="2247"/>
      <c r="D65" s="1678">
        <v>4500</v>
      </c>
      <c r="E65" s="1679" t="s">
        <v>394</v>
      </c>
      <c r="F65" s="1676">
        <f>D64</f>
        <v>5000</v>
      </c>
      <c r="G65" s="1674" t="s">
        <v>354</v>
      </c>
      <c r="H65" s="1668"/>
      <c r="I65" s="2247" t="s">
        <v>706</v>
      </c>
      <c r="J65" s="2250"/>
      <c r="K65" s="1675">
        <v>5000</v>
      </c>
      <c r="L65" s="1672" t="s">
        <v>394</v>
      </c>
      <c r="M65" s="1676">
        <f>K64</f>
        <v>5000</v>
      </c>
      <c r="N65" s="1674" t="s">
        <v>354</v>
      </c>
      <c r="O65" s="1668"/>
      <c r="P65" s="2247" t="s">
        <v>706</v>
      </c>
      <c r="Q65" s="2250"/>
      <c r="R65" s="1677">
        <v>5000</v>
      </c>
      <c r="S65" s="1672" t="s">
        <v>394</v>
      </c>
      <c r="T65" s="1676">
        <f>R64</f>
        <v>5000</v>
      </c>
      <c r="U65" s="1674" t="s">
        <v>354</v>
      </c>
      <c r="V65" s="1661"/>
      <c r="W65" s="1661"/>
      <c r="X65" s="1661"/>
      <c r="Y65" s="1661"/>
      <c r="Z65" s="1661"/>
      <c r="AA65" s="1661"/>
      <c r="AB65" s="1661"/>
      <c r="AC65" s="1608"/>
      <c r="AD65" s="1662"/>
    </row>
    <row r="66" spans="1:30" ht="18" customHeight="1" thickBot="1">
      <c r="A66" s="1663"/>
      <c r="B66" s="2247" t="s">
        <v>707</v>
      </c>
      <c r="C66" s="2247"/>
      <c r="D66" s="1680">
        <v>4000</v>
      </c>
      <c r="E66" s="1679" t="s">
        <v>394</v>
      </c>
      <c r="F66" s="1676">
        <f t="shared" ref="F66:F67" si="5">D65</f>
        <v>4500</v>
      </c>
      <c r="G66" s="1674" t="s">
        <v>354</v>
      </c>
      <c r="H66" s="1668"/>
      <c r="I66" s="2247" t="s">
        <v>707</v>
      </c>
      <c r="J66" s="2247"/>
      <c r="K66" s="1678">
        <v>4000</v>
      </c>
      <c r="L66" s="1679" t="s">
        <v>394</v>
      </c>
      <c r="M66" s="1676">
        <f t="shared" ref="M66:M67" si="6">K65</f>
        <v>5000</v>
      </c>
      <c r="N66" s="1674" t="s">
        <v>354</v>
      </c>
      <c r="O66" s="1668"/>
      <c r="P66" s="2247" t="s">
        <v>707</v>
      </c>
      <c r="Q66" s="2250"/>
      <c r="R66" s="1675">
        <v>5000</v>
      </c>
      <c r="S66" s="1672" t="s">
        <v>394</v>
      </c>
      <c r="T66" s="1676">
        <f t="shared" ref="T66:T67" si="7">R65</f>
        <v>5000</v>
      </c>
      <c r="U66" s="1674" t="s">
        <v>354</v>
      </c>
      <c r="V66" s="1661"/>
      <c r="W66" s="1661"/>
      <c r="X66" s="1661"/>
      <c r="Y66" s="1661"/>
      <c r="Z66" s="1661"/>
      <c r="AA66" s="1661"/>
      <c r="AB66" s="1661"/>
      <c r="AC66" s="1608"/>
      <c r="AD66" s="1662"/>
    </row>
    <row r="67" spans="1:30" ht="18" customHeight="1">
      <c r="A67" s="1663"/>
      <c r="B67" s="2247" t="s">
        <v>708</v>
      </c>
      <c r="C67" s="2247"/>
      <c r="D67" s="1673">
        <v>3130</v>
      </c>
      <c r="E67" s="1679" t="s">
        <v>499</v>
      </c>
      <c r="F67" s="1676">
        <f t="shared" si="5"/>
        <v>4000</v>
      </c>
      <c r="G67" s="1674" t="s">
        <v>354</v>
      </c>
      <c r="H67" s="1668"/>
      <c r="I67" s="2247" t="s">
        <v>708</v>
      </c>
      <c r="J67" s="2247"/>
      <c r="K67" s="1673">
        <v>3130</v>
      </c>
      <c r="L67" s="1679" t="s">
        <v>499</v>
      </c>
      <c r="M67" s="1676">
        <f t="shared" si="6"/>
        <v>4000</v>
      </c>
      <c r="N67" s="1674" t="s">
        <v>354</v>
      </c>
      <c r="O67" s="1668"/>
      <c r="P67" s="2247" t="s">
        <v>708</v>
      </c>
      <c r="Q67" s="2247"/>
      <c r="R67" s="1681">
        <v>3130</v>
      </c>
      <c r="S67" s="1679" t="s">
        <v>499</v>
      </c>
      <c r="T67" s="1676">
        <f t="shared" si="7"/>
        <v>5000</v>
      </c>
      <c r="U67" s="1674" t="s">
        <v>354</v>
      </c>
      <c r="V67" s="1661"/>
      <c r="W67" s="1661"/>
      <c r="X67" s="1661"/>
      <c r="Y67" s="1661"/>
      <c r="Z67" s="1661"/>
      <c r="AA67" s="1661"/>
      <c r="AB67" s="1661"/>
      <c r="AC67" s="1608"/>
      <c r="AD67" s="1662"/>
    </row>
    <row r="68" spans="1:30" ht="18" customHeight="1">
      <c r="A68" s="1663"/>
      <c r="B68" s="1661"/>
      <c r="C68" s="1661"/>
      <c r="D68" s="1661"/>
      <c r="E68" s="1661"/>
      <c r="F68" s="1661"/>
      <c r="G68" s="1661"/>
      <c r="H68" s="1661"/>
      <c r="I68" s="1661"/>
      <c r="J68" s="1661"/>
      <c r="K68" s="1661"/>
      <c r="L68" s="1661"/>
      <c r="M68" s="1661"/>
      <c r="N68" s="1661"/>
      <c r="O68" s="1661"/>
      <c r="P68" s="1661"/>
      <c r="Q68" s="1661"/>
      <c r="R68" s="1661"/>
      <c r="S68" s="1661"/>
      <c r="T68" s="1661"/>
      <c r="U68" s="1661"/>
      <c r="V68" s="1661"/>
      <c r="W68" s="1661"/>
      <c r="X68" s="1661"/>
      <c r="Y68" s="1661"/>
      <c r="Z68" s="1661"/>
      <c r="AA68" s="1661"/>
      <c r="AB68" s="1661"/>
      <c r="AC68" s="1608"/>
      <c r="AD68" s="1662"/>
    </row>
    <row r="69" spans="1:30" ht="18" customHeight="1">
      <c r="A69" s="1663"/>
      <c r="B69" s="1667" t="s">
        <v>691</v>
      </c>
      <c r="C69" s="1668"/>
      <c r="D69" s="1668"/>
      <c r="E69" s="1668"/>
      <c r="F69" s="1668"/>
      <c r="G69" s="1668"/>
      <c r="H69" s="1668"/>
      <c r="I69" s="1667" t="s">
        <v>694</v>
      </c>
      <c r="J69" s="1668"/>
      <c r="K69" s="1668"/>
      <c r="L69" s="1668"/>
      <c r="M69" s="1668"/>
      <c r="N69" s="1668"/>
      <c r="O69" s="1668"/>
      <c r="P69" s="1667" t="s">
        <v>697</v>
      </c>
      <c r="Q69" s="1668"/>
      <c r="R69" s="1668"/>
      <c r="S69" s="1668"/>
      <c r="T69" s="1668"/>
      <c r="U69" s="1668"/>
      <c r="V69" s="1668"/>
      <c r="W69" s="1661"/>
      <c r="X69" s="1661"/>
      <c r="Y69" s="1661"/>
      <c r="Z69" s="1661"/>
      <c r="AA69" s="1661"/>
      <c r="AB69" s="1661"/>
      <c r="AC69" s="1608"/>
      <c r="AD69" s="1662"/>
    </row>
    <row r="70" spans="1:30" ht="18" customHeight="1">
      <c r="A70" s="1682"/>
      <c r="B70" s="1683" t="s">
        <v>692</v>
      </c>
      <c r="C70" s="1684"/>
      <c r="D70" s="1684"/>
      <c r="E70" s="1684"/>
      <c r="F70" s="1684"/>
      <c r="G70" s="1684"/>
      <c r="H70" s="1684"/>
      <c r="I70" s="1683" t="s">
        <v>695</v>
      </c>
      <c r="J70" s="1684"/>
      <c r="K70" s="1684"/>
      <c r="L70" s="1684"/>
      <c r="M70" s="1684"/>
      <c r="N70" s="1684"/>
      <c r="O70" s="1684"/>
      <c r="P70" s="1683" t="s">
        <v>698</v>
      </c>
      <c r="Q70" s="1684"/>
      <c r="R70" s="1684"/>
      <c r="S70" s="1684"/>
      <c r="T70" s="1684"/>
      <c r="U70" s="1684"/>
      <c r="V70" s="1684"/>
      <c r="W70" s="1665"/>
      <c r="X70" s="1665"/>
      <c r="Y70" s="1665"/>
      <c r="Z70" s="1665"/>
      <c r="AA70" s="1665"/>
      <c r="AB70" s="1665"/>
      <c r="AC70" s="1629"/>
      <c r="AD70" s="1685"/>
    </row>
    <row r="71" spans="1:30" ht="18" customHeight="1">
      <c r="A71" s="1603"/>
      <c r="B71" s="1603"/>
      <c r="C71" s="1603"/>
      <c r="D71" s="1603"/>
      <c r="E71" s="1603"/>
      <c r="F71" s="1603"/>
      <c r="G71" s="1603"/>
      <c r="H71" s="1603"/>
      <c r="I71" s="1603"/>
      <c r="J71" s="1603"/>
      <c r="K71" s="1603"/>
      <c r="L71" s="1603"/>
      <c r="M71" s="1603"/>
      <c r="N71" s="1603"/>
      <c r="O71" s="1603"/>
      <c r="P71" s="1603"/>
      <c r="Q71" s="1603"/>
      <c r="R71" s="1603"/>
      <c r="S71" s="1603"/>
      <c r="T71" s="1603"/>
      <c r="U71" s="1603"/>
      <c r="V71" s="1603"/>
      <c r="W71" s="1603"/>
      <c r="X71" s="1603"/>
      <c r="Y71" s="1603"/>
      <c r="Z71" s="1603"/>
      <c r="AA71" s="1603"/>
      <c r="AB71" s="1603"/>
      <c r="AC71" s="1603"/>
    </row>
    <row r="72" spans="1:30" ht="18" customHeight="1">
      <c r="A72" s="1603"/>
      <c r="B72" s="1603"/>
      <c r="C72" s="1603"/>
      <c r="D72" s="1603"/>
      <c r="E72" s="1603"/>
      <c r="F72" s="1603"/>
      <c r="G72" s="1603"/>
      <c r="H72" s="1603"/>
      <c r="I72" s="1603"/>
      <c r="J72" s="1603"/>
      <c r="K72" s="1603"/>
      <c r="L72" s="1603"/>
      <c r="M72" s="1603"/>
      <c r="N72" s="1603"/>
      <c r="O72" s="1603"/>
      <c r="P72" s="1603"/>
      <c r="Q72" s="1603"/>
      <c r="R72" s="1603"/>
      <c r="S72" s="1603"/>
      <c r="T72" s="1603"/>
      <c r="U72" s="1603"/>
      <c r="V72" s="1603"/>
      <c r="W72" s="1603"/>
      <c r="X72" s="1603"/>
      <c r="Y72" s="1603"/>
      <c r="Z72" s="1603"/>
    </row>
    <row r="73" spans="1:30" ht="18" customHeight="1">
      <c r="A73" s="1603"/>
      <c r="B73" s="1603"/>
      <c r="C73" s="1603"/>
      <c r="D73" s="1603"/>
      <c r="E73" s="1603"/>
      <c r="F73" s="1603"/>
      <c r="G73" s="1603"/>
      <c r="H73" s="1603"/>
      <c r="I73" s="1603"/>
      <c r="J73" s="1603"/>
      <c r="K73" s="1603"/>
      <c r="L73" s="1603"/>
      <c r="M73" s="1603"/>
      <c r="N73" s="1603"/>
      <c r="O73" s="1603"/>
      <c r="P73" s="1603"/>
      <c r="Q73" s="1603"/>
      <c r="R73" s="1603"/>
      <c r="S73" s="1603"/>
      <c r="T73" s="1603"/>
      <c r="U73" s="1603"/>
      <c r="V73" s="1603"/>
      <c r="W73" s="1603"/>
      <c r="X73" s="1603"/>
      <c r="Y73" s="1603"/>
      <c r="Z73" s="1603"/>
    </row>
    <row r="74" spans="1:30" ht="18" customHeight="1">
      <c r="A74" s="1603"/>
      <c r="B74" s="1603"/>
      <c r="C74" s="1603"/>
      <c r="D74" s="1603"/>
      <c r="E74" s="1603"/>
      <c r="F74" s="1603"/>
      <c r="G74" s="1603"/>
      <c r="H74" s="1603"/>
      <c r="I74" s="1603"/>
      <c r="J74" s="1603"/>
      <c r="K74" s="1603"/>
      <c r="L74" s="1603"/>
      <c r="M74" s="1603"/>
      <c r="N74" s="1603"/>
      <c r="O74" s="1603"/>
      <c r="P74" s="1603"/>
      <c r="Q74" s="1603"/>
      <c r="R74" s="1603"/>
      <c r="S74" s="1603"/>
      <c r="T74" s="1603"/>
      <c r="U74" s="1603"/>
      <c r="V74" s="1603"/>
      <c r="W74" s="1603"/>
      <c r="X74" s="1603"/>
      <c r="Y74" s="1603"/>
      <c r="Z74" s="1603"/>
    </row>
  </sheetData>
  <sheetProtection algorithmName="SHA-512" hashValue="BcldvdcJhcyCE2N1ykgGEM4Gi0RkVEmxtvBCtlV9Ran7NyuJTbybKQ90cobThaHzlib+k6socx9zwCcxiwX4mQ==" saltValue="ZTI8VYKyL0hflBY9d2v3iw==" spinCount="100000" sheet="1" objects="1" scenarios="1"/>
  <mergeCells count="46">
    <mergeCell ref="P67:Q67"/>
    <mergeCell ref="P62:U62"/>
    <mergeCell ref="P63:Q63"/>
    <mergeCell ref="P64:Q64"/>
    <mergeCell ref="P65:Q65"/>
    <mergeCell ref="P66:Q66"/>
    <mergeCell ref="B67:C67"/>
    <mergeCell ref="I60:N61"/>
    <mergeCell ref="I62:N62"/>
    <mergeCell ref="I63:J63"/>
    <mergeCell ref="I64:J64"/>
    <mergeCell ref="I65:J65"/>
    <mergeCell ref="I66:J66"/>
    <mergeCell ref="I67:J67"/>
    <mergeCell ref="B63:C63"/>
    <mergeCell ref="B62:G62"/>
    <mergeCell ref="B64:C64"/>
    <mergeCell ref="B65:C65"/>
    <mergeCell ref="B66:C66"/>
    <mergeCell ref="A18:E18"/>
    <mergeCell ref="B60:G61"/>
    <mergeCell ref="P60:U61"/>
    <mergeCell ref="W5:X5"/>
    <mergeCell ref="Y5:Z5"/>
    <mergeCell ref="B12:V12"/>
    <mergeCell ref="A16:E17"/>
    <mergeCell ref="B31:D31"/>
    <mergeCell ref="A24:E24"/>
    <mergeCell ref="A25:Z25"/>
    <mergeCell ref="A26:D26"/>
    <mergeCell ref="A27:D27"/>
    <mergeCell ref="B29:D29"/>
    <mergeCell ref="B30:D30"/>
    <mergeCell ref="A45:Z45"/>
    <mergeCell ref="B32:D32"/>
    <mergeCell ref="B33:D33"/>
    <mergeCell ref="A36:E37"/>
    <mergeCell ref="A38:E38"/>
    <mergeCell ref="B52:D52"/>
    <mergeCell ref="B53:D53"/>
    <mergeCell ref="A46:D46"/>
    <mergeCell ref="A47:D47"/>
    <mergeCell ref="A48:D48"/>
    <mergeCell ref="B49:D49"/>
    <mergeCell ref="B50:D50"/>
    <mergeCell ref="B51:D51"/>
  </mergeCells>
  <phoneticPr fontId="13"/>
  <pageMargins left="0.70866141732283472" right="0.70866141732283472" top="0.74803149606299213" bottom="0.74803149606299213" header="0.31496062992125984" footer="0.31496062992125984"/>
  <pageSetup paperSize="8" scale="61" fitToHeight="0" orientation="landscape" cellComments="asDisplayed"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sheetPr>
  <dimension ref="B1:R31"/>
  <sheetViews>
    <sheetView showGridLines="0" view="pageBreakPreview" topLeftCell="A7" zoomScale="70" zoomScaleNormal="75" zoomScaleSheetLayoutView="70" workbookViewId="0">
      <selection activeCell="C25" sqref="C25:M25"/>
    </sheetView>
  </sheetViews>
  <sheetFormatPr defaultColWidth="8" defaultRowHeight="11.25"/>
  <cols>
    <col min="1" max="1" width="2.375" style="281" customWidth="1"/>
    <col min="2" max="2" width="4.25" style="267" customWidth="1"/>
    <col min="3" max="3" width="19" style="281" customWidth="1"/>
    <col min="4" max="4" width="5.125" style="281" customWidth="1"/>
    <col min="5" max="5" width="5.125" style="267" customWidth="1"/>
    <col min="6" max="11" width="14" style="267" customWidth="1"/>
    <col min="12" max="13" width="14" style="281" customWidth="1"/>
    <col min="14" max="14" width="1.375" style="313" customWidth="1"/>
    <col min="15" max="15" width="9.375" style="313" customWidth="1"/>
    <col min="16" max="16" width="9.375" style="313" hidden="1" customWidth="1"/>
    <col min="17" max="18" width="9.375" style="314" customWidth="1"/>
    <col min="19" max="16384" width="8" style="281"/>
  </cols>
  <sheetData>
    <row r="1" spans="2:18" s="91" customFormat="1" ht="18" customHeight="1" thickBot="1">
      <c r="B1" s="66" t="s">
        <v>109</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42"/>
      <c r="N2" s="94"/>
      <c r="O2" s="94"/>
      <c r="P2" s="94"/>
      <c r="Q2" s="95"/>
      <c r="R2" s="95"/>
    </row>
    <row r="3" spans="2:18" s="91" customFormat="1" ht="18" customHeight="1">
      <c r="B3" s="265"/>
      <c r="E3" s="92"/>
      <c r="F3" s="92"/>
      <c r="G3" s="92"/>
      <c r="H3" s="92"/>
      <c r="I3" s="92"/>
      <c r="J3" s="92"/>
      <c r="K3" s="92"/>
      <c r="M3" s="93"/>
      <c r="N3" s="94"/>
      <c r="O3" s="94"/>
      <c r="P3" s="94"/>
      <c r="Q3" s="95"/>
      <c r="R3" s="95"/>
    </row>
    <row r="4" spans="2:18" s="91" customFormat="1" ht="18" customHeight="1">
      <c r="B4" s="1887" t="s">
        <v>50</v>
      </c>
      <c r="C4" s="1887"/>
      <c r="D4" s="1887"/>
      <c r="E4" s="1887"/>
      <c r="F4" s="1887"/>
      <c r="G4" s="1887"/>
      <c r="H4" s="1887"/>
      <c r="I4" s="1887"/>
      <c r="J4" s="1887"/>
      <c r="K4" s="1887"/>
      <c r="L4" s="1887"/>
      <c r="M4" s="1887"/>
      <c r="N4" s="94"/>
      <c r="O4" s="94"/>
      <c r="P4" s="94"/>
      <c r="Q4" s="95"/>
      <c r="R4" s="95"/>
    </row>
    <row r="5" spans="2:18" s="91" customFormat="1" ht="18" customHeight="1">
      <c r="B5" s="1887" t="s">
        <v>49</v>
      </c>
      <c r="C5" s="1887"/>
      <c r="D5" s="1887"/>
      <c r="E5" s="1887"/>
      <c r="F5" s="1887"/>
      <c r="G5" s="1887"/>
      <c r="H5" s="1887"/>
      <c r="I5" s="1887"/>
      <c r="J5" s="1887"/>
      <c r="K5" s="1887"/>
      <c r="L5" s="1887"/>
      <c r="M5" s="1887"/>
      <c r="N5" s="94"/>
      <c r="O5" s="94"/>
      <c r="P5" s="94"/>
      <c r="Q5" s="95"/>
      <c r="R5" s="95"/>
    </row>
    <row r="6" spans="2:18" s="91" customFormat="1" ht="18" customHeight="1" thickBot="1">
      <c r="C6" s="265"/>
      <c r="E6" s="92"/>
      <c r="F6" s="92"/>
      <c r="G6" s="92"/>
      <c r="H6" s="92"/>
      <c r="I6" s="92"/>
      <c r="J6" s="92"/>
      <c r="K6" s="92"/>
      <c r="M6" s="317" t="s">
        <v>9</v>
      </c>
      <c r="O6" s="94"/>
      <c r="P6" s="94"/>
      <c r="Q6" s="95"/>
      <c r="R6" s="95"/>
    </row>
    <row r="7" spans="2:18" s="267" customFormat="1" ht="18" customHeight="1">
      <c r="B7" s="1888" t="s">
        <v>10</v>
      </c>
      <c r="C7" s="1889"/>
      <c r="D7" s="1892" t="s">
        <v>11</v>
      </c>
      <c r="E7" s="1892" t="s">
        <v>12</v>
      </c>
      <c r="F7" s="1896" t="s">
        <v>79</v>
      </c>
      <c r="G7" s="1858"/>
      <c r="H7" s="1858"/>
      <c r="I7" s="1858"/>
      <c r="J7" s="1858"/>
      <c r="K7" s="1858"/>
      <c r="L7" s="1892" t="s">
        <v>13</v>
      </c>
      <c r="M7" s="1897" t="s">
        <v>14</v>
      </c>
      <c r="O7" s="268"/>
      <c r="P7" s="268"/>
      <c r="Q7" s="269"/>
      <c r="R7" s="269"/>
    </row>
    <row r="8" spans="2:18" s="267" customFormat="1" ht="18" customHeight="1" thickBot="1">
      <c r="B8" s="1890"/>
      <c r="C8" s="1891"/>
      <c r="D8" s="1893"/>
      <c r="E8" s="1893"/>
      <c r="F8" s="270" t="s">
        <v>57</v>
      </c>
      <c r="G8" s="270" t="s">
        <v>58</v>
      </c>
      <c r="H8" s="270" t="s">
        <v>59</v>
      </c>
      <c r="I8" s="270" t="s">
        <v>60</v>
      </c>
      <c r="J8" s="270" t="s">
        <v>61</v>
      </c>
      <c r="K8" s="270" t="s">
        <v>94</v>
      </c>
      <c r="L8" s="1893"/>
      <c r="M8" s="1898"/>
      <c r="O8" s="268"/>
      <c r="P8" s="268"/>
      <c r="Q8" s="269"/>
      <c r="R8" s="269"/>
    </row>
    <row r="9" spans="2:18" ht="18" customHeight="1" thickTop="1">
      <c r="B9" s="1851">
        <v>1</v>
      </c>
      <c r="C9" s="318" t="s">
        <v>753</v>
      </c>
      <c r="D9" s="273" t="s">
        <v>15</v>
      </c>
      <c r="E9" s="274" t="s">
        <v>24</v>
      </c>
      <c r="F9" s="274"/>
      <c r="G9" s="274"/>
      <c r="H9" s="274"/>
      <c r="I9" s="274"/>
      <c r="J9" s="274"/>
      <c r="K9" s="274"/>
      <c r="L9" s="275"/>
      <c r="M9" s="276" t="s">
        <v>27</v>
      </c>
      <c r="N9" s="277"/>
      <c r="O9" s="278"/>
      <c r="P9" s="278"/>
      <c r="Q9" s="279"/>
      <c r="R9" s="280"/>
    </row>
    <row r="10" spans="2:18" ht="18" customHeight="1">
      <c r="B10" s="1851">
        <v>2</v>
      </c>
      <c r="C10" s="318" t="s">
        <v>754</v>
      </c>
      <c r="D10" s="273" t="s">
        <v>15</v>
      </c>
      <c r="E10" s="274" t="s">
        <v>24</v>
      </c>
      <c r="F10" s="274"/>
      <c r="G10" s="274"/>
      <c r="H10" s="274"/>
      <c r="I10" s="274"/>
      <c r="J10" s="274"/>
      <c r="K10" s="274"/>
      <c r="L10" s="275"/>
      <c r="M10" s="276" t="s">
        <v>27</v>
      </c>
      <c r="N10" s="277"/>
      <c r="O10" s="278"/>
      <c r="P10" s="278"/>
      <c r="Q10" s="279"/>
      <c r="R10" s="280"/>
    </row>
    <row r="11" spans="2:18" ht="18" customHeight="1">
      <c r="B11" s="1851">
        <v>3</v>
      </c>
      <c r="C11" s="318" t="s">
        <v>754</v>
      </c>
      <c r="D11" s="273" t="s">
        <v>15</v>
      </c>
      <c r="E11" s="274" t="s">
        <v>24</v>
      </c>
      <c r="F11" s="274"/>
      <c r="G11" s="274"/>
      <c r="H11" s="274"/>
      <c r="I11" s="274"/>
      <c r="J11" s="274"/>
      <c r="K11" s="274"/>
      <c r="L11" s="275"/>
      <c r="M11" s="276" t="s">
        <v>27</v>
      </c>
      <c r="N11" s="277"/>
      <c r="O11" s="278"/>
      <c r="P11" s="278"/>
      <c r="Q11" s="279"/>
      <c r="R11" s="280"/>
    </row>
    <row r="12" spans="2:18" ht="18" customHeight="1">
      <c r="B12" s="1851">
        <v>4</v>
      </c>
      <c r="C12" s="318"/>
      <c r="D12" s="273" t="s">
        <v>15</v>
      </c>
      <c r="E12" s="274" t="s">
        <v>24</v>
      </c>
      <c r="F12" s="274"/>
      <c r="G12" s="274"/>
      <c r="H12" s="274"/>
      <c r="I12" s="274"/>
      <c r="J12" s="274"/>
      <c r="K12" s="274"/>
      <c r="L12" s="275"/>
      <c r="M12" s="276" t="s">
        <v>27</v>
      </c>
      <c r="N12" s="277"/>
      <c r="O12" s="278"/>
      <c r="P12" s="278"/>
      <c r="Q12" s="279"/>
      <c r="R12" s="280"/>
    </row>
    <row r="13" spans="2:18" ht="18" customHeight="1">
      <c r="B13" s="1851">
        <v>5</v>
      </c>
      <c r="C13" s="318"/>
      <c r="D13" s="273" t="s">
        <v>15</v>
      </c>
      <c r="E13" s="274" t="s">
        <v>24</v>
      </c>
      <c r="F13" s="274"/>
      <c r="G13" s="274"/>
      <c r="H13" s="274"/>
      <c r="I13" s="274"/>
      <c r="J13" s="274"/>
      <c r="K13" s="274"/>
      <c r="L13" s="275"/>
      <c r="M13" s="276" t="s">
        <v>27</v>
      </c>
      <c r="N13" s="277"/>
      <c r="O13" s="278"/>
      <c r="P13" s="278"/>
      <c r="Q13" s="279"/>
      <c r="R13" s="280"/>
    </row>
    <row r="14" spans="2:18" ht="18" customHeight="1">
      <c r="B14" s="1851">
        <v>6</v>
      </c>
      <c r="C14" s="318"/>
      <c r="D14" s="273" t="s">
        <v>15</v>
      </c>
      <c r="E14" s="274" t="s">
        <v>24</v>
      </c>
      <c r="F14" s="274"/>
      <c r="G14" s="274"/>
      <c r="H14" s="274"/>
      <c r="I14" s="274"/>
      <c r="J14" s="274"/>
      <c r="K14" s="274"/>
      <c r="L14" s="275"/>
      <c r="M14" s="276" t="s">
        <v>27</v>
      </c>
      <c r="N14" s="277"/>
      <c r="O14" s="278"/>
      <c r="P14" s="278"/>
      <c r="Q14" s="279"/>
      <c r="R14" s="280"/>
    </row>
    <row r="15" spans="2:18" ht="18" customHeight="1">
      <c r="B15" s="1851">
        <v>7</v>
      </c>
      <c r="C15" s="318"/>
      <c r="D15" s="273" t="s">
        <v>15</v>
      </c>
      <c r="E15" s="274" t="s">
        <v>24</v>
      </c>
      <c r="F15" s="274"/>
      <c r="G15" s="274"/>
      <c r="H15" s="274"/>
      <c r="I15" s="274"/>
      <c r="J15" s="274"/>
      <c r="K15" s="274"/>
      <c r="L15" s="275"/>
      <c r="M15" s="276" t="s">
        <v>27</v>
      </c>
      <c r="N15" s="277"/>
      <c r="O15" s="278"/>
      <c r="P15" s="278"/>
      <c r="Q15" s="279"/>
      <c r="R15" s="280"/>
    </row>
    <row r="16" spans="2:18" ht="18" customHeight="1">
      <c r="B16" s="1851">
        <v>8</v>
      </c>
      <c r="C16" s="1852"/>
      <c r="D16" s="273" t="s">
        <v>15</v>
      </c>
      <c r="E16" s="274" t="s">
        <v>24</v>
      </c>
      <c r="F16" s="274"/>
      <c r="G16" s="274"/>
      <c r="H16" s="274"/>
      <c r="I16" s="274"/>
      <c r="J16" s="274"/>
      <c r="K16" s="274"/>
      <c r="L16" s="275"/>
      <c r="M16" s="276" t="s">
        <v>27</v>
      </c>
      <c r="N16" s="277"/>
      <c r="O16" s="278"/>
      <c r="P16" s="278"/>
      <c r="Q16" s="279"/>
      <c r="R16" s="280"/>
    </row>
    <row r="17" spans="2:18" ht="18" customHeight="1">
      <c r="B17" s="1851">
        <v>9</v>
      </c>
      <c r="C17" s="318"/>
      <c r="D17" s="273" t="s">
        <v>15</v>
      </c>
      <c r="E17" s="274" t="s">
        <v>24</v>
      </c>
      <c r="F17" s="274"/>
      <c r="G17" s="274"/>
      <c r="H17" s="274"/>
      <c r="I17" s="274"/>
      <c r="J17" s="274"/>
      <c r="K17" s="274"/>
      <c r="L17" s="275"/>
      <c r="M17" s="276" t="s">
        <v>27</v>
      </c>
      <c r="N17" s="277"/>
      <c r="O17" s="278"/>
      <c r="P17" s="278"/>
      <c r="Q17" s="279"/>
      <c r="R17" s="280"/>
    </row>
    <row r="18" spans="2:18" ht="18" customHeight="1" thickBot="1">
      <c r="B18" s="1851">
        <v>10</v>
      </c>
      <c r="C18" s="318"/>
      <c r="D18" s="273" t="s">
        <v>15</v>
      </c>
      <c r="E18" s="274" t="s">
        <v>24</v>
      </c>
      <c r="F18" s="274"/>
      <c r="G18" s="274"/>
      <c r="H18" s="274"/>
      <c r="I18" s="274"/>
      <c r="J18" s="274"/>
      <c r="K18" s="274"/>
      <c r="L18" s="275"/>
      <c r="M18" s="276"/>
      <c r="N18" s="277"/>
      <c r="O18" s="278"/>
      <c r="P18" s="278"/>
      <c r="Q18" s="279"/>
      <c r="R18" s="280"/>
    </row>
    <row r="19" spans="2:18" ht="18" customHeight="1" thickTop="1">
      <c r="B19" s="1907" t="s">
        <v>20</v>
      </c>
      <c r="C19" s="1908"/>
      <c r="D19" s="294" t="s">
        <v>15</v>
      </c>
      <c r="E19" s="295" t="s">
        <v>16</v>
      </c>
      <c r="F19" s="295"/>
      <c r="G19" s="295"/>
      <c r="H19" s="295"/>
      <c r="I19" s="295"/>
      <c r="J19" s="295"/>
      <c r="K19" s="295"/>
      <c r="L19" s="296"/>
      <c r="M19" s="297"/>
      <c r="N19" s="277"/>
      <c r="O19" s="278"/>
      <c r="P19" s="278"/>
      <c r="Q19" s="279"/>
      <c r="R19" s="280"/>
    </row>
    <row r="20" spans="2:18" ht="18" customHeight="1">
      <c r="B20" s="1909" t="s">
        <v>21</v>
      </c>
      <c r="C20" s="1910"/>
      <c r="D20" s="298" t="s">
        <v>298</v>
      </c>
      <c r="E20" s="299" t="s">
        <v>24</v>
      </c>
      <c r="F20" s="299"/>
      <c r="G20" s="299"/>
      <c r="H20" s="299"/>
      <c r="I20" s="299"/>
      <c r="J20" s="299"/>
      <c r="K20" s="299"/>
      <c r="L20" s="300"/>
      <c r="M20" s="301" t="s">
        <v>44</v>
      </c>
      <c r="N20" s="277"/>
      <c r="O20" s="278"/>
      <c r="P20" s="278"/>
      <c r="Q20" s="279"/>
      <c r="R20" s="280"/>
    </row>
    <row r="21" spans="2:18" ht="18" customHeight="1">
      <c r="B21" s="1909" t="s">
        <v>22</v>
      </c>
      <c r="C21" s="1910"/>
      <c r="D21" s="302" t="s">
        <v>298</v>
      </c>
      <c r="E21" s="303" t="s">
        <v>24</v>
      </c>
      <c r="F21" s="303"/>
      <c r="G21" s="303"/>
      <c r="H21" s="303"/>
      <c r="I21" s="303"/>
      <c r="J21" s="303"/>
      <c r="K21" s="303"/>
      <c r="L21" s="304"/>
      <c r="M21" s="301" t="s">
        <v>44</v>
      </c>
      <c r="N21" s="277"/>
      <c r="O21" s="278"/>
      <c r="P21" s="278"/>
      <c r="Q21" s="279"/>
      <c r="R21" s="280"/>
    </row>
    <row r="22" spans="2:18" ht="18" customHeight="1" thickBot="1">
      <c r="B22" s="1911" t="s">
        <v>23</v>
      </c>
      <c r="C22" s="1912"/>
      <c r="D22" s="305" t="s">
        <v>298</v>
      </c>
      <c r="E22" s="306" t="s">
        <v>24</v>
      </c>
      <c r="F22" s="306"/>
      <c r="G22" s="306"/>
      <c r="H22" s="306"/>
      <c r="I22" s="306"/>
      <c r="J22" s="306"/>
      <c r="K22" s="306"/>
      <c r="L22" s="307"/>
      <c r="M22" s="308" t="s">
        <v>35</v>
      </c>
      <c r="N22" s="277"/>
      <c r="O22" s="278"/>
      <c r="P22" s="278"/>
      <c r="Q22" s="279"/>
      <c r="R22" s="280"/>
    </row>
    <row r="23" spans="2:18" ht="18" customHeight="1" thickTop="1" thickBot="1">
      <c r="B23" s="1913" t="s">
        <v>17</v>
      </c>
      <c r="C23" s="1914"/>
      <c r="D23" s="309" t="s">
        <v>15</v>
      </c>
      <c r="E23" s="310" t="s">
        <v>16</v>
      </c>
      <c r="F23" s="310"/>
      <c r="G23" s="310"/>
      <c r="H23" s="310"/>
      <c r="I23" s="310"/>
      <c r="J23" s="310"/>
      <c r="K23" s="310"/>
      <c r="L23" s="311"/>
      <c r="M23" s="312"/>
      <c r="N23" s="277"/>
      <c r="O23" s="278"/>
      <c r="P23" s="278"/>
      <c r="Q23" s="279"/>
      <c r="R23" s="280"/>
    </row>
    <row r="24" spans="2:18" ht="18" customHeight="1"/>
    <row r="25" spans="2:18" s="315" customFormat="1" ht="18" customHeight="1">
      <c r="B25" s="21" t="s">
        <v>18</v>
      </c>
      <c r="C25" s="1905" t="s">
        <v>763</v>
      </c>
      <c r="D25" s="1905"/>
      <c r="E25" s="1905"/>
      <c r="F25" s="1905"/>
      <c r="G25" s="1905"/>
      <c r="H25" s="1905"/>
      <c r="I25" s="1905"/>
      <c r="J25" s="1905"/>
      <c r="K25" s="1905"/>
      <c r="L25" s="1905"/>
      <c r="M25" s="1905"/>
    </row>
    <row r="26" spans="2:18" s="91" customFormat="1" ht="18" customHeight="1">
      <c r="B26" s="21" t="s">
        <v>18</v>
      </c>
      <c r="C26" s="1905" t="s">
        <v>447</v>
      </c>
      <c r="D26" s="1905"/>
      <c r="E26" s="1905"/>
      <c r="F26" s="1905"/>
      <c r="G26" s="1905"/>
      <c r="H26" s="1905"/>
      <c r="I26" s="1905"/>
      <c r="J26" s="1905"/>
      <c r="K26" s="1905"/>
      <c r="L26" s="1905"/>
      <c r="M26" s="1905"/>
      <c r="N26" s="94"/>
      <c r="O26" s="94"/>
      <c r="P26" s="94"/>
      <c r="Q26" s="95"/>
      <c r="R26" s="95"/>
    </row>
    <row r="27" spans="2:18" s="91" customFormat="1" ht="18" customHeight="1">
      <c r="B27" s="21" t="s">
        <v>18</v>
      </c>
      <c r="C27" s="1905" t="s">
        <v>19</v>
      </c>
      <c r="D27" s="1905"/>
      <c r="E27" s="1905"/>
      <c r="F27" s="1905"/>
      <c r="G27" s="1905"/>
      <c r="H27" s="1905"/>
      <c r="I27" s="1905"/>
      <c r="J27" s="1905"/>
      <c r="K27" s="1905"/>
      <c r="L27" s="1905"/>
      <c r="M27" s="1905"/>
      <c r="N27" s="94"/>
      <c r="O27" s="94"/>
      <c r="P27" s="94"/>
      <c r="Q27" s="95"/>
      <c r="R27" s="95"/>
    </row>
    <row r="28" spans="2:18" s="91" customFormat="1" ht="18" customHeight="1">
      <c r="B28" s="21" t="s">
        <v>18</v>
      </c>
      <c r="C28" s="1906" t="s">
        <v>28</v>
      </c>
      <c r="D28" s="1905"/>
      <c r="E28" s="1905"/>
      <c r="F28" s="1905"/>
      <c r="G28" s="1905"/>
      <c r="H28" s="1905"/>
      <c r="I28" s="1905"/>
      <c r="J28" s="1905"/>
      <c r="K28" s="1905"/>
      <c r="L28" s="1905"/>
      <c r="M28" s="1905"/>
      <c r="N28" s="94"/>
      <c r="O28" s="94"/>
      <c r="P28" s="94"/>
      <c r="Q28" s="95"/>
      <c r="R28" s="95"/>
    </row>
    <row r="29" spans="2:18" s="91" customFormat="1" ht="27" customHeight="1">
      <c r="B29" s="21" t="s">
        <v>18</v>
      </c>
      <c r="C29" s="1905" t="s">
        <v>735</v>
      </c>
      <c r="D29" s="1905"/>
      <c r="E29" s="1905"/>
      <c r="F29" s="1905"/>
      <c r="G29" s="1905"/>
      <c r="H29" s="1905"/>
      <c r="I29" s="1905"/>
      <c r="J29" s="1905"/>
      <c r="K29" s="1905"/>
      <c r="L29" s="1905"/>
      <c r="M29" s="1905"/>
      <c r="N29" s="94"/>
      <c r="O29" s="94"/>
      <c r="P29" s="94"/>
      <c r="Q29" s="95"/>
      <c r="R29" s="95"/>
    </row>
    <row r="30" spans="2:18" ht="24.95" customHeight="1"/>
    <row r="31" spans="2:18" ht="24.95" customHeight="1"/>
  </sheetData>
  <mergeCells count="18">
    <mergeCell ref="C28:M28"/>
    <mergeCell ref="C29:M29"/>
    <mergeCell ref="B19:C19"/>
    <mergeCell ref="B20:C20"/>
    <mergeCell ref="B21:C21"/>
    <mergeCell ref="B22:C22"/>
    <mergeCell ref="B23:C23"/>
    <mergeCell ref="C26:M26"/>
    <mergeCell ref="B4:M4"/>
    <mergeCell ref="C27:M27"/>
    <mergeCell ref="B5:M5"/>
    <mergeCell ref="B7:C8"/>
    <mergeCell ref="D7:D8"/>
    <mergeCell ref="E7:E8"/>
    <mergeCell ref="F7:K7"/>
    <mergeCell ref="L7:L8"/>
    <mergeCell ref="M7:M8"/>
    <mergeCell ref="C25:M25"/>
  </mergeCells>
  <phoneticPr fontId="13"/>
  <printOptions horizontalCentered="1" gridLinesSet="0"/>
  <pageMargins left="0.25" right="0.25" top="0.75" bottom="0.75" header="0.3" footer="0.3"/>
  <pageSetup paperSize="9"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pageSetUpPr fitToPage="1"/>
  </sheetPr>
  <dimension ref="B1:R31"/>
  <sheetViews>
    <sheetView showGridLines="0" view="pageBreakPreview" zoomScale="55" zoomScaleNormal="75" zoomScaleSheetLayoutView="55" workbookViewId="0">
      <selection activeCell="I10" sqref="I10"/>
    </sheetView>
  </sheetViews>
  <sheetFormatPr defaultColWidth="8" defaultRowHeight="11.25"/>
  <cols>
    <col min="1" max="1" width="2.375" style="281" customWidth="1"/>
    <col min="2" max="2" width="4.25" style="267" customWidth="1"/>
    <col min="3" max="3" width="19" style="281" customWidth="1"/>
    <col min="4" max="4" width="5.125" style="281" customWidth="1"/>
    <col min="5" max="5" width="5.125" style="267" customWidth="1"/>
    <col min="6" max="11" width="14" style="267" customWidth="1"/>
    <col min="12" max="13" width="14" style="281" customWidth="1"/>
    <col min="14" max="14" width="1.375" style="313" customWidth="1"/>
    <col min="15" max="15" width="9.375" style="313" customWidth="1"/>
    <col min="16" max="16" width="9.375" style="313" hidden="1" customWidth="1"/>
    <col min="17" max="18" width="9.375" style="314" customWidth="1"/>
    <col min="19" max="16384" width="8" style="281"/>
  </cols>
  <sheetData>
    <row r="1" spans="2:18" s="91" customFormat="1" ht="18" customHeight="1" thickBot="1">
      <c r="B1" s="66" t="s">
        <v>110</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42"/>
      <c r="N2" s="94"/>
      <c r="O2" s="94"/>
      <c r="P2" s="94"/>
      <c r="Q2" s="95"/>
      <c r="R2" s="95"/>
    </row>
    <row r="3" spans="2:18" s="91" customFormat="1" ht="18" customHeight="1">
      <c r="B3" s="265"/>
      <c r="E3" s="92"/>
      <c r="F3" s="92"/>
      <c r="G3" s="92"/>
      <c r="H3" s="92"/>
      <c r="I3" s="92"/>
      <c r="J3" s="92"/>
      <c r="K3" s="92"/>
      <c r="M3" s="93"/>
      <c r="N3" s="94"/>
      <c r="O3" s="94"/>
      <c r="P3" s="94"/>
      <c r="Q3" s="95"/>
      <c r="R3" s="95"/>
    </row>
    <row r="4" spans="2:18" s="91" customFormat="1" ht="18" customHeight="1">
      <c r="B4" s="1887" t="s">
        <v>50</v>
      </c>
      <c r="C4" s="1887"/>
      <c r="D4" s="1887"/>
      <c r="E4" s="1887"/>
      <c r="F4" s="1887"/>
      <c r="G4" s="1887"/>
      <c r="H4" s="1887"/>
      <c r="I4" s="1887"/>
      <c r="J4" s="1887"/>
      <c r="K4" s="1887"/>
      <c r="L4" s="1887"/>
      <c r="M4" s="1887"/>
      <c r="N4" s="94"/>
      <c r="O4" s="94"/>
      <c r="P4" s="94"/>
      <c r="Q4" s="95"/>
      <c r="R4" s="95"/>
    </row>
    <row r="5" spans="2:18" s="91" customFormat="1" ht="18" customHeight="1">
      <c r="B5" s="1887" t="s">
        <v>51</v>
      </c>
      <c r="C5" s="1887"/>
      <c r="D5" s="1887"/>
      <c r="E5" s="1887"/>
      <c r="F5" s="1887"/>
      <c r="G5" s="1887"/>
      <c r="H5" s="1887"/>
      <c r="I5" s="1887"/>
      <c r="J5" s="1887"/>
      <c r="K5" s="1887"/>
      <c r="L5" s="1887"/>
      <c r="M5" s="1887"/>
      <c r="N5" s="94"/>
      <c r="O5" s="94"/>
      <c r="P5" s="94"/>
      <c r="Q5" s="95"/>
      <c r="R5" s="95"/>
    </row>
    <row r="6" spans="2:18" s="91" customFormat="1" ht="18" customHeight="1" thickBot="1">
      <c r="C6" s="265"/>
      <c r="E6" s="92"/>
      <c r="F6" s="92"/>
      <c r="G6" s="92"/>
      <c r="H6" s="92"/>
      <c r="I6" s="92"/>
      <c r="J6" s="92"/>
      <c r="K6" s="92"/>
      <c r="M6" s="317" t="s">
        <v>9</v>
      </c>
      <c r="O6" s="94"/>
      <c r="P6" s="94"/>
      <c r="Q6" s="95"/>
      <c r="R6" s="95"/>
    </row>
    <row r="7" spans="2:18" s="267" customFormat="1" ht="18" customHeight="1">
      <c r="B7" s="1888" t="s">
        <v>10</v>
      </c>
      <c r="C7" s="1889"/>
      <c r="D7" s="1892" t="s">
        <v>11</v>
      </c>
      <c r="E7" s="1892" t="s">
        <v>12</v>
      </c>
      <c r="F7" s="1896" t="s">
        <v>79</v>
      </c>
      <c r="G7" s="1858"/>
      <c r="H7" s="1858"/>
      <c r="I7" s="1858"/>
      <c r="J7" s="1858"/>
      <c r="K7" s="1858"/>
      <c r="L7" s="1892" t="s">
        <v>13</v>
      </c>
      <c r="M7" s="1897" t="s">
        <v>14</v>
      </c>
      <c r="O7" s="268"/>
      <c r="P7" s="268"/>
      <c r="Q7" s="269"/>
      <c r="R7" s="269"/>
    </row>
    <row r="8" spans="2:18" s="267" customFormat="1" ht="18" customHeight="1" thickBot="1">
      <c r="B8" s="1890"/>
      <c r="C8" s="1891"/>
      <c r="D8" s="1893"/>
      <c r="E8" s="1893"/>
      <c r="F8" s="270" t="s">
        <v>57</v>
      </c>
      <c r="G8" s="270" t="s">
        <v>58</v>
      </c>
      <c r="H8" s="270" t="s">
        <v>59</v>
      </c>
      <c r="I8" s="270" t="s">
        <v>60</v>
      </c>
      <c r="J8" s="270" t="s">
        <v>61</v>
      </c>
      <c r="K8" s="270" t="s">
        <v>94</v>
      </c>
      <c r="L8" s="1893"/>
      <c r="M8" s="1898"/>
      <c r="O8" s="268"/>
      <c r="P8" s="268"/>
      <c r="Q8" s="269"/>
      <c r="R8" s="269"/>
    </row>
    <row r="9" spans="2:18" ht="18" customHeight="1" thickTop="1">
      <c r="B9" s="1851">
        <v>1</v>
      </c>
      <c r="C9" s="318" t="s">
        <v>753</v>
      </c>
      <c r="D9" s="273" t="s">
        <v>15</v>
      </c>
      <c r="E9" s="274" t="s">
        <v>16</v>
      </c>
      <c r="F9" s="274"/>
      <c r="G9" s="274"/>
      <c r="H9" s="274"/>
      <c r="I9" s="274"/>
      <c r="J9" s="274"/>
      <c r="K9" s="274"/>
      <c r="L9" s="275"/>
      <c r="M9" s="276" t="s">
        <v>26</v>
      </c>
      <c r="N9" s="277"/>
      <c r="O9" s="278"/>
      <c r="P9" s="278"/>
      <c r="Q9" s="279"/>
      <c r="R9" s="280"/>
    </row>
    <row r="10" spans="2:18" ht="18" customHeight="1">
      <c r="B10" s="1851">
        <v>2</v>
      </c>
      <c r="C10" s="318" t="s">
        <v>754</v>
      </c>
      <c r="D10" s="273" t="s">
        <v>15</v>
      </c>
      <c r="E10" s="274" t="s">
        <v>16</v>
      </c>
      <c r="F10" s="274"/>
      <c r="G10" s="274"/>
      <c r="H10" s="274"/>
      <c r="I10" s="274"/>
      <c r="J10" s="274"/>
      <c r="K10" s="274"/>
      <c r="L10" s="275"/>
      <c r="M10" s="276" t="s">
        <v>26</v>
      </c>
      <c r="N10" s="277"/>
      <c r="O10" s="278"/>
      <c r="P10" s="278"/>
      <c r="Q10" s="279"/>
      <c r="R10" s="280"/>
    </row>
    <row r="11" spans="2:18" ht="18" customHeight="1">
      <c r="B11" s="1851">
        <v>3</v>
      </c>
      <c r="C11" s="318" t="s">
        <v>754</v>
      </c>
      <c r="D11" s="273" t="s">
        <v>15</v>
      </c>
      <c r="E11" s="274" t="s">
        <v>16</v>
      </c>
      <c r="F11" s="274"/>
      <c r="G11" s="274"/>
      <c r="H11" s="274"/>
      <c r="I11" s="274"/>
      <c r="J11" s="274"/>
      <c r="K11" s="274"/>
      <c r="L11" s="275"/>
      <c r="M11" s="276" t="s">
        <v>26</v>
      </c>
      <c r="N11" s="277"/>
      <c r="O11" s="278"/>
      <c r="P11" s="278"/>
      <c r="Q11" s="279"/>
      <c r="R11" s="280"/>
    </row>
    <row r="12" spans="2:18" ht="18" customHeight="1">
      <c r="B12" s="1851">
        <v>4</v>
      </c>
      <c r="C12" s="318"/>
      <c r="D12" s="273" t="s">
        <v>15</v>
      </c>
      <c r="E12" s="274" t="s">
        <v>16</v>
      </c>
      <c r="F12" s="274"/>
      <c r="G12" s="274"/>
      <c r="H12" s="274"/>
      <c r="I12" s="274"/>
      <c r="J12" s="274"/>
      <c r="K12" s="274"/>
      <c r="L12" s="275"/>
      <c r="M12" s="276" t="s">
        <v>26</v>
      </c>
      <c r="N12" s="277"/>
      <c r="O12" s="278"/>
      <c r="P12" s="278"/>
      <c r="Q12" s="279"/>
      <c r="R12" s="280"/>
    </row>
    <row r="13" spans="2:18" ht="18" customHeight="1">
      <c r="B13" s="1851">
        <v>5</v>
      </c>
      <c r="C13" s="318"/>
      <c r="D13" s="273" t="s">
        <v>15</v>
      </c>
      <c r="E13" s="274" t="s">
        <v>16</v>
      </c>
      <c r="F13" s="274"/>
      <c r="G13" s="274"/>
      <c r="H13" s="274"/>
      <c r="I13" s="274"/>
      <c r="J13" s="274"/>
      <c r="K13" s="274"/>
      <c r="L13" s="275"/>
      <c r="M13" s="276" t="s">
        <v>26</v>
      </c>
      <c r="N13" s="277"/>
      <c r="O13" s="278"/>
      <c r="P13" s="278"/>
      <c r="Q13" s="279"/>
      <c r="R13" s="280"/>
    </row>
    <row r="14" spans="2:18" ht="18" customHeight="1">
      <c r="B14" s="1851">
        <v>6</v>
      </c>
      <c r="C14" s="318"/>
      <c r="D14" s="273" t="s">
        <v>15</v>
      </c>
      <c r="E14" s="274" t="s">
        <v>16</v>
      </c>
      <c r="F14" s="274"/>
      <c r="G14" s="274"/>
      <c r="H14" s="274"/>
      <c r="I14" s="274"/>
      <c r="J14" s="274"/>
      <c r="K14" s="274"/>
      <c r="L14" s="275"/>
      <c r="M14" s="276" t="s">
        <v>26</v>
      </c>
      <c r="N14" s="277"/>
      <c r="O14" s="278"/>
      <c r="P14" s="278"/>
      <c r="Q14" s="279"/>
      <c r="R14" s="280"/>
    </row>
    <row r="15" spans="2:18" ht="18" customHeight="1">
      <c r="B15" s="1851">
        <v>7</v>
      </c>
      <c r="C15" s="318"/>
      <c r="D15" s="273" t="s">
        <v>15</v>
      </c>
      <c r="E15" s="274" t="s">
        <v>16</v>
      </c>
      <c r="F15" s="274"/>
      <c r="G15" s="274"/>
      <c r="H15" s="274"/>
      <c r="I15" s="274"/>
      <c r="J15" s="274"/>
      <c r="K15" s="274"/>
      <c r="L15" s="275"/>
      <c r="M15" s="276" t="s">
        <v>26</v>
      </c>
      <c r="N15" s="277"/>
      <c r="O15" s="278"/>
      <c r="P15" s="278"/>
      <c r="Q15" s="279"/>
      <c r="R15" s="280"/>
    </row>
    <row r="16" spans="2:18" ht="18" customHeight="1">
      <c r="B16" s="1851">
        <v>8</v>
      </c>
      <c r="C16" s="1852"/>
      <c r="D16" s="273" t="s">
        <v>15</v>
      </c>
      <c r="E16" s="274" t="s">
        <v>16</v>
      </c>
      <c r="F16" s="274"/>
      <c r="G16" s="274"/>
      <c r="H16" s="274"/>
      <c r="I16" s="274"/>
      <c r="J16" s="274"/>
      <c r="K16" s="274"/>
      <c r="L16" s="275"/>
      <c r="M16" s="276" t="s">
        <v>26</v>
      </c>
      <c r="N16" s="277"/>
      <c r="O16" s="278"/>
      <c r="P16" s="278"/>
      <c r="Q16" s="279"/>
      <c r="R16" s="280"/>
    </row>
    <row r="17" spans="2:18" ht="18" customHeight="1">
      <c r="B17" s="1851">
        <v>9</v>
      </c>
      <c r="C17" s="318"/>
      <c r="D17" s="273" t="s">
        <v>15</v>
      </c>
      <c r="E17" s="274" t="s">
        <v>16</v>
      </c>
      <c r="F17" s="274"/>
      <c r="G17" s="274"/>
      <c r="H17" s="274"/>
      <c r="I17" s="274"/>
      <c r="J17" s="274"/>
      <c r="K17" s="274"/>
      <c r="L17" s="275"/>
      <c r="M17" s="276" t="s">
        <v>26</v>
      </c>
      <c r="N17" s="277"/>
      <c r="O17" s="278"/>
      <c r="P17" s="278"/>
      <c r="Q17" s="279"/>
      <c r="R17" s="280"/>
    </row>
    <row r="18" spans="2:18" ht="18" customHeight="1" thickBot="1">
      <c r="B18" s="1851">
        <v>10</v>
      </c>
      <c r="C18" s="318"/>
      <c r="D18" s="273" t="s">
        <v>15</v>
      </c>
      <c r="E18" s="274" t="s">
        <v>24</v>
      </c>
      <c r="F18" s="274"/>
      <c r="G18" s="274"/>
      <c r="H18" s="274"/>
      <c r="I18" s="274"/>
      <c r="J18" s="274"/>
      <c r="K18" s="274"/>
      <c r="L18" s="275"/>
      <c r="M18" s="276" t="s">
        <v>26</v>
      </c>
      <c r="N18" s="277"/>
      <c r="O18" s="278"/>
      <c r="P18" s="278"/>
      <c r="Q18" s="279"/>
      <c r="R18" s="280"/>
    </row>
    <row r="19" spans="2:18" ht="18" customHeight="1" thickTop="1">
      <c r="B19" s="1907" t="s">
        <v>20</v>
      </c>
      <c r="C19" s="1908"/>
      <c r="D19" s="294" t="s">
        <v>15</v>
      </c>
      <c r="E19" s="295" t="s">
        <v>16</v>
      </c>
      <c r="F19" s="295"/>
      <c r="G19" s="295"/>
      <c r="H19" s="295"/>
      <c r="I19" s="295"/>
      <c r="J19" s="295"/>
      <c r="K19" s="295"/>
      <c r="L19" s="296"/>
      <c r="M19" s="297"/>
      <c r="N19" s="277"/>
      <c r="O19" s="278"/>
      <c r="P19" s="278"/>
      <c r="Q19" s="279"/>
      <c r="R19" s="280"/>
    </row>
    <row r="20" spans="2:18" ht="18" customHeight="1">
      <c r="B20" s="1915" t="s">
        <v>45</v>
      </c>
      <c r="C20" s="1916"/>
      <c r="D20" s="298" t="s">
        <v>298</v>
      </c>
      <c r="E20" s="299" t="s">
        <v>24</v>
      </c>
      <c r="F20" s="299"/>
      <c r="G20" s="299"/>
      <c r="H20" s="299"/>
      <c r="I20" s="299"/>
      <c r="J20" s="299"/>
      <c r="K20" s="299"/>
      <c r="L20" s="300"/>
      <c r="M20" s="301" t="s">
        <v>44</v>
      </c>
      <c r="N20" s="277"/>
      <c r="O20" s="278"/>
      <c r="P20" s="278"/>
      <c r="Q20" s="279"/>
      <c r="R20" s="280"/>
    </row>
    <row r="21" spans="2:18" ht="18" customHeight="1">
      <c r="B21" s="1909" t="s">
        <v>22</v>
      </c>
      <c r="C21" s="1910"/>
      <c r="D21" s="302" t="s">
        <v>298</v>
      </c>
      <c r="E21" s="303" t="s">
        <v>24</v>
      </c>
      <c r="F21" s="303"/>
      <c r="G21" s="303"/>
      <c r="H21" s="303"/>
      <c r="I21" s="303"/>
      <c r="J21" s="303"/>
      <c r="K21" s="303"/>
      <c r="L21" s="304"/>
      <c r="M21" s="301" t="s">
        <v>44</v>
      </c>
      <c r="N21" s="277"/>
      <c r="O21" s="278"/>
      <c r="P21" s="278"/>
      <c r="Q21" s="279"/>
      <c r="R21" s="280"/>
    </row>
    <row r="22" spans="2:18" ht="18" customHeight="1" thickBot="1">
      <c r="B22" s="1911" t="s">
        <v>23</v>
      </c>
      <c r="C22" s="1912"/>
      <c r="D22" s="305" t="s">
        <v>298</v>
      </c>
      <c r="E22" s="306" t="s">
        <v>24</v>
      </c>
      <c r="F22" s="306"/>
      <c r="G22" s="306"/>
      <c r="H22" s="306"/>
      <c r="I22" s="306"/>
      <c r="J22" s="306"/>
      <c r="K22" s="306"/>
      <c r="L22" s="307"/>
      <c r="M22" s="308" t="s">
        <v>35</v>
      </c>
      <c r="N22" s="277"/>
      <c r="O22" s="278"/>
      <c r="P22" s="278"/>
      <c r="Q22" s="279"/>
      <c r="R22" s="280"/>
    </row>
    <row r="23" spans="2:18" ht="18" customHeight="1" thickTop="1" thickBot="1">
      <c r="B23" s="1913" t="s">
        <v>17</v>
      </c>
      <c r="C23" s="1914"/>
      <c r="D23" s="309" t="s">
        <v>15</v>
      </c>
      <c r="E23" s="310" t="s">
        <v>16</v>
      </c>
      <c r="F23" s="310"/>
      <c r="G23" s="310"/>
      <c r="H23" s="310"/>
      <c r="I23" s="310"/>
      <c r="J23" s="310"/>
      <c r="K23" s="310"/>
      <c r="L23" s="311"/>
      <c r="M23" s="312"/>
      <c r="N23" s="277"/>
      <c r="O23" s="278"/>
      <c r="P23" s="278"/>
      <c r="Q23" s="279"/>
      <c r="R23" s="280"/>
    </row>
    <row r="24" spans="2:18" ht="18" customHeight="1"/>
    <row r="25" spans="2:18" s="315" customFormat="1" ht="18" customHeight="1">
      <c r="B25" s="21" t="s">
        <v>18</v>
      </c>
      <c r="C25" s="1905" t="s">
        <v>295</v>
      </c>
      <c r="D25" s="1905"/>
      <c r="E25" s="1905"/>
      <c r="F25" s="1905"/>
      <c r="G25" s="1905"/>
      <c r="H25" s="1905"/>
      <c r="I25" s="1905"/>
      <c r="J25" s="1905"/>
      <c r="K25" s="1905"/>
      <c r="L25" s="1905"/>
      <c r="M25" s="1905"/>
    </row>
    <row r="26" spans="2:18" s="91" customFormat="1" ht="18" customHeight="1">
      <c r="B26" s="21" t="s">
        <v>18</v>
      </c>
      <c r="C26" s="1905" t="s">
        <v>447</v>
      </c>
      <c r="D26" s="1905"/>
      <c r="E26" s="1905"/>
      <c r="F26" s="1905"/>
      <c r="G26" s="1905"/>
      <c r="H26" s="1905"/>
      <c r="I26" s="1905"/>
      <c r="J26" s="1905"/>
      <c r="K26" s="1905"/>
      <c r="L26" s="1905"/>
      <c r="M26" s="1905"/>
      <c r="N26" s="94"/>
      <c r="O26" s="94"/>
      <c r="P26" s="94"/>
      <c r="Q26" s="95"/>
      <c r="R26" s="95"/>
    </row>
    <row r="27" spans="2:18" s="91" customFormat="1" ht="18" customHeight="1">
      <c r="B27" s="21" t="s">
        <v>18</v>
      </c>
      <c r="C27" s="1905" t="s">
        <v>19</v>
      </c>
      <c r="D27" s="1905"/>
      <c r="E27" s="1905"/>
      <c r="F27" s="1905"/>
      <c r="G27" s="1905"/>
      <c r="H27" s="1905"/>
      <c r="I27" s="1905"/>
      <c r="J27" s="1905"/>
      <c r="K27" s="1905"/>
      <c r="L27" s="1905"/>
      <c r="M27" s="1905"/>
      <c r="N27" s="94"/>
      <c r="O27" s="94"/>
      <c r="P27" s="94"/>
      <c r="Q27" s="95"/>
      <c r="R27" s="95"/>
    </row>
    <row r="28" spans="2:18" s="91" customFormat="1" ht="18" customHeight="1">
      <c r="B28" s="21" t="s">
        <v>18</v>
      </c>
      <c r="C28" s="1906" t="s">
        <v>28</v>
      </c>
      <c r="D28" s="1905"/>
      <c r="E28" s="1905"/>
      <c r="F28" s="1905"/>
      <c r="G28" s="1905"/>
      <c r="H28" s="1905"/>
      <c r="I28" s="1905"/>
      <c r="J28" s="1905"/>
      <c r="K28" s="1905"/>
      <c r="L28" s="1905"/>
      <c r="M28" s="1905"/>
      <c r="N28" s="94"/>
      <c r="O28" s="94"/>
      <c r="P28" s="94"/>
      <c r="Q28" s="95"/>
      <c r="R28" s="95"/>
    </row>
    <row r="29" spans="2:18" s="91" customFormat="1" ht="27" customHeight="1">
      <c r="B29" s="21" t="s">
        <v>18</v>
      </c>
      <c r="C29" s="1905" t="s">
        <v>735</v>
      </c>
      <c r="D29" s="1905"/>
      <c r="E29" s="1905"/>
      <c r="F29" s="1905"/>
      <c r="G29" s="1905"/>
      <c r="H29" s="1905"/>
      <c r="I29" s="1905"/>
      <c r="J29" s="1905"/>
      <c r="K29" s="1905"/>
      <c r="L29" s="1905"/>
      <c r="M29" s="1905"/>
      <c r="N29" s="94"/>
      <c r="O29" s="94"/>
      <c r="P29" s="94"/>
      <c r="Q29" s="95"/>
      <c r="R29" s="95"/>
    </row>
    <row r="30" spans="2:18" ht="24.95" customHeight="1"/>
    <row r="31" spans="2:18" ht="24.95" customHeight="1"/>
  </sheetData>
  <mergeCells count="18">
    <mergeCell ref="L7:L8"/>
    <mergeCell ref="M7:M8"/>
    <mergeCell ref="B4:M4"/>
    <mergeCell ref="B5:M5"/>
    <mergeCell ref="B7:C8"/>
    <mergeCell ref="D7:D8"/>
    <mergeCell ref="E7:E8"/>
    <mergeCell ref="B21:C21"/>
    <mergeCell ref="B22:C22"/>
    <mergeCell ref="B23:C23"/>
    <mergeCell ref="F7:K7"/>
    <mergeCell ref="B20:C20"/>
    <mergeCell ref="B19:C19"/>
    <mergeCell ref="C28:M28"/>
    <mergeCell ref="C29:M29"/>
    <mergeCell ref="C26:M26"/>
    <mergeCell ref="C25:M25"/>
    <mergeCell ref="C27:M27"/>
  </mergeCells>
  <phoneticPr fontId="13"/>
  <printOptions horizontalCentered="1" gridLinesSet="0"/>
  <pageMargins left="0.25" right="0.25" top="0.75" bottom="0.75" header="0.3" footer="0.3"/>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pageSetUpPr fitToPage="1"/>
  </sheetPr>
  <dimension ref="B1:R34"/>
  <sheetViews>
    <sheetView showGridLines="0" view="pageBreakPreview" zoomScale="55" zoomScaleNormal="100" zoomScaleSheetLayoutView="55" workbookViewId="0">
      <selection activeCell="I10" sqref="I10"/>
    </sheetView>
  </sheetViews>
  <sheetFormatPr defaultColWidth="9" defaultRowHeight="11.25"/>
  <cols>
    <col min="1" max="1" width="2.375" style="281" customWidth="1"/>
    <col min="2" max="2" width="4.25" style="267" customWidth="1"/>
    <col min="3" max="3" width="19" style="281" customWidth="1"/>
    <col min="4" max="4" width="5.125" style="281" customWidth="1"/>
    <col min="5" max="5" width="5.125" style="267" customWidth="1"/>
    <col min="6" max="11" width="14" style="267" customWidth="1"/>
    <col min="12" max="13" width="14" style="281" customWidth="1"/>
    <col min="14" max="14" width="1.375" style="313" customWidth="1"/>
    <col min="15" max="15" width="9.375" style="313" customWidth="1"/>
    <col min="16" max="16" width="9.375" style="313" hidden="1" customWidth="1"/>
    <col min="17" max="18" width="9.375" style="314" customWidth="1"/>
    <col min="19" max="16384" width="9" style="281"/>
  </cols>
  <sheetData>
    <row r="1" spans="2:18" s="91" customFormat="1" ht="18" customHeight="1" thickBot="1">
      <c r="B1" s="66" t="s">
        <v>111</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42"/>
      <c r="N2" s="94"/>
      <c r="O2" s="94"/>
      <c r="P2" s="94"/>
      <c r="Q2" s="95"/>
      <c r="R2" s="95"/>
    </row>
    <row r="3" spans="2:18" s="91" customFormat="1" ht="18" customHeight="1">
      <c r="B3" s="265"/>
      <c r="E3" s="92"/>
      <c r="F3" s="92"/>
      <c r="G3" s="92"/>
      <c r="H3" s="92"/>
      <c r="I3" s="92"/>
      <c r="J3" s="92"/>
      <c r="K3" s="92"/>
      <c r="M3" s="93"/>
      <c r="N3" s="94"/>
      <c r="O3" s="94"/>
      <c r="P3" s="94"/>
      <c r="Q3" s="95"/>
      <c r="R3" s="95"/>
    </row>
    <row r="4" spans="2:18" s="91" customFormat="1" ht="18" customHeight="1">
      <c r="B4" s="1887" t="s">
        <v>50</v>
      </c>
      <c r="C4" s="1887"/>
      <c r="D4" s="1887"/>
      <c r="E4" s="1887"/>
      <c r="F4" s="1887"/>
      <c r="G4" s="1887"/>
      <c r="H4" s="1887"/>
      <c r="I4" s="1887"/>
      <c r="J4" s="1887"/>
      <c r="K4" s="1887"/>
      <c r="L4" s="1887"/>
      <c r="M4" s="1887"/>
      <c r="N4" s="94"/>
      <c r="O4" s="94"/>
      <c r="P4" s="94"/>
      <c r="Q4" s="95"/>
      <c r="R4" s="95"/>
    </row>
    <row r="5" spans="2:18" s="91" customFormat="1" ht="18" customHeight="1">
      <c r="B5" s="1887" t="s">
        <v>52</v>
      </c>
      <c r="C5" s="1887"/>
      <c r="D5" s="1887"/>
      <c r="E5" s="1887"/>
      <c r="F5" s="1887"/>
      <c r="G5" s="1887"/>
      <c r="H5" s="1887"/>
      <c r="I5" s="1887"/>
      <c r="J5" s="1887"/>
      <c r="K5" s="1887"/>
      <c r="L5" s="1887"/>
      <c r="M5" s="1887"/>
      <c r="N5" s="94"/>
      <c r="O5" s="94"/>
      <c r="P5" s="94"/>
      <c r="Q5" s="95"/>
      <c r="R5" s="95"/>
    </row>
    <row r="6" spans="2:18" s="91" customFormat="1" ht="18" customHeight="1" thickBot="1">
      <c r="C6" s="265"/>
      <c r="E6" s="92"/>
      <c r="F6" s="92"/>
      <c r="G6" s="92"/>
      <c r="H6" s="92"/>
      <c r="I6" s="92"/>
      <c r="J6" s="92"/>
      <c r="K6" s="92"/>
      <c r="M6" s="317" t="s">
        <v>9</v>
      </c>
      <c r="N6" s="94"/>
      <c r="O6" s="94"/>
      <c r="P6" s="94"/>
      <c r="Q6" s="95"/>
      <c r="R6" s="95"/>
    </row>
    <row r="7" spans="2:18" s="267" customFormat="1" ht="18" customHeight="1">
      <c r="B7" s="1888" t="s">
        <v>10</v>
      </c>
      <c r="C7" s="1889"/>
      <c r="D7" s="1892" t="s">
        <v>11</v>
      </c>
      <c r="E7" s="1892" t="s">
        <v>12</v>
      </c>
      <c r="F7" s="1896" t="s">
        <v>79</v>
      </c>
      <c r="G7" s="1858"/>
      <c r="H7" s="1858"/>
      <c r="I7" s="1858"/>
      <c r="J7" s="1858"/>
      <c r="K7" s="1927"/>
      <c r="L7" s="1892" t="s">
        <v>13</v>
      </c>
      <c r="M7" s="1897" t="s">
        <v>14</v>
      </c>
      <c r="N7" s="268"/>
      <c r="O7" s="268"/>
      <c r="P7" s="268"/>
      <c r="Q7" s="269"/>
      <c r="R7" s="269"/>
    </row>
    <row r="8" spans="2:18" s="267" customFormat="1" ht="18" customHeight="1" thickBot="1">
      <c r="B8" s="1890"/>
      <c r="C8" s="1891"/>
      <c r="D8" s="1893"/>
      <c r="E8" s="1893"/>
      <c r="F8" s="270" t="s">
        <v>57</v>
      </c>
      <c r="G8" s="270" t="s">
        <v>58</v>
      </c>
      <c r="H8" s="270" t="s">
        <v>59</v>
      </c>
      <c r="I8" s="270" t="s">
        <v>60</v>
      </c>
      <c r="J8" s="270" t="s">
        <v>61</v>
      </c>
      <c r="K8" s="270" t="s">
        <v>94</v>
      </c>
      <c r="L8" s="1893"/>
      <c r="M8" s="1898"/>
      <c r="N8" s="268"/>
      <c r="O8" s="268"/>
      <c r="P8" s="268"/>
      <c r="Q8" s="269"/>
      <c r="R8" s="269"/>
    </row>
    <row r="9" spans="2:18" ht="18" customHeight="1" thickTop="1">
      <c r="B9" s="1851">
        <v>1</v>
      </c>
      <c r="C9" s="318" t="s">
        <v>756</v>
      </c>
      <c r="D9" s="273" t="s">
        <v>15</v>
      </c>
      <c r="E9" s="274" t="s">
        <v>16</v>
      </c>
      <c r="F9" s="274"/>
      <c r="G9" s="274"/>
      <c r="H9" s="274"/>
      <c r="I9" s="274"/>
      <c r="J9" s="274"/>
      <c r="K9" s="274"/>
      <c r="L9" s="275"/>
      <c r="M9" s="319" t="s">
        <v>26</v>
      </c>
      <c r="N9" s="277"/>
      <c r="O9" s="278"/>
      <c r="P9" s="278"/>
      <c r="Q9" s="279"/>
      <c r="R9" s="280"/>
    </row>
    <row r="10" spans="2:18" ht="18" customHeight="1">
      <c r="B10" s="1851">
        <v>2</v>
      </c>
      <c r="C10" s="318" t="s">
        <v>755</v>
      </c>
      <c r="D10" s="273" t="s">
        <v>15</v>
      </c>
      <c r="E10" s="274" t="s">
        <v>16</v>
      </c>
      <c r="F10" s="274"/>
      <c r="G10" s="274"/>
      <c r="H10" s="274"/>
      <c r="I10" s="274"/>
      <c r="J10" s="274"/>
      <c r="K10" s="274"/>
      <c r="L10" s="275"/>
      <c r="M10" s="276" t="s">
        <v>26</v>
      </c>
      <c r="N10" s="277"/>
      <c r="O10" s="278"/>
      <c r="P10" s="278"/>
      <c r="Q10" s="279"/>
      <c r="R10" s="280"/>
    </row>
    <row r="11" spans="2:18" ht="18" customHeight="1">
      <c r="B11" s="1851">
        <v>3</v>
      </c>
      <c r="C11" s="318" t="s">
        <v>755</v>
      </c>
      <c r="D11" s="273" t="s">
        <v>15</v>
      </c>
      <c r="E11" s="274" t="s">
        <v>16</v>
      </c>
      <c r="F11" s="274"/>
      <c r="G11" s="274"/>
      <c r="H11" s="274"/>
      <c r="I11" s="274"/>
      <c r="J11" s="274"/>
      <c r="K11" s="274"/>
      <c r="L11" s="275"/>
      <c r="M11" s="276" t="s">
        <v>26</v>
      </c>
      <c r="N11" s="277"/>
      <c r="O11" s="278"/>
      <c r="P11" s="278"/>
      <c r="Q11" s="279"/>
      <c r="R11" s="280"/>
    </row>
    <row r="12" spans="2:18" ht="18" customHeight="1">
      <c r="B12" s="1851">
        <v>4</v>
      </c>
      <c r="C12" s="318"/>
      <c r="D12" s="273" t="s">
        <v>15</v>
      </c>
      <c r="E12" s="274" t="s">
        <v>16</v>
      </c>
      <c r="F12" s="274"/>
      <c r="G12" s="274"/>
      <c r="H12" s="274"/>
      <c r="I12" s="274"/>
      <c r="J12" s="274"/>
      <c r="K12" s="274"/>
      <c r="L12" s="275"/>
      <c r="M12" s="276" t="s">
        <v>26</v>
      </c>
      <c r="N12" s="277"/>
      <c r="O12" s="278"/>
      <c r="P12" s="278"/>
      <c r="Q12" s="279"/>
      <c r="R12" s="280"/>
    </row>
    <row r="13" spans="2:18" ht="18" customHeight="1">
      <c r="B13" s="1851">
        <v>5</v>
      </c>
      <c r="C13" s="1853"/>
      <c r="D13" s="273" t="s">
        <v>15</v>
      </c>
      <c r="E13" s="274" t="s">
        <v>16</v>
      </c>
      <c r="F13" s="274"/>
      <c r="G13" s="274"/>
      <c r="H13" s="274"/>
      <c r="I13" s="274"/>
      <c r="J13" s="274"/>
      <c r="K13" s="274"/>
      <c r="L13" s="275"/>
      <c r="M13" s="276" t="s">
        <v>26</v>
      </c>
      <c r="N13" s="277"/>
      <c r="O13" s="278"/>
      <c r="P13" s="278"/>
      <c r="Q13" s="279"/>
      <c r="R13" s="280"/>
    </row>
    <row r="14" spans="2:18" ht="18" customHeight="1">
      <c r="B14" s="1851">
        <v>6</v>
      </c>
      <c r="C14" s="318"/>
      <c r="D14" s="273" t="s">
        <v>15</v>
      </c>
      <c r="E14" s="274" t="s">
        <v>16</v>
      </c>
      <c r="F14" s="274"/>
      <c r="G14" s="274"/>
      <c r="H14" s="274"/>
      <c r="I14" s="274"/>
      <c r="J14" s="274"/>
      <c r="K14" s="274"/>
      <c r="L14" s="275"/>
      <c r="M14" s="276" t="s">
        <v>26</v>
      </c>
      <c r="N14" s="277"/>
      <c r="O14" s="278"/>
      <c r="P14" s="278"/>
      <c r="Q14" s="279"/>
      <c r="R14" s="280"/>
    </row>
    <row r="15" spans="2:18" ht="18" customHeight="1" thickBot="1">
      <c r="B15" s="1851">
        <v>7</v>
      </c>
      <c r="C15" s="318"/>
      <c r="D15" s="273" t="s">
        <v>15</v>
      </c>
      <c r="E15" s="274" t="s">
        <v>16</v>
      </c>
      <c r="F15" s="274"/>
      <c r="G15" s="274"/>
      <c r="H15" s="274"/>
      <c r="I15" s="274"/>
      <c r="J15" s="274"/>
      <c r="K15" s="274"/>
      <c r="L15" s="275"/>
      <c r="M15" s="276" t="s">
        <v>26</v>
      </c>
      <c r="N15" s="277"/>
      <c r="O15" s="278"/>
      <c r="P15" s="278"/>
      <c r="Q15" s="279"/>
      <c r="R15" s="280"/>
    </row>
    <row r="16" spans="2:18" ht="18" customHeight="1" thickTop="1">
      <c r="B16" s="1907" t="s">
        <v>40</v>
      </c>
      <c r="C16" s="1908"/>
      <c r="D16" s="294" t="s">
        <v>15</v>
      </c>
      <c r="E16" s="295" t="s">
        <v>16</v>
      </c>
      <c r="F16" s="295"/>
      <c r="G16" s="295"/>
      <c r="H16" s="295"/>
      <c r="I16" s="295"/>
      <c r="J16" s="295"/>
      <c r="K16" s="295"/>
      <c r="L16" s="296"/>
      <c r="M16" s="297"/>
      <c r="N16" s="277"/>
      <c r="O16" s="278"/>
      <c r="P16" s="278"/>
      <c r="Q16" s="279"/>
      <c r="R16" s="280"/>
    </row>
    <row r="17" spans="2:18" ht="18" customHeight="1">
      <c r="B17" s="1925" t="s">
        <v>21</v>
      </c>
      <c r="C17" s="1926"/>
      <c r="D17" s="322" t="s">
        <v>15</v>
      </c>
      <c r="E17" s="323" t="s">
        <v>24</v>
      </c>
      <c r="F17" s="323"/>
      <c r="G17" s="323"/>
      <c r="H17" s="323"/>
      <c r="I17" s="323"/>
      <c r="J17" s="323"/>
      <c r="K17" s="323"/>
      <c r="L17" s="324"/>
      <c r="M17" s="325" t="s">
        <v>26</v>
      </c>
      <c r="N17" s="277"/>
      <c r="O17" s="278"/>
      <c r="P17" s="278"/>
      <c r="Q17" s="279"/>
      <c r="R17" s="280"/>
    </row>
    <row r="18" spans="2:18" ht="18" customHeight="1">
      <c r="B18" s="1917" t="s">
        <v>22</v>
      </c>
      <c r="C18" s="1918"/>
      <c r="D18" s="320" t="s">
        <v>15</v>
      </c>
      <c r="E18" s="321" t="s">
        <v>24</v>
      </c>
      <c r="F18" s="321"/>
      <c r="G18" s="321"/>
      <c r="H18" s="321"/>
      <c r="I18" s="321"/>
      <c r="J18" s="321"/>
      <c r="K18" s="321"/>
      <c r="L18" s="326"/>
      <c r="M18" s="285" t="s">
        <v>38</v>
      </c>
      <c r="N18" s="277"/>
      <c r="O18" s="278"/>
      <c r="P18" s="278"/>
      <c r="Q18" s="279"/>
      <c r="R18" s="280"/>
    </row>
    <row r="19" spans="2:18" ht="18" customHeight="1" thickBot="1">
      <c r="B19" s="1919" t="s">
        <v>36</v>
      </c>
      <c r="C19" s="1920"/>
      <c r="D19" s="327" t="s">
        <v>15</v>
      </c>
      <c r="E19" s="328" t="s">
        <v>24</v>
      </c>
      <c r="F19" s="328"/>
      <c r="G19" s="328"/>
      <c r="H19" s="328"/>
      <c r="I19" s="328"/>
      <c r="J19" s="328"/>
      <c r="K19" s="328"/>
      <c r="L19" s="329"/>
      <c r="M19" s="330" t="s">
        <v>38</v>
      </c>
      <c r="N19" s="277"/>
      <c r="O19" s="278"/>
      <c r="P19" s="278"/>
      <c r="Q19" s="279"/>
      <c r="R19" s="280"/>
    </row>
    <row r="20" spans="2:18" ht="18" customHeight="1" thickTop="1">
      <c r="B20" s="1921" t="s">
        <v>46</v>
      </c>
      <c r="C20" s="1922"/>
      <c r="D20" s="294" t="s">
        <v>15</v>
      </c>
      <c r="E20" s="295" t="s">
        <v>16</v>
      </c>
      <c r="F20" s="295"/>
      <c r="G20" s="295"/>
      <c r="H20" s="295"/>
      <c r="I20" s="295"/>
      <c r="J20" s="295"/>
      <c r="K20" s="295"/>
      <c r="L20" s="296"/>
      <c r="M20" s="297"/>
      <c r="N20" s="277"/>
      <c r="O20" s="278"/>
      <c r="P20" s="278"/>
      <c r="Q20" s="279"/>
      <c r="R20" s="280"/>
    </row>
    <row r="21" spans="2:18" ht="18" customHeight="1">
      <c r="B21" s="1923" t="s">
        <v>41</v>
      </c>
      <c r="C21" s="1924"/>
      <c r="D21" s="273" t="s">
        <v>15</v>
      </c>
      <c r="E21" s="274" t="s">
        <v>39</v>
      </c>
      <c r="F21" s="274"/>
      <c r="G21" s="274"/>
      <c r="H21" s="274"/>
      <c r="I21" s="274"/>
      <c r="J21" s="274"/>
      <c r="K21" s="274"/>
      <c r="L21" s="331"/>
      <c r="M21" s="332" t="s">
        <v>37</v>
      </c>
      <c r="N21" s="277"/>
      <c r="O21" s="278"/>
      <c r="P21" s="278"/>
      <c r="Q21" s="279"/>
      <c r="R21" s="280"/>
    </row>
    <row r="22" spans="2:18" ht="18" customHeight="1" thickBot="1">
      <c r="B22" s="1919" t="s">
        <v>42</v>
      </c>
      <c r="C22" s="1920"/>
      <c r="D22" s="327" t="s">
        <v>15</v>
      </c>
      <c r="E22" s="328" t="s">
        <v>39</v>
      </c>
      <c r="F22" s="328"/>
      <c r="G22" s="328"/>
      <c r="H22" s="328"/>
      <c r="I22" s="328"/>
      <c r="J22" s="328"/>
      <c r="K22" s="328"/>
      <c r="L22" s="329"/>
      <c r="M22" s="333" t="s">
        <v>37</v>
      </c>
      <c r="N22" s="277"/>
      <c r="O22" s="278"/>
      <c r="P22" s="278"/>
      <c r="Q22" s="279"/>
      <c r="R22" s="280"/>
    </row>
    <row r="23" spans="2:18" ht="18" customHeight="1" thickTop="1" thickBot="1">
      <c r="B23" s="1913" t="s">
        <v>43</v>
      </c>
      <c r="C23" s="1914"/>
      <c r="D23" s="309" t="s">
        <v>15</v>
      </c>
      <c r="E23" s="310" t="s">
        <v>16</v>
      </c>
      <c r="F23" s="310"/>
      <c r="G23" s="310"/>
      <c r="H23" s="310"/>
      <c r="I23" s="310"/>
      <c r="J23" s="310"/>
      <c r="K23" s="310"/>
      <c r="L23" s="311"/>
      <c r="M23" s="312"/>
      <c r="N23" s="277"/>
      <c r="O23" s="278"/>
      <c r="P23" s="278"/>
      <c r="Q23" s="279"/>
      <c r="R23" s="280"/>
    </row>
    <row r="24" spans="2:18" ht="18" customHeight="1">
      <c r="B24" s="334"/>
      <c r="C24" s="335"/>
      <c r="D24" s="335"/>
      <c r="E24" s="336"/>
      <c r="F24" s="336"/>
      <c r="G24" s="336"/>
      <c r="H24" s="336"/>
      <c r="I24" s="336"/>
      <c r="J24" s="336"/>
      <c r="K24" s="336"/>
      <c r="L24" s="337"/>
      <c r="M24" s="338"/>
      <c r="N24" s="339"/>
      <c r="O24" s="340"/>
      <c r="P24" s="340"/>
      <c r="Q24" s="341"/>
      <c r="R24" s="342"/>
    </row>
    <row r="25" spans="2:18" s="315" customFormat="1" ht="18" customHeight="1">
      <c r="B25" s="21" t="s">
        <v>18</v>
      </c>
      <c r="C25" s="1905" t="s">
        <v>296</v>
      </c>
      <c r="D25" s="1905"/>
      <c r="E25" s="1905"/>
      <c r="F25" s="1905"/>
      <c r="G25" s="1905"/>
      <c r="H25" s="1905"/>
      <c r="I25" s="1905"/>
      <c r="J25" s="1905"/>
      <c r="K25" s="1905"/>
      <c r="L25" s="1905"/>
      <c r="M25" s="1905"/>
    </row>
    <row r="26" spans="2:18" s="91" customFormat="1" ht="18" customHeight="1">
      <c r="B26" s="21" t="s">
        <v>18</v>
      </c>
      <c r="C26" s="1905" t="s">
        <v>447</v>
      </c>
      <c r="D26" s="1905"/>
      <c r="E26" s="1905"/>
      <c r="F26" s="1905"/>
      <c r="G26" s="1905"/>
      <c r="H26" s="1905"/>
      <c r="I26" s="1905"/>
      <c r="J26" s="1905"/>
      <c r="K26" s="1905"/>
      <c r="L26" s="1905"/>
      <c r="M26" s="1905"/>
      <c r="N26" s="94"/>
      <c r="O26" s="94"/>
      <c r="P26" s="94"/>
      <c r="Q26" s="95"/>
      <c r="R26" s="95"/>
    </row>
    <row r="27" spans="2:18" s="91" customFormat="1" ht="18" customHeight="1">
      <c r="B27" s="21" t="s">
        <v>18</v>
      </c>
      <c r="C27" s="1905" t="s">
        <v>19</v>
      </c>
      <c r="D27" s="1905"/>
      <c r="E27" s="1905"/>
      <c r="F27" s="1905"/>
      <c r="G27" s="1905"/>
      <c r="H27" s="1905"/>
      <c r="I27" s="1905"/>
      <c r="J27" s="1905"/>
      <c r="K27" s="1905"/>
      <c r="L27" s="1905"/>
      <c r="M27" s="1905"/>
      <c r="N27" s="94"/>
      <c r="O27" s="94"/>
      <c r="P27" s="94"/>
      <c r="Q27" s="95"/>
      <c r="R27" s="95"/>
    </row>
    <row r="28" spans="2:18" s="91" customFormat="1" ht="18" customHeight="1">
      <c r="B28" s="21" t="s">
        <v>18</v>
      </c>
      <c r="C28" s="1906" t="s">
        <v>28</v>
      </c>
      <c r="D28" s="1905"/>
      <c r="E28" s="1905"/>
      <c r="F28" s="1905"/>
      <c r="G28" s="1905"/>
      <c r="H28" s="1905"/>
      <c r="I28" s="1905"/>
      <c r="J28" s="1905"/>
      <c r="K28" s="1905"/>
      <c r="L28" s="1905"/>
      <c r="M28" s="1905"/>
      <c r="N28" s="94"/>
      <c r="O28" s="94"/>
      <c r="P28" s="94"/>
      <c r="Q28" s="95"/>
      <c r="R28" s="95"/>
    </row>
    <row r="29" spans="2:18" s="91" customFormat="1" ht="27" customHeight="1">
      <c r="B29" s="21" t="s">
        <v>18</v>
      </c>
      <c r="C29" s="1905" t="s">
        <v>735</v>
      </c>
      <c r="D29" s="1905"/>
      <c r="E29" s="1905"/>
      <c r="F29" s="1905"/>
      <c r="G29" s="1905"/>
      <c r="H29" s="1905"/>
      <c r="I29" s="1905"/>
      <c r="J29" s="1905"/>
      <c r="K29" s="1905"/>
      <c r="L29" s="1905"/>
      <c r="M29" s="1905"/>
      <c r="N29" s="94"/>
      <c r="O29" s="94"/>
      <c r="P29" s="94"/>
      <c r="Q29" s="95"/>
      <c r="R29" s="95"/>
    </row>
    <row r="30" spans="2:18" ht="24.95" customHeight="1">
      <c r="B30" s="334"/>
      <c r="C30" s="343"/>
      <c r="D30" s="334"/>
      <c r="E30" s="344"/>
      <c r="F30" s="344"/>
      <c r="G30" s="344"/>
      <c r="H30" s="344"/>
      <c r="I30" s="344"/>
      <c r="J30" s="344"/>
      <c r="K30" s="344"/>
      <c r="L30" s="345"/>
      <c r="M30" s="346"/>
      <c r="N30" s="339"/>
      <c r="O30" s="340"/>
      <c r="P30" s="340"/>
      <c r="Q30" s="341"/>
      <c r="R30" s="342"/>
    </row>
    <row r="31" spans="2:18" ht="24.95" customHeight="1">
      <c r="B31" s="92"/>
      <c r="C31" s="91"/>
      <c r="D31" s="91"/>
      <c r="E31" s="92"/>
      <c r="F31" s="92"/>
      <c r="G31" s="92"/>
      <c r="H31" s="92"/>
      <c r="I31" s="92"/>
      <c r="J31" s="92"/>
      <c r="K31" s="92"/>
      <c r="L31" s="91"/>
      <c r="M31" s="91"/>
      <c r="N31" s="94"/>
      <c r="O31" s="94"/>
      <c r="P31" s="94"/>
      <c r="Q31" s="95"/>
      <c r="R31" s="95"/>
    </row>
    <row r="32" spans="2:18" ht="24.95" customHeight="1">
      <c r="B32" s="92"/>
      <c r="C32" s="91"/>
      <c r="D32" s="91"/>
      <c r="E32" s="92"/>
      <c r="F32" s="92"/>
      <c r="G32" s="92"/>
      <c r="H32" s="92"/>
      <c r="I32" s="92"/>
      <c r="J32" s="92"/>
      <c r="K32" s="92"/>
      <c r="L32" s="91"/>
      <c r="M32" s="91"/>
      <c r="N32" s="94"/>
      <c r="O32" s="94"/>
      <c r="P32" s="94"/>
      <c r="Q32" s="95"/>
      <c r="R32" s="95"/>
    </row>
    <row r="33" spans="2:18" ht="24.95" customHeight="1">
      <c r="B33" s="92"/>
      <c r="C33" s="91"/>
      <c r="D33" s="91"/>
      <c r="E33" s="92"/>
      <c r="F33" s="92"/>
      <c r="G33" s="92"/>
      <c r="H33" s="92"/>
      <c r="I33" s="92"/>
      <c r="J33" s="92"/>
      <c r="K33" s="92"/>
      <c r="L33" s="91"/>
      <c r="M33" s="91"/>
      <c r="N33" s="94"/>
      <c r="O33" s="94"/>
      <c r="P33" s="94"/>
      <c r="Q33" s="95"/>
      <c r="R33" s="95"/>
    </row>
    <row r="34" spans="2:18" ht="24.95" customHeight="1">
      <c r="B34" s="92"/>
      <c r="C34" s="91"/>
      <c r="D34" s="91"/>
      <c r="E34" s="92"/>
      <c r="F34" s="92"/>
      <c r="G34" s="92"/>
      <c r="H34" s="92"/>
      <c r="I34" s="92"/>
      <c r="J34" s="92"/>
      <c r="K34" s="92"/>
      <c r="L34" s="91"/>
      <c r="M34" s="91"/>
      <c r="N34" s="94"/>
      <c r="O34" s="94"/>
      <c r="P34" s="94"/>
      <c r="Q34" s="95"/>
      <c r="R34" s="95"/>
    </row>
  </sheetData>
  <mergeCells count="21">
    <mergeCell ref="B22:C22"/>
    <mergeCell ref="C28:M28"/>
    <mergeCell ref="C29:M29"/>
    <mergeCell ref="C26:M26"/>
    <mergeCell ref="C25:M25"/>
    <mergeCell ref="C27:M27"/>
    <mergeCell ref="B23:C23"/>
    <mergeCell ref="B18:C18"/>
    <mergeCell ref="B19:C19"/>
    <mergeCell ref="B20:C20"/>
    <mergeCell ref="B21:C21"/>
    <mergeCell ref="B4:M4"/>
    <mergeCell ref="B16:C16"/>
    <mergeCell ref="B17:C17"/>
    <mergeCell ref="B5:M5"/>
    <mergeCell ref="B7:C8"/>
    <mergeCell ref="D7:D8"/>
    <mergeCell ref="E7:E8"/>
    <mergeCell ref="F7:K7"/>
    <mergeCell ref="L7:L8"/>
    <mergeCell ref="M7:M8"/>
  </mergeCells>
  <phoneticPr fontId="49"/>
  <printOptions horizontalCentered="1" gridLinesSet="0"/>
  <pageMargins left="0.25" right="0.25" top="0.75" bottom="0.75" header="0.3" footer="0.3"/>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pageSetUpPr fitToPage="1"/>
  </sheetPr>
  <dimension ref="B1:R34"/>
  <sheetViews>
    <sheetView showGridLines="0" view="pageBreakPreview" zoomScale="55" zoomScaleNormal="75" zoomScaleSheetLayoutView="55" workbookViewId="0">
      <selection activeCell="I10" sqref="I10"/>
    </sheetView>
  </sheetViews>
  <sheetFormatPr defaultColWidth="9" defaultRowHeight="11.25"/>
  <cols>
    <col min="1" max="1" width="2.375" style="15" customWidth="1"/>
    <col min="2" max="2" width="4.25" style="8" customWidth="1"/>
    <col min="3" max="3" width="19" style="15" customWidth="1"/>
    <col min="4" max="4" width="5.125" style="15" customWidth="1"/>
    <col min="5" max="5" width="5.125" style="8" customWidth="1"/>
    <col min="6" max="11" width="14" style="8" customWidth="1"/>
    <col min="12" max="13" width="14" style="15" customWidth="1"/>
    <col min="14" max="14" width="1.625" style="16" customWidth="1"/>
    <col min="15" max="15" width="9.375" style="16" customWidth="1"/>
    <col min="16" max="16" width="9.375" style="16" hidden="1" customWidth="1"/>
    <col min="17" max="18" width="9.375" style="17" customWidth="1"/>
    <col min="19" max="16384" width="9" style="15"/>
  </cols>
  <sheetData>
    <row r="1" spans="2:18" s="1" customFormat="1" ht="18" customHeight="1" thickBot="1">
      <c r="B1" s="66" t="s">
        <v>112</v>
      </c>
      <c r="C1" s="91"/>
      <c r="D1" s="91"/>
      <c r="E1" s="92"/>
      <c r="F1" s="92"/>
      <c r="G1" s="92"/>
      <c r="H1" s="92"/>
      <c r="I1" s="92"/>
      <c r="J1" s="92"/>
      <c r="K1" s="92"/>
      <c r="L1" s="66"/>
      <c r="M1" s="67"/>
      <c r="N1" s="2"/>
      <c r="O1" s="2"/>
      <c r="P1" s="2"/>
      <c r="Q1" s="3"/>
      <c r="R1" s="3"/>
    </row>
    <row r="2" spans="2:18" s="1" customFormat="1" ht="18" customHeight="1" thickBot="1">
      <c r="B2" s="265"/>
      <c r="C2" s="91"/>
      <c r="D2" s="91"/>
      <c r="E2" s="92"/>
      <c r="F2" s="92"/>
      <c r="G2" s="92"/>
      <c r="H2" s="92"/>
      <c r="I2" s="92"/>
      <c r="J2" s="92"/>
      <c r="K2" s="92"/>
      <c r="L2" s="167" t="s">
        <v>2</v>
      </c>
      <c r="M2" s="242"/>
      <c r="N2" s="2"/>
      <c r="O2" s="2"/>
      <c r="P2" s="2"/>
      <c r="Q2" s="3"/>
      <c r="R2" s="3"/>
    </row>
    <row r="3" spans="2:18" s="1" customFormat="1" ht="18" customHeight="1">
      <c r="B3" s="265"/>
      <c r="C3" s="91"/>
      <c r="D3" s="91"/>
      <c r="E3" s="92"/>
      <c r="F3" s="92"/>
      <c r="G3" s="92"/>
      <c r="H3" s="92"/>
      <c r="I3" s="92"/>
      <c r="J3" s="92"/>
      <c r="K3" s="92"/>
      <c r="L3" s="1799"/>
      <c r="M3" s="243"/>
      <c r="N3" s="2"/>
      <c r="O3" s="2"/>
      <c r="P3" s="2"/>
      <c r="Q3" s="3"/>
      <c r="R3" s="3"/>
    </row>
    <row r="4" spans="2:18" s="1" customFormat="1" ht="18" customHeight="1">
      <c r="B4" s="1887" t="s">
        <v>50</v>
      </c>
      <c r="C4" s="1887"/>
      <c r="D4" s="1887"/>
      <c r="E4" s="1887"/>
      <c r="F4" s="1887"/>
      <c r="G4" s="1887"/>
      <c r="H4" s="1887"/>
      <c r="I4" s="1887"/>
      <c r="J4" s="1887"/>
      <c r="K4" s="1887"/>
      <c r="L4" s="1887"/>
      <c r="M4" s="1887"/>
      <c r="N4" s="2"/>
      <c r="O4" s="2"/>
      <c r="P4" s="2"/>
      <c r="Q4" s="3"/>
      <c r="R4" s="3"/>
    </row>
    <row r="5" spans="2:18" s="1" customFormat="1" ht="18" customHeight="1">
      <c r="B5" s="1928" t="s">
        <v>53</v>
      </c>
      <c r="C5" s="1928"/>
      <c r="D5" s="1928"/>
      <c r="E5" s="1928"/>
      <c r="F5" s="1928"/>
      <c r="G5" s="1928"/>
      <c r="H5" s="1928"/>
      <c r="I5" s="1928"/>
      <c r="J5" s="1928"/>
      <c r="K5" s="1928"/>
      <c r="L5" s="1928"/>
      <c r="M5" s="1928"/>
      <c r="N5" s="2"/>
      <c r="O5" s="2"/>
      <c r="P5" s="2"/>
      <c r="Q5" s="3"/>
      <c r="R5" s="3"/>
    </row>
    <row r="6" spans="2:18" s="4" customFormat="1" ht="18" customHeight="1" thickBot="1">
      <c r="B6" s="91"/>
      <c r="C6" s="265"/>
      <c r="D6" s="91"/>
      <c r="E6" s="92"/>
      <c r="F6" s="92"/>
      <c r="G6" s="92"/>
      <c r="H6" s="92"/>
      <c r="I6" s="92"/>
      <c r="J6" s="92"/>
      <c r="K6" s="92"/>
      <c r="L6" s="91"/>
      <c r="M6" s="317" t="s">
        <v>9</v>
      </c>
      <c r="N6" s="6"/>
      <c r="O6" s="6"/>
      <c r="P6" s="6"/>
      <c r="Q6" s="7"/>
      <c r="R6" s="7"/>
    </row>
    <row r="7" spans="2:18" s="4" customFormat="1" ht="18" customHeight="1">
      <c r="B7" s="1888" t="s">
        <v>10</v>
      </c>
      <c r="C7" s="1889"/>
      <c r="D7" s="1892" t="s">
        <v>11</v>
      </c>
      <c r="E7" s="1892" t="s">
        <v>12</v>
      </c>
      <c r="F7" s="1896" t="s">
        <v>79</v>
      </c>
      <c r="G7" s="1858"/>
      <c r="H7" s="1858"/>
      <c r="I7" s="1858"/>
      <c r="J7" s="1858"/>
      <c r="K7" s="1927"/>
      <c r="L7" s="1892" t="s">
        <v>13</v>
      </c>
      <c r="M7" s="1897" t="s">
        <v>14</v>
      </c>
      <c r="N7" s="6"/>
      <c r="O7" s="6"/>
      <c r="P7" s="6"/>
      <c r="Q7" s="7"/>
      <c r="R7" s="7"/>
    </row>
    <row r="8" spans="2:18" s="8" customFormat="1" ht="18" customHeight="1" thickBot="1">
      <c r="B8" s="1890"/>
      <c r="C8" s="1891"/>
      <c r="D8" s="1893"/>
      <c r="E8" s="1893"/>
      <c r="F8" s="270" t="s">
        <v>57</v>
      </c>
      <c r="G8" s="270" t="s">
        <v>58</v>
      </c>
      <c r="H8" s="270" t="s">
        <v>59</v>
      </c>
      <c r="I8" s="270" t="s">
        <v>60</v>
      </c>
      <c r="J8" s="270" t="s">
        <v>61</v>
      </c>
      <c r="K8" s="270" t="s">
        <v>94</v>
      </c>
      <c r="L8" s="1893"/>
      <c r="M8" s="1898"/>
      <c r="N8" s="9"/>
      <c r="O8" s="9"/>
      <c r="P8" s="9"/>
      <c r="Q8" s="10"/>
      <c r="R8" s="10"/>
    </row>
    <row r="9" spans="2:18" ht="18" customHeight="1" thickTop="1">
      <c r="B9" s="1851">
        <v>1</v>
      </c>
      <c r="C9" s="318" t="s">
        <v>756</v>
      </c>
      <c r="D9" s="273" t="s">
        <v>15</v>
      </c>
      <c r="E9" s="274" t="s">
        <v>16</v>
      </c>
      <c r="F9" s="274"/>
      <c r="G9" s="274"/>
      <c r="H9" s="274"/>
      <c r="I9" s="274"/>
      <c r="J9" s="274"/>
      <c r="K9" s="274"/>
      <c r="L9" s="275"/>
      <c r="M9" s="276" t="s">
        <v>26</v>
      </c>
      <c r="N9" s="11"/>
      <c r="O9" s="12"/>
      <c r="P9" s="12"/>
      <c r="Q9" s="13"/>
      <c r="R9" s="14"/>
    </row>
    <row r="10" spans="2:18" ht="18" customHeight="1">
      <c r="B10" s="1851">
        <v>2</v>
      </c>
      <c r="C10" s="318" t="s">
        <v>754</v>
      </c>
      <c r="D10" s="273" t="s">
        <v>15</v>
      </c>
      <c r="E10" s="274" t="s">
        <v>16</v>
      </c>
      <c r="F10" s="274"/>
      <c r="G10" s="274"/>
      <c r="H10" s="274"/>
      <c r="I10" s="274"/>
      <c r="J10" s="274"/>
      <c r="K10" s="274"/>
      <c r="L10" s="275"/>
      <c r="M10" s="276" t="s">
        <v>26</v>
      </c>
      <c r="N10" s="11"/>
      <c r="O10" s="12"/>
      <c r="P10" s="12"/>
      <c r="Q10" s="13"/>
      <c r="R10" s="14"/>
    </row>
    <row r="11" spans="2:18" ht="18" customHeight="1">
      <c r="B11" s="1851">
        <v>3</v>
      </c>
      <c r="C11" s="318" t="s">
        <v>754</v>
      </c>
      <c r="D11" s="273" t="s">
        <v>15</v>
      </c>
      <c r="E11" s="274" t="s">
        <v>16</v>
      </c>
      <c r="F11" s="274"/>
      <c r="G11" s="274"/>
      <c r="H11" s="274"/>
      <c r="I11" s="274"/>
      <c r="J11" s="274"/>
      <c r="K11" s="274"/>
      <c r="L11" s="275"/>
      <c r="M11" s="276" t="s">
        <v>26</v>
      </c>
      <c r="N11" s="11"/>
      <c r="O11" s="12"/>
      <c r="P11" s="12"/>
      <c r="Q11" s="13"/>
      <c r="R11" s="14"/>
    </row>
    <row r="12" spans="2:18" ht="18" customHeight="1">
      <c r="B12" s="1851">
        <v>4</v>
      </c>
      <c r="C12" s="318"/>
      <c r="D12" s="273" t="s">
        <v>15</v>
      </c>
      <c r="E12" s="274" t="s">
        <v>16</v>
      </c>
      <c r="F12" s="274"/>
      <c r="G12" s="274"/>
      <c r="H12" s="274"/>
      <c r="I12" s="274"/>
      <c r="J12" s="274"/>
      <c r="K12" s="274"/>
      <c r="L12" s="275"/>
      <c r="M12" s="276" t="s">
        <v>26</v>
      </c>
      <c r="N12" s="11"/>
      <c r="O12" s="12"/>
      <c r="P12" s="12"/>
      <c r="Q12" s="13"/>
      <c r="R12" s="14"/>
    </row>
    <row r="13" spans="2:18" ht="18" customHeight="1">
      <c r="B13" s="1851">
        <v>5</v>
      </c>
      <c r="C13" s="318"/>
      <c r="D13" s="273" t="s">
        <v>15</v>
      </c>
      <c r="E13" s="274" t="s">
        <v>16</v>
      </c>
      <c r="F13" s="274"/>
      <c r="G13" s="274"/>
      <c r="H13" s="274"/>
      <c r="I13" s="274"/>
      <c r="J13" s="274"/>
      <c r="K13" s="274"/>
      <c r="L13" s="275"/>
      <c r="M13" s="276" t="s">
        <v>26</v>
      </c>
      <c r="N13" s="11"/>
      <c r="O13" s="12"/>
      <c r="P13" s="12"/>
      <c r="Q13" s="13"/>
      <c r="R13" s="14"/>
    </row>
    <row r="14" spans="2:18" ht="18" customHeight="1">
      <c r="B14" s="1851">
        <v>6</v>
      </c>
      <c r="C14" s="318"/>
      <c r="D14" s="273" t="s">
        <v>15</v>
      </c>
      <c r="E14" s="274" t="s">
        <v>16</v>
      </c>
      <c r="F14" s="274"/>
      <c r="G14" s="274"/>
      <c r="H14" s="274"/>
      <c r="I14" s="274"/>
      <c r="J14" s="274"/>
      <c r="K14" s="274"/>
      <c r="L14" s="275"/>
      <c r="M14" s="276" t="s">
        <v>26</v>
      </c>
      <c r="N14" s="11"/>
      <c r="O14" s="12"/>
      <c r="P14" s="12"/>
      <c r="Q14" s="13"/>
      <c r="R14" s="14"/>
    </row>
    <row r="15" spans="2:18" ht="18" customHeight="1" thickBot="1">
      <c r="B15" s="1851">
        <v>7</v>
      </c>
      <c r="C15" s="318"/>
      <c r="D15" s="273" t="s">
        <v>15</v>
      </c>
      <c r="E15" s="274" t="s">
        <v>16</v>
      </c>
      <c r="F15" s="274"/>
      <c r="G15" s="274"/>
      <c r="H15" s="274"/>
      <c r="I15" s="274"/>
      <c r="J15" s="274"/>
      <c r="K15" s="274"/>
      <c r="L15" s="275"/>
      <c r="M15" s="276" t="s">
        <v>26</v>
      </c>
      <c r="N15" s="11"/>
      <c r="O15" s="12"/>
      <c r="P15" s="12"/>
      <c r="Q15" s="13"/>
      <c r="R15" s="14"/>
    </row>
    <row r="16" spans="2:18" ht="18" customHeight="1" thickTop="1">
      <c r="B16" s="1907" t="s">
        <v>40</v>
      </c>
      <c r="C16" s="1908"/>
      <c r="D16" s="294" t="s">
        <v>15</v>
      </c>
      <c r="E16" s="295" t="s">
        <v>16</v>
      </c>
      <c r="F16" s="295"/>
      <c r="G16" s="295"/>
      <c r="H16" s="295"/>
      <c r="I16" s="295"/>
      <c r="J16" s="295"/>
      <c r="K16" s="295"/>
      <c r="L16" s="296"/>
      <c r="M16" s="297"/>
      <c r="N16" s="11"/>
      <c r="O16" s="12"/>
      <c r="P16" s="12"/>
      <c r="Q16" s="13"/>
      <c r="R16" s="14"/>
    </row>
    <row r="17" spans="2:18" ht="18" customHeight="1">
      <c r="B17" s="1923" t="s">
        <v>21</v>
      </c>
      <c r="C17" s="1924"/>
      <c r="D17" s="273" t="s">
        <v>15</v>
      </c>
      <c r="E17" s="274" t="s">
        <v>24</v>
      </c>
      <c r="F17" s="274"/>
      <c r="G17" s="274"/>
      <c r="H17" s="274"/>
      <c r="I17" s="274"/>
      <c r="J17" s="274"/>
      <c r="K17" s="274"/>
      <c r="L17" s="347"/>
      <c r="M17" s="276" t="s">
        <v>26</v>
      </c>
      <c r="N17" s="11"/>
      <c r="O17" s="12"/>
      <c r="P17" s="12"/>
      <c r="Q17" s="13"/>
      <c r="R17" s="14"/>
    </row>
    <row r="18" spans="2:18" ht="18" customHeight="1">
      <c r="B18" s="1917" t="s">
        <v>22</v>
      </c>
      <c r="C18" s="1918"/>
      <c r="D18" s="320" t="s">
        <v>15</v>
      </c>
      <c r="E18" s="321" t="s">
        <v>24</v>
      </c>
      <c r="F18" s="321"/>
      <c r="G18" s="321"/>
      <c r="H18" s="321"/>
      <c r="I18" s="321"/>
      <c r="J18" s="321"/>
      <c r="K18" s="321"/>
      <c r="L18" s="326"/>
      <c r="M18" s="285" t="s">
        <v>38</v>
      </c>
      <c r="N18" s="11"/>
      <c r="O18" s="12"/>
      <c r="P18" s="12"/>
      <c r="Q18" s="13"/>
      <c r="R18" s="14"/>
    </row>
    <row r="19" spans="2:18" ht="18" customHeight="1" thickBot="1">
      <c r="B19" s="1919" t="s">
        <v>36</v>
      </c>
      <c r="C19" s="1920"/>
      <c r="D19" s="327" t="s">
        <v>15</v>
      </c>
      <c r="E19" s="328" t="s">
        <v>24</v>
      </c>
      <c r="F19" s="328"/>
      <c r="G19" s="328"/>
      <c r="H19" s="328"/>
      <c r="I19" s="328"/>
      <c r="J19" s="328"/>
      <c r="K19" s="328"/>
      <c r="L19" s="329"/>
      <c r="M19" s="330" t="s">
        <v>38</v>
      </c>
      <c r="N19" s="11"/>
      <c r="O19" s="12"/>
      <c r="P19" s="12"/>
      <c r="Q19" s="13"/>
      <c r="R19" s="14"/>
    </row>
    <row r="20" spans="2:18" ht="18" customHeight="1" thickTop="1">
      <c r="B20" s="1921" t="s">
        <v>46</v>
      </c>
      <c r="C20" s="1922"/>
      <c r="D20" s="294" t="s">
        <v>15</v>
      </c>
      <c r="E20" s="295" t="s">
        <v>16</v>
      </c>
      <c r="F20" s="295"/>
      <c r="G20" s="295"/>
      <c r="H20" s="295"/>
      <c r="I20" s="295"/>
      <c r="J20" s="295"/>
      <c r="K20" s="295"/>
      <c r="L20" s="296"/>
      <c r="M20" s="297"/>
      <c r="N20" s="11"/>
      <c r="O20" s="12"/>
      <c r="P20" s="12"/>
      <c r="Q20" s="13"/>
      <c r="R20" s="14"/>
    </row>
    <row r="21" spans="2:18" ht="18" customHeight="1">
      <c r="B21" s="1923" t="s">
        <v>41</v>
      </c>
      <c r="C21" s="1924"/>
      <c r="D21" s="273" t="s">
        <v>15</v>
      </c>
      <c r="E21" s="274" t="s">
        <v>39</v>
      </c>
      <c r="F21" s="274"/>
      <c r="G21" s="274"/>
      <c r="H21" s="274"/>
      <c r="I21" s="274"/>
      <c r="J21" s="274"/>
      <c r="K21" s="274"/>
      <c r="L21" s="331"/>
      <c r="M21" s="332" t="s">
        <v>37</v>
      </c>
      <c r="N21" s="11"/>
      <c r="O21" s="12"/>
      <c r="P21" s="12"/>
      <c r="Q21" s="13"/>
      <c r="R21" s="14"/>
    </row>
    <row r="22" spans="2:18" ht="18" customHeight="1" thickBot="1">
      <c r="B22" s="1919" t="s">
        <v>42</v>
      </c>
      <c r="C22" s="1920"/>
      <c r="D22" s="327" t="s">
        <v>15</v>
      </c>
      <c r="E22" s="328" t="s">
        <v>39</v>
      </c>
      <c r="F22" s="328"/>
      <c r="G22" s="328"/>
      <c r="H22" s="328"/>
      <c r="I22" s="328"/>
      <c r="J22" s="328"/>
      <c r="K22" s="328"/>
      <c r="L22" s="329"/>
      <c r="M22" s="333" t="s">
        <v>37</v>
      </c>
      <c r="N22" s="11"/>
      <c r="O22" s="12"/>
      <c r="P22" s="12"/>
      <c r="Q22" s="13"/>
      <c r="R22" s="14"/>
    </row>
    <row r="23" spans="2:18" ht="18" customHeight="1" thickTop="1" thickBot="1">
      <c r="B23" s="1913" t="s">
        <v>43</v>
      </c>
      <c r="C23" s="1914"/>
      <c r="D23" s="309" t="s">
        <v>15</v>
      </c>
      <c r="E23" s="310" t="s">
        <v>16</v>
      </c>
      <c r="F23" s="310"/>
      <c r="G23" s="310"/>
      <c r="H23" s="310"/>
      <c r="I23" s="310"/>
      <c r="J23" s="310"/>
      <c r="K23" s="310"/>
      <c r="L23" s="311"/>
      <c r="M23" s="312"/>
      <c r="N23" s="11"/>
      <c r="O23" s="12"/>
      <c r="P23" s="12"/>
      <c r="Q23" s="13"/>
      <c r="R23" s="14"/>
    </row>
    <row r="24" spans="2:18" ht="18" customHeight="1">
      <c r="B24" s="89"/>
      <c r="C24" s="18"/>
      <c r="D24" s="18"/>
      <c r="E24" s="19"/>
      <c r="F24" s="19"/>
      <c r="G24" s="19"/>
      <c r="H24" s="19"/>
      <c r="I24" s="19"/>
      <c r="J24" s="19"/>
      <c r="K24" s="19"/>
      <c r="L24" s="90"/>
      <c r="M24" s="20"/>
      <c r="N24" s="11"/>
      <c r="O24" s="12"/>
      <c r="P24" s="12"/>
      <c r="Q24" s="13"/>
      <c r="R24" s="14"/>
    </row>
    <row r="25" spans="2:18" s="88" customFormat="1" ht="18" customHeight="1">
      <c r="B25" s="21" t="s">
        <v>18</v>
      </c>
      <c r="C25" s="1905" t="s">
        <v>409</v>
      </c>
      <c r="D25" s="1905"/>
      <c r="E25" s="1905"/>
      <c r="F25" s="1905"/>
      <c r="G25" s="1905"/>
      <c r="H25" s="1905"/>
      <c r="I25" s="1905"/>
      <c r="J25" s="1905"/>
      <c r="K25" s="1905"/>
      <c r="L25" s="1905"/>
      <c r="M25" s="1905"/>
    </row>
    <row r="26" spans="2:18" s="91" customFormat="1" ht="18" customHeight="1">
      <c r="B26" s="21" t="s">
        <v>18</v>
      </c>
      <c r="C26" s="1905" t="s">
        <v>447</v>
      </c>
      <c r="D26" s="1905"/>
      <c r="E26" s="1905"/>
      <c r="F26" s="1905"/>
      <c r="G26" s="1905"/>
      <c r="H26" s="1905"/>
      <c r="I26" s="1905"/>
      <c r="J26" s="1905"/>
      <c r="K26" s="1905"/>
      <c r="L26" s="1905"/>
      <c r="M26" s="1905"/>
      <c r="N26" s="94"/>
      <c r="O26" s="94"/>
      <c r="P26" s="94"/>
      <c r="Q26" s="95"/>
      <c r="R26" s="95"/>
    </row>
    <row r="27" spans="2:18" s="4" customFormat="1" ht="18" customHeight="1">
      <c r="B27" s="21" t="s">
        <v>18</v>
      </c>
      <c r="C27" s="1905" t="s">
        <v>19</v>
      </c>
      <c r="D27" s="1905"/>
      <c r="E27" s="1905"/>
      <c r="F27" s="1905"/>
      <c r="G27" s="1905"/>
      <c r="H27" s="1905"/>
      <c r="I27" s="1905"/>
      <c r="J27" s="1905"/>
      <c r="K27" s="1905"/>
      <c r="L27" s="1905"/>
      <c r="M27" s="1905"/>
      <c r="N27" s="6"/>
      <c r="O27" s="6"/>
      <c r="P27" s="6"/>
      <c r="Q27" s="7"/>
      <c r="R27" s="7"/>
    </row>
    <row r="28" spans="2:18" s="4" customFormat="1" ht="18" customHeight="1">
      <c r="B28" s="21" t="s">
        <v>18</v>
      </c>
      <c r="C28" s="1906" t="s">
        <v>28</v>
      </c>
      <c r="D28" s="1905"/>
      <c r="E28" s="1905"/>
      <c r="F28" s="1905"/>
      <c r="G28" s="1905"/>
      <c r="H28" s="1905"/>
      <c r="I28" s="1905"/>
      <c r="J28" s="1905"/>
      <c r="K28" s="1905"/>
      <c r="L28" s="1905"/>
      <c r="M28" s="1905"/>
      <c r="N28" s="6"/>
      <c r="O28" s="6"/>
      <c r="P28" s="6"/>
      <c r="Q28" s="7"/>
      <c r="R28" s="7"/>
    </row>
    <row r="29" spans="2:18" s="4" customFormat="1" ht="27" customHeight="1">
      <c r="B29" s="21" t="s">
        <v>18</v>
      </c>
      <c r="C29" s="1905" t="s">
        <v>735</v>
      </c>
      <c r="D29" s="1905"/>
      <c r="E29" s="1905"/>
      <c r="F29" s="1905"/>
      <c r="G29" s="1905"/>
      <c r="H29" s="1905"/>
      <c r="I29" s="1905"/>
      <c r="J29" s="1905"/>
      <c r="K29" s="1905"/>
      <c r="L29" s="1905"/>
      <c r="M29" s="1905"/>
      <c r="N29" s="6"/>
      <c r="O29" s="6"/>
      <c r="P29" s="6"/>
      <c r="Q29" s="7"/>
      <c r="R29" s="7"/>
    </row>
    <row r="30" spans="2:18" s="4" customFormat="1">
      <c r="B30" s="5"/>
      <c r="E30" s="5"/>
      <c r="F30" s="5"/>
      <c r="G30" s="5"/>
      <c r="H30" s="5"/>
      <c r="I30" s="5"/>
      <c r="J30" s="5"/>
      <c r="K30" s="5"/>
      <c r="N30" s="6"/>
      <c r="O30" s="6"/>
      <c r="P30" s="6"/>
      <c r="Q30" s="7"/>
      <c r="R30" s="7"/>
    </row>
    <row r="31" spans="2:18" s="4" customFormat="1">
      <c r="B31" s="5"/>
      <c r="E31" s="5"/>
      <c r="F31" s="5"/>
      <c r="G31" s="5"/>
      <c r="H31" s="5"/>
      <c r="I31" s="5"/>
      <c r="J31" s="5"/>
      <c r="K31" s="5"/>
      <c r="N31" s="6"/>
      <c r="O31" s="6"/>
      <c r="P31" s="6"/>
      <c r="Q31" s="7"/>
      <c r="R31" s="7"/>
    </row>
    <row r="32" spans="2:18" s="4" customFormat="1">
      <c r="B32" s="5"/>
      <c r="E32" s="5"/>
      <c r="F32" s="5"/>
      <c r="G32" s="5"/>
      <c r="H32" s="5"/>
      <c r="I32" s="5"/>
      <c r="J32" s="5"/>
      <c r="K32" s="5"/>
      <c r="N32" s="6"/>
      <c r="O32" s="6"/>
      <c r="P32" s="6"/>
      <c r="Q32" s="7"/>
      <c r="R32" s="7"/>
    </row>
    <row r="33" spans="2:18" s="4" customFormat="1">
      <c r="B33" s="5"/>
      <c r="E33" s="5"/>
      <c r="F33" s="5"/>
      <c r="G33" s="5"/>
      <c r="H33" s="5"/>
      <c r="I33" s="5"/>
      <c r="J33" s="5"/>
      <c r="K33" s="5"/>
      <c r="N33" s="6"/>
      <c r="O33" s="6"/>
      <c r="P33" s="6"/>
      <c r="Q33" s="7"/>
      <c r="R33" s="7"/>
    </row>
    <row r="34" spans="2:18" s="4" customFormat="1">
      <c r="B34" s="5"/>
      <c r="E34" s="5"/>
      <c r="F34" s="5"/>
      <c r="G34" s="5"/>
      <c r="H34" s="5"/>
      <c r="I34" s="5"/>
      <c r="J34" s="5"/>
      <c r="K34" s="5"/>
      <c r="N34" s="6"/>
      <c r="O34" s="6"/>
      <c r="P34" s="6"/>
      <c r="Q34" s="7"/>
      <c r="R34" s="7"/>
    </row>
  </sheetData>
  <mergeCells count="21">
    <mergeCell ref="B23:C23"/>
    <mergeCell ref="C28:M28"/>
    <mergeCell ref="C29:M29"/>
    <mergeCell ref="C26:M26"/>
    <mergeCell ref="C25:M25"/>
    <mergeCell ref="C27:M27"/>
    <mergeCell ref="B16:C16"/>
    <mergeCell ref="M7:M8"/>
    <mergeCell ref="B21:C21"/>
    <mergeCell ref="B22:C22"/>
    <mergeCell ref="B18:C18"/>
    <mergeCell ref="L7:L8"/>
    <mergeCell ref="B20:C20"/>
    <mergeCell ref="B17:C17"/>
    <mergeCell ref="B19:C19"/>
    <mergeCell ref="B4:M4"/>
    <mergeCell ref="B5:M5"/>
    <mergeCell ref="B7:C8"/>
    <mergeCell ref="D7:D8"/>
    <mergeCell ref="E7:E8"/>
    <mergeCell ref="F7:K7"/>
  </mergeCells>
  <phoneticPr fontId="13"/>
  <printOptions horizontalCentered="1" gridLinesSet="0"/>
  <pageMargins left="0.25" right="0.25" top="0.75" bottom="0.75" header="0.3" footer="0.3"/>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R31"/>
  <sheetViews>
    <sheetView showGridLines="0" view="pageBreakPreview" topLeftCell="A5" zoomScale="70" zoomScaleNormal="75" zoomScaleSheetLayoutView="70" workbookViewId="0">
      <selection activeCell="C25" sqref="C25:M25"/>
    </sheetView>
  </sheetViews>
  <sheetFormatPr defaultColWidth="8" defaultRowHeight="11.25"/>
  <cols>
    <col min="1" max="1" width="2.375" style="281" customWidth="1"/>
    <col min="2" max="2" width="4.25" style="267" customWidth="1"/>
    <col min="3" max="3" width="19" style="281" customWidth="1"/>
    <col min="4" max="4" width="5.125" style="281" customWidth="1"/>
    <col min="5" max="5" width="5.125" style="267" customWidth="1"/>
    <col min="6" max="11" width="14" style="267" customWidth="1"/>
    <col min="12" max="13" width="14" style="281" customWidth="1"/>
    <col min="14" max="14" width="1.375" style="313" customWidth="1"/>
    <col min="15" max="15" width="9.375" style="313" customWidth="1"/>
    <col min="16" max="16" width="9.375" style="313" hidden="1" customWidth="1"/>
    <col min="17" max="18" width="9.375" style="314" customWidth="1"/>
    <col min="19" max="16384" width="8" style="281"/>
  </cols>
  <sheetData>
    <row r="1" spans="2:18" s="91" customFormat="1" ht="18" customHeight="1" thickBot="1">
      <c r="B1" s="66" t="s">
        <v>113</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42"/>
      <c r="N2" s="94"/>
      <c r="O2" s="94"/>
      <c r="P2" s="94"/>
      <c r="Q2" s="95"/>
      <c r="R2" s="95"/>
    </row>
    <row r="3" spans="2:18" s="91" customFormat="1" ht="18" customHeight="1">
      <c r="B3" s="265"/>
      <c r="E3" s="92"/>
      <c r="F3" s="92"/>
      <c r="G3" s="92"/>
      <c r="H3" s="92"/>
      <c r="I3" s="92"/>
      <c r="J3" s="92"/>
      <c r="K3" s="92"/>
      <c r="M3" s="93"/>
      <c r="N3" s="94"/>
      <c r="O3" s="94"/>
      <c r="P3" s="94"/>
      <c r="Q3" s="95"/>
      <c r="R3" s="95"/>
    </row>
    <row r="4" spans="2:18" s="91" customFormat="1" ht="18" customHeight="1">
      <c r="B4" s="1887" t="s">
        <v>760</v>
      </c>
      <c r="C4" s="1887"/>
      <c r="D4" s="1887"/>
      <c r="E4" s="1887"/>
      <c r="F4" s="1887"/>
      <c r="G4" s="1887"/>
      <c r="H4" s="1887"/>
      <c r="I4" s="1887"/>
      <c r="J4" s="1887"/>
      <c r="K4" s="1887"/>
      <c r="L4" s="1887"/>
      <c r="M4" s="1887"/>
      <c r="N4" s="94"/>
      <c r="O4" s="94"/>
      <c r="P4" s="94"/>
      <c r="Q4" s="95"/>
      <c r="R4" s="95"/>
    </row>
    <row r="5" spans="2:18" s="91" customFormat="1" ht="18" customHeight="1">
      <c r="B5" s="1887" t="s">
        <v>49</v>
      </c>
      <c r="C5" s="1887"/>
      <c r="D5" s="1887"/>
      <c r="E5" s="1887"/>
      <c r="F5" s="1887"/>
      <c r="G5" s="1887"/>
      <c r="H5" s="1887"/>
      <c r="I5" s="1887"/>
      <c r="J5" s="1887"/>
      <c r="K5" s="1887"/>
      <c r="L5" s="1887"/>
      <c r="M5" s="1887"/>
      <c r="N5" s="94"/>
      <c r="O5" s="94"/>
      <c r="P5" s="94"/>
      <c r="Q5" s="95"/>
      <c r="R5" s="95"/>
    </row>
    <row r="6" spans="2:18" s="91" customFormat="1" ht="18" customHeight="1" thickBot="1">
      <c r="C6" s="265"/>
      <c r="E6" s="92"/>
      <c r="F6" s="92"/>
      <c r="G6" s="92"/>
      <c r="H6" s="92"/>
      <c r="I6" s="92"/>
      <c r="J6" s="92"/>
      <c r="K6" s="92"/>
      <c r="M6" s="317" t="s">
        <v>9</v>
      </c>
      <c r="O6" s="94"/>
      <c r="P6" s="94"/>
      <c r="Q6" s="95"/>
      <c r="R6" s="95"/>
    </row>
    <row r="7" spans="2:18" s="267" customFormat="1" ht="18" customHeight="1">
      <c r="B7" s="1888" t="s">
        <v>10</v>
      </c>
      <c r="C7" s="1889"/>
      <c r="D7" s="1892" t="s">
        <v>11</v>
      </c>
      <c r="E7" s="1892" t="s">
        <v>12</v>
      </c>
      <c r="F7" s="1896" t="s">
        <v>79</v>
      </c>
      <c r="G7" s="1858"/>
      <c r="H7" s="1858"/>
      <c r="I7" s="1858"/>
      <c r="J7" s="1858"/>
      <c r="K7" s="1858"/>
      <c r="L7" s="1892" t="s">
        <v>13</v>
      </c>
      <c r="M7" s="1897" t="s">
        <v>14</v>
      </c>
      <c r="O7" s="268"/>
      <c r="P7" s="268"/>
      <c r="Q7" s="269"/>
      <c r="R7" s="269"/>
    </row>
    <row r="8" spans="2:18" s="267" customFormat="1" ht="18" customHeight="1" thickBot="1">
      <c r="B8" s="1890"/>
      <c r="C8" s="1891"/>
      <c r="D8" s="1893"/>
      <c r="E8" s="1893"/>
      <c r="F8" s="270" t="s">
        <v>57</v>
      </c>
      <c r="G8" s="270" t="s">
        <v>58</v>
      </c>
      <c r="H8" s="270" t="s">
        <v>59</v>
      </c>
      <c r="I8" s="270" t="s">
        <v>60</v>
      </c>
      <c r="J8" s="270" t="s">
        <v>61</v>
      </c>
      <c r="K8" s="270" t="s">
        <v>94</v>
      </c>
      <c r="L8" s="1893"/>
      <c r="M8" s="1898"/>
      <c r="O8" s="268"/>
      <c r="P8" s="268"/>
      <c r="Q8" s="269"/>
      <c r="R8" s="269"/>
    </row>
    <row r="9" spans="2:18" ht="18" customHeight="1" thickTop="1">
      <c r="B9" s="1851">
        <v>1</v>
      </c>
      <c r="C9" s="318" t="s">
        <v>757</v>
      </c>
      <c r="D9" s="273" t="s">
        <v>15</v>
      </c>
      <c r="E9" s="274" t="s">
        <v>16</v>
      </c>
      <c r="F9" s="274"/>
      <c r="G9" s="274"/>
      <c r="H9" s="274"/>
      <c r="I9" s="274"/>
      <c r="J9" s="274"/>
      <c r="K9" s="274"/>
      <c r="L9" s="275"/>
      <c r="M9" s="276" t="s">
        <v>27</v>
      </c>
      <c r="N9" s="277"/>
      <c r="O9" s="278"/>
      <c r="P9" s="278"/>
      <c r="Q9" s="279"/>
      <c r="R9" s="280"/>
    </row>
    <row r="10" spans="2:18" ht="18" customHeight="1">
      <c r="B10" s="1851">
        <v>2</v>
      </c>
      <c r="C10" s="318" t="s">
        <v>758</v>
      </c>
      <c r="D10" s="273" t="s">
        <v>15</v>
      </c>
      <c r="E10" s="274" t="s">
        <v>16</v>
      </c>
      <c r="F10" s="274"/>
      <c r="G10" s="274"/>
      <c r="H10" s="274"/>
      <c r="I10" s="274"/>
      <c r="J10" s="274"/>
      <c r="K10" s="274"/>
      <c r="L10" s="275"/>
      <c r="M10" s="276" t="s">
        <v>27</v>
      </c>
      <c r="N10" s="277"/>
      <c r="O10" s="278"/>
      <c r="P10" s="278"/>
      <c r="Q10" s="279"/>
      <c r="R10" s="280"/>
    </row>
    <row r="11" spans="2:18" ht="18" customHeight="1">
      <c r="B11" s="1851">
        <v>3</v>
      </c>
      <c r="C11" s="318" t="s">
        <v>758</v>
      </c>
      <c r="D11" s="273" t="s">
        <v>15</v>
      </c>
      <c r="E11" s="274" t="s">
        <v>16</v>
      </c>
      <c r="F11" s="274"/>
      <c r="G11" s="274"/>
      <c r="H11" s="274"/>
      <c r="I11" s="274"/>
      <c r="J11" s="274"/>
      <c r="K11" s="274"/>
      <c r="L11" s="275"/>
      <c r="M11" s="276" t="s">
        <v>27</v>
      </c>
      <c r="N11" s="277"/>
      <c r="O11" s="278"/>
      <c r="P11" s="278"/>
      <c r="Q11" s="279"/>
      <c r="R11" s="280"/>
    </row>
    <row r="12" spans="2:18" ht="18" customHeight="1">
      <c r="B12" s="1851">
        <v>4</v>
      </c>
      <c r="C12" s="318"/>
      <c r="D12" s="273" t="s">
        <v>15</v>
      </c>
      <c r="E12" s="274" t="s">
        <v>16</v>
      </c>
      <c r="F12" s="274"/>
      <c r="G12" s="274"/>
      <c r="H12" s="274"/>
      <c r="I12" s="274"/>
      <c r="J12" s="274"/>
      <c r="K12" s="274"/>
      <c r="L12" s="275"/>
      <c r="M12" s="276" t="s">
        <v>27</v>
      </c>
      <c r="N12" s="277"/>
      <c r="O12" s="278"/>
      <c r="P12" s="278"/>
      <c r="Q12" s="279"/>
      <c r="R12" s="280"/>
    </row>
    <row r="13" spans="2:18" ht="18" customHeight="1">
      <c r="B13" s="1851">
        <v>5</v>
      </c>
      <c r="C13" s="318"/>
      <c r="D13" s="273" t="s">
        <v>15</v>
      </c>
      <c r="E13" s="274" t="s">
        <v>16</v>
      </c>
      <c r="F13" s="274"/>
      <c r="G13" s="274"/>
      <c r="H13" s="274"/>
      <c r="I13" s="274"/>
      <c r="J13" s="274"/>
      <c r="K13" s="274"/>
      <c r="L13" s="275"/>
      <c r="M13" s="276" t="s">
        <v>27</v>
      </c>
      <c r="N13" s="277"/>
      <c r="O13" s="278"/>
      <c r="P13" s="278"/>
      <c r="Q13" s="279"/>
      <c r="R13" s="280"/>
    </row>
    <row r="14" spans="2:18" ht="18" customHeight="1">
      <c r="B14" s="1851">
        <v>6</v>
      </c>
      <c r="C14" s="318"/>
      <c r="D14" s="273" t="s">
        <v>15</v>
      </c>
      <c r="E14" s="274" t="s">
        <v>16</v>
      </c>
      <c r="F14" s="274"/>
      <c r="G14" s="274"/>
      <c r="H14" s="274"/>
      <c r="I14" s="274"/>
      <c r="J14" s="274"/>
      <c r="K14" s="274"/>
      <c r="L14" s="275"/>
      <c r="M14" s="276" t="s">
        <v>27</v>
      </c>
      <c r="N14" s="277"/>
      <c r="O14" s="278"/>
      <c r="P14" s="278"/>
      <c r="Q14" s="279"/>
      <c r="R14" s="280"/>
    </row>
    <row r="15" spans="2:18" ht="18" customHeight="1">
      <c r="B15" s="1851">
        <v>7</v>
      </c>
      <c r="C15" s="318"/>
      <c r="D15" s="273" t="s">
        <v>15</v>
      </c>
      <c r="E15" s="274" t="s">
        <v>16</v>
      </c>
      <c r="F15" s="274"/>
      <c r="G15" s="274"/>
      <c r="H15" s="274"/>
      <c r="I15" s="274"/>
      <c r="J15" s="274"/>
      <c r="K15" s="274"/>
      <c r="L15" s="275"/>
      <c r="M15" s="276" t="s">
        <v>27</v>
      </c>
      <c r="N15" s="277"/>
      <c r="O15" s="278"/>
      <c r="P15" s="278"/>
      <c r="Q15" s="279"/>
      <c r="R15" s="280"/>
    </row>
    <row r="16" spans="2:18" ht="18" customHeight="1">
      <c r="B16" s="1851">
        <v>8</v>
      </c>
      <c r="C16" s="1852"/>
      <c r="D16" s="273" t="s">
        <v>15</v>
      </c>
      <c r="E16" s="274" t="s">
        <v>16</v>
      </c>
      <c r="F16" s="274"/>
      <c r="G16" s="274"/>
      <c r="H16" s="274"/>
      <c r="I16" s="274"/>
      <c r="J16" s="274"/>
      <c r="K16" s="274"/>
      <c r="L16" s="275"/>
      <c r="M16" s="276" t="s">
        <v>27</v>
      </c>
      <c r="N16" s="277"/>
      <c r="O16" s="278"/>
      <c r="P16" s="278"/>
      <c r="Q16" s="279"/>
      <c r="R16" s="280"/>
    </row>
    <row r="17" spans="2:18" ht="18" customHeight="1">
      <c r="B17" s="1851">
        <v>9</v>
      </c>
      <c r="C17" s="318"/>
      <c r="D17" s="273" t="s">
        <v>15</v>
      </c>
      <c r="E17" s="274" t="s">
        <v>16</v>
      </c>
      <c r="F17" s="274"/>
      <c r="G17" s="274"/>
      <c r="H17" s="274"/>
      <c r="I17" s="274"/>
      <c r="J17" s="274"/>
      <c r="K17" s="274"/>
      <c r="L17" s="275"/>
      <c r="M17" s="276" t="s">
        <v>27</v>
      </c>
      <c r="N17" s="277"/>
      <c r="O17" s="278"/>
      <c r="P17" s="278"/>
      <c r="Q17" s="279"/>
      <c r="R17" s="280"/>
    </row>
    <row r="18" spans="2:18" ht="18" customHeight="1" thickBot="1">
      <c r="B18" s="1851">
        <v>10</v>
      </c>
      <c r="C18" s="318"/>
      <c r="D18" s="273" t="s">
        <v>15</v>
      </c>
      <c r="E18" s="274" t="s">
        <v>24</v>
      </c>
      <c r="F18" s="274"/>
      <c r="G18" s="274"/>
      <c r="H18" s="274"/>
      <c r="I18" s="274"/>
      <c r="J18" s="274"/>
      <c r="K18" s="274"/>
      <c r="L18" s="275"/>
      <c r="M18" s="276"/>
      <c r="N18" s="277"/>
      <c r="O18" s="278"/>
      <c r="P18" s="278"/>
      <c r="Q18" s="279"/>
      <c r="R18" s="280"/>
    </row>
    <row r="19" spans="2:18" ht="18" customHeight="1" thickTop="1">
      <c r="B19" s="1907" t="s">
        <v>20</v>
      </c>
      <c r="C19" s="1908"/>
      <c r="D19" s="294" t="s">
        <v>15</v>
      </c>
      <c r="E19" s="295" t="s">
        <v>16</v>
      </c>
      <c r="F19" s="295"/>
      <c r="G19" s="295"/>
      <c r="H19" s="295"/>
      <c r="I19" s="295"/>
      <c r="J19" s="295"/>
      <c r="K19" s="295"/>
      <c r="L19" s="296"/>
      <c r="M19" s="297"/>
      <c r="N19" s="277"/>
      <c r="O19" s="278"/>
      <c r="P19" s="278"/>
      <c r="Q19" s="279"/>
      <c r="R19" s="280"/>
    </row>
    <row r="20" spans="2:18" ht="18" customHeight="1">
      <c r="B20" s="1909" t="s">
        <v>21</v>
      </c>
      <c r="C20" s="1910"/>
      <c r="D20" s="298" t="s">
        <v>298</v>
      </c>
      <c r="E20" s="299" t="s">
        <v>24</v>
      </c>
      <c r="F20" s="299"/>
      <c r="G20" s="299"/>
      <c r="H20" s="299"/>
      <c r="I20" s="299"/>
      <c r="J20" s="299"/>
      <c r="K20" s="299"/>
      <c r="L20" s="300"/>
      <c r="M20" s="301" t="s">
        <v>44</v>
      </c>
      <c r="N20" s="277"/>
      <c r="O20" s="278"/>
      <c r="P20" s="278"/>
      <c r="Q20" s="279"/>
      <c r="R20" s="280"/>
    </row>
    <row r="21" spans="2:18" ht="18" customHeight="1">
      <c r="B21" s="1909" t="s">
        <v>22</v>
      </c>
      <c r="C21" s="1910"/>
      <c r="D21" s="302" t="s">
        <v>298</v>
      </c>
      <c r="E21" s="303" t="s">
        <v>24</v>
      </c>
      <c r="F21" s="303"/>
      <c r="G21" s="303"/>
      <c r="H21" s="303"/>
      <c r="I21" s="303"/>
      <c r="J21" s="303"/>
      <c r="K21" s="303"/>
      <c r="L21" s="304"/>
      <c r="M21" s="301" t="s">
        <v>44</v>
      </c>
      <c r="N21" s="277"/>
      <c r="O21" s="278"/>
      <c r="P21" s="278"/>
      <c r="Q21" s="279"/>
      <c r="R21" s="280"/>
    </row>
    <row r="22" spans="2:18" ht="18" customHeight="1" thickBot="1">
      <c r="B22" s="1911" t="s">
        <v>23</v>
      </c>
      <c r="C22" s="1912"/>
      <c r="D22" s="305" t="s">
        <v>298</v>
      </c>
      <c r="E22" s="306" t="s">
        <v>24</v>
      </c>
      <c r="F22" s="306"/>
      <c r="G22" s="306"/>
      <c r="H22" s="306"/>
      <c r="I22" s="306"/>
      <c r="J22" s="306"/>
      <c r="K22" s="306"/>
      <c r="L22" s="307"/>
      <c r="M22" s="308" t="s">
        <v>35</v>
      </c>
      <c r="N22" s="277"/>
      <c r="O22" s="278"/>
      <c r="P22" s="278"/>
      <c r="Q22" s="279"/>
      <c r="R22" s="280"/>
    </row>
    <row r="23" spans="2:18" ht="18" customHeight="1" thickTop="1" thickBot="1">
      <c r="B23" s="1913" t="s">
        <v>17</v>
      </c>
      <c r="C23" s="1914"/>
      <c r="D23" s="309" t="s">
        <v>15</v>
      </c>
      <c r="E23" s="310" t="s">
        <v>16</v>
      </c>
      <c r="F23" s="310"/>
      <c r="G23" s="310"/>
      <c r="H23" s="310"/>
      <c r="I23" s="310"/>
      <c r="J23" s="310"/>
      <c r="K23" s="310"/>
      <c r="L23" s="311"/>
      <c r="M23" s="312"/>
      <c r="N23" s="277"/>
      <c r="O23" s="278"/>
      <c r="P23" s="278"/>
      <c r="Q23" s="279"/>
      <c r="R23" s="280"/>
    </row>
    <row r="24" spans="2:18" ht="18" customHeight="1"/>
    <row r="25" spans="2:18" s="315" customFormat="1" ht="18" customHeight="1">
      <c r="B25" s="21" t="s">
        <v>18</v>
      </c>
      <c r="C25" s="1905" t="s">
        <v>763</v>
      </c>
      <c r="D25" s="1905"/>
      <c r="E25" s="1905"/>
      <c r="F25" s="1905"/>
      <c r="G25" s="1905"/>
      <c r="H25" s="1905"/>
      <c r="I25" s="1905"/>
      <c r="J25" s="1905"/>
      <c r="K25" s="1905"/>
      <c r="L25" s="1905"/>
      <c r="M25" s="1905"/>
    </row>
    <row r="26" spans="2:18" s="91" customFormat="1" ht="18" customHeight="1">
      <c r="B26" s="21" t="s">
        <v>18</v>
      </c>
      <c r="C26" s="1905" t="s">
        <v>447</v>
      </c>
      <c r="D26" s="1905"/>
      <c r="E26" s="1905"/>
      <c r="F26" s="1905"/>
      <c r="G26" s="1905"/>
      <c r="H26" s="1905"/>
      <c r="I26" s="1905"/>
      <c r="J26" s="1905"/>
      <c r="K26" s="1905"/>
      <c r="L26" s="1905"/>
      <c r="M26" s="1905"/>
      <c r="N26" s="94"/>
      <c r="O26" s="94"/>
      <c r="P26" s="94"/>
      <c r="Q26" s="95"/>
      <c r="R26" s="95"/>
    </row>
    <row r="27" spans="2:18" s="91" customFormat="1" ht="18" customHeight="1">
      <c r="B27" s="21" t="s">
        <v>18</v>
      </c>
      <c r="C27" s="1905" t="s">
        <v>19</v>
      </c>
      <c r="D27" s="1905"/>
      <c r="E27" s="1905"/>
      <c r="F27" s="1905"/>
      <c r="G27" s="1905"/>
      <c r="H27" s="1905"/>
      <c r="I27" s="1905"/>
      <c r="J27" s="1905"/>
      <c r="K27" s="1905"/>
      <c r="L27" s="1905"/>
      <c r="M27" s="1905"/>
      <c r="N27" s="94"/>
      <c r="O27" s="94"/>
      <c r="P27" s="94"/>
      <c r="Q27" s="95"/>
      <c r="R27" s="95"/>
    </row>
    <row r="28" spans="2:18" s="91" customFormat="1" ht="18" customHeight="1">
      <c r="B28" s="21" t="s">
        <v>18</v>
      </c>
      <c r="C28" s="1906" t="s">
        <v>28</v>
      </c>
      <c r="D28" s="1905"/>
      <c r="E28" s="1905"/>
      <c r="F28" s="1905"/>
      <c r="G28" s="1905"/>
      <c r="H28" s="1905"/>
      <c r="I28" s="1905"/>
      <c r="J28" s="1905"/>
      <c r="K28" s="1905"/>
      <c r="L28" s="1905"/>
      <c r="M28" s="1905"/>
      <c r="N28" s="94"/>
      <c r="O28" s="94"/>
      <c r="P28" s="94"/>
      <c r="Q28" s="95"/>
      <c r="R28" s="95"/>
    </row>
    <row r="29" spans="2:18" s="91" customFormat="1" ht="27" customHeight="1">
      <c r="B29" s="21" t="s">
        <v>18</v>
      </c>
      <c r="C29" s="1905" t="s">
        <v>735</v>
      </c>
      <c r="D29" s="1905"/>
      <c r="E29" s="1905"/>
      <c r="F29" s="1905"/>
      <c r="G29" s="1905"/>
      <c r="H29" s="1905"/>
      <c r="I29" s="1905"/>
      <c r="J29" s="1905"/>
      <c r="K29" s="1905"/>
      <c r="L29" s="1905"/>
      <c r="M29" s="1905"/>
      <c r="N29" s="94"/>
      <c r="O29" s="94"/>
      <c r="P29" s="94"/>
      <c r="Q29" s="95"/>
      <c r="R29" s="95"/>
    </row>
    <row r="30" spans="2:18" ht="24.95" customHeight="1"/>
    <row r="31" spans="2:18" ht="24.95" customHeight="1"/>
  </sheetData>
  <mergeCells count="18">
    <mergeCell ref="C29:M29"/>
    <mergeCell ref="C26:M26"/>
    <mergeCell ref="C27:M27"/>
    <mergeCell ref="C25:M25"/>
    <mergeCell ref="C28:M28"/>
    <mergeCell ref="B19:C19"/>
    <mergeCell ref="B20:C20"/>
    <mergeCell ref="B21:C21"/>
    <mergeCell ref="B22:C22"/>
    <mergeCell ref="B23:C23"/>
    <mergeCell ref="B4:M4"/>
    <mergeCell ref="B5:M5"/>
    <mergeCell ref="B7:C8"/>
    <mergeCell ref="D7:D8"/>
    <mergeCell ref="E7:E8"/>
    <mergeCell ref="F7:K7"/>
    <mergeCell ref="L7:L8"/>
    <mergeCell ref="M7:M8"/>
  </mergeCells>
  <phoneticPr fontId="13"/>
  <printOptions horizontalCentered="1" gridLinesSet="0"/>
  <pageMargins left="0.25" right="0.25" top="0.75" bottom="0.75" header="0.3" footer="0.3"/>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47</vt:i4>
      </vt:variant>
      <vt:variant>
        <vt:lpstr>名前付き一覧</vt:lpstr>
      </vt:variant>
      <vt:variant>
        <vt:i4>46</vt:i4>
      </vt:variant>
    </vt:vector>
  </HeadingPairs>
  <TitlesOfParts>
    <vt:vector size="93" baseType="lpstr">
      <vt:lpstr>様式Ⅰ-3（Ａ）</vt:lpstr>
      <vt:lpstr>様式Ⅰ-4（Ａ－１）</vt:lpstr>
      <vt:lpstr>様式Ⅰ-4-1 【調査費】</vt:lpstr>
      <vt:lpstr>様式Ⅰ-4-2 【設計費】</vt:lpstr>
      <vt:lpstr>様式Ⅰ-4-3-1 【建設費(舞洲①)】</vt:lpstr>
      <vt:lpstr>様式Ⅰ-4-3-2 【建設費(舞洲②)】</vt:lpstr>
      <vt:lpstr>様式Ⅰ-4-3-3 【建設費(舞洲③)】</vt:lpstr>
      <vt:lpstr>様式Ⅰ-4-3-4 【建設費(舞洲④)】</vt:lpstr>
      <vt:lpstr>様式Ⅰ-4-3-5 【建設費(平野①)】</vt:lpstr>
      <vt:lpstr>様式Ⅰ-4-3-6 【建設費(平野②)】</vt:lpstr>
      <vt:lpstr>様式Ⅰ-4-3-7 【建設費(平野③)】</vt:lpstr>
      <vt:lpstr>様式Ⅰ-4-3-8 【建設費(平野④)】</vt:lpstr>
      <vt:lpstr>様式Ⅰ-4-3-9 【建設費(此花①)】</vt:lpstr>
      <vt:lpstr>様式Ⅰ-4-3-10 【建設費(此花②)】</vt:lpstr>
      <vt:lpstr>様式Ⅰ-4-3-11 【建設費(此花③)】</vt:lpstr>
      <vt:lpstr>様式Ⅰ-4-3-12 【建設費(此花④)】</vt:lpstr>
      <vt:lpstr>様式Ⅰ-4-4 【工事監理費】</vt:lpstr>
      <vt:lpstr>様式Ⅰ-5（Ａ－２）</vt:lpstr>
      <vt:lpstr>様式Ⅰ-5-1 【解体・撤去 調査費】</vt:lpstr>
      <vt:lpstr>様式Ⅰ-5-2 【解体・撤去 設計費】</vt:lpstr>
      <vt:lpstr>様式Ⅰ-5-3 【工事費(舞洲)】</vt:lpstr>
      <vt:lpstr>様式Ⅰ-5-4 【工事費(平野)】</vt:lpstr>
      <vt:lpstr>様式Ⅰ-5-5 【工事費(此花)】</vt:lpstr>
      <vt:lpstr>様式Ⅰ-5-6 【解体・撤去 　工事監理費】</vt:lpstr>
      <vt:lpstr>様式Ⅰ-6（Ａ－３）</vt:lpstr>
      <vt:lpstr>様式Ⅰ-7（B）</vt:lpstr>
      <vt:lpstr>様式Ⅰ-7-1（総括表）</vt:lpstr>
      <vt:lpstr>様式Ⅰ-8（B-1）</vt:lpstr>
      <vt:lpstr>様式Ⅰ-9（B-２）</vt:lpstr>
      <vt:lpstr>様式Ⅰ-10（B-3）</vt:lpstr>
      <vt:lpstr>様式Ⅰ-11（B-4）</vt:lpstr>
      <vt:lpstr>様式Ⅰ-12（Ｃ）</vt:lpstr>
      <vt:lpstr>様式Ⅰ-12-1（総括表）</vt:lpstr>
      <vt:lpstr>様式Ⅰ-12-2（提案単価の範囲と汚泥量比率）</vt:lpstr>
      <vt:lpstr>様式Ⅰ-12-3（汚泥量頻度分布表）</vt:lpstr>
      <vt:lpstr>様式Ⅰ-13（C-1）</vt:lpstr>
      <vt:lpstr>様式Ⅰ-14（Ｃ-2）</vt:lpstr>
      <vt:lpstr>様式Ⅰ-14-1（C-2-1）</vt:lpstr>
      <vt:lpstr>様式Ⅰ-14-2（C-2-2）</vt:lpstr>
      <vt:lpstr>様式Ⅰ-15（Ｃ-3）</vt:lpstr>
      <vt:lpstr>様式Ⅰ-15-1（Ｃ-3-1）</vt:lpstr>
      <vt:lpstr>様式Ⅰ-15-2（C-3-2)</vt:lpstr>
      <vt:lpstr>様式Ⅰ-15-3（Ⅽ-3-3）</vt:lpstr>
      <vt:lpstr>様式Ⅰ-16（Ｃ-4）</vt:lpstr>
      <vt:lpstr>様式Ⅰ-7-1（総括表）【 記入方法 】</vt:lpstr>
      <vt:lpstr>様式Ⅰ-12-1（総括表） 【記入方法】</vt:lpstr>
      <vt:lpstr>様式Ⅰ-12-2（提案単価の範囲と汚泥量比率）【記入方法】</vt:lpstr>
      <vt:lpstr>'様式Ⅰ-10（B-3）'!Print_Area</vt:lpstr>
      <vt:lpstr>'様式Ⅰ-11（B-4）'!Print_Area</vt:lpstr>
      <vt:lpstr>'様式Ⅰ-12（Ｃ）'!Print_Area</vt:lpstr>
      <vt:lpstr>'様式Ⅰ-12-1（総括表）'!Print_Area</vt:lpstr>
      <vt:lpstr>'様式Ⅰ-12-1（総括表） 【記入方法】'!Print_Area</vt:lpstr>
      <vt:lpstr>'様式Ⅰ-12-2（提案単価の範囲と汚泥量比率）【記入方法】'!Print_Area</vt:lpstr>
      <vt:lpstr>'様式Ⅰ-12-3（汚泥量頻度分布表）'!Print_Area</vt:lpstr>
      <vt:lpstr>'様式Ⅰ-13（C-1）'!Print_Area</vt:lpstr>
      <vt:lpstr>'様式Ⅰ-14（Ｃ-2）'!Print_Area</vt:lpstr>
      <vt:lpstr>'様式Ⅰ-14-1（C-2-1）'!Print_Area</vt:lpstr>
      <vt:lpstr>'様式Ⅰ-14-2（C-2-2）'!Print_Area</vt:lpstr>
      <vt:lpstr>'様式Ⅰ-15（Ｃ-3）'!Print_Area</vt:lpstr>
      <vt:lpstr>'様式Ⅰ-15-1（Ｃ-3-1）'!Print_Area</vt:lpstr>
      <vt:lpstr>'様式Ⅰ-15-2（C-3-2)'!Print_Area</vt:lpstr>
      <vt:lpstr>'様式Ⅰ-15-3（Ⅽ-3-3）'!Print_Area</vt:lpstr>
      <vt:lpstr>'様式Ⅰ-16（Ｃ-4）'!Print_Area</vt:lpstr>
      <vt:lpstr>'様式Ⅰ-3（Ａ）'!Print_Area</vt:lpstr>
      <vt:lpstr>'様式Ⅰ-4（Ａ－１）'!Print_Area</vt:lpstr>
      <vt:lpstr>'様式Ⅰ-4-1 【調査費】'!Print_Area</vt:lpstr>
      <vt:lpstr>'様式Ⅰ-4-2 【設計費】'!Print_Area</vt:lpstr>
      <vt:lpstr>'様式Ⅰ-4-3-1 【建設費(舞洲①)】'!Print_Area</vt:lpstr>
      <vt:lpstr>'様式Ⅰ-4-3-10 【建設費(此花②)】'!Print_Area</vt:lpstr>
      <vt:lpstr>'様式Ⅰ-4-3-11 【建設費(此花③)】'!Print_Area</vt:lpstr>
      <vt:lpstr>'様式Ⅰ-4-3-12 【建設費(此花④)】'!Print_Area</vt:lpstr>
      <vt:lpstr>'様式Ⅰ-4-3-2 【建設費(舞洲②)】'!Print_Area</vt:lpstr>
      <vt:lpstr>'様式Ⅰ-4-3-3 【建設費(舞洲③)】'!Print_Area</vt:lpstr>
      <vt:lpstr>'様式Ⅰ-4-3-4 【建設費(舞洲④)】'!Print_Area</vt:lpstr>
      <vt:lpstr>'様式Ⅰ-4-3-5 【建設費(平野①)】'!Print_Area</vt:lpstr>
      <vt:lpstr>'様式Ⅰ-4-3-6 【建設費(平野②)】'!Print_Area</vt:lpstr>
      <vt:lpstr>'様式Ⅰ-4-3-7 【建設費(平野③)】'!Print_Area</vt:lpstr>
      <vt:lpstr>'様式Ⅰ-4-3-8 【建設費(平野④)】'!Print_Area</vt:lpstr>
      <vt:lpstr>'様式Ⅰ-4-3-9 【建設費(此花①)】'!Print_Area</vt:lpstr>
      <vt:lpstr>'様式Ⅰ-4-4 【工事監理費】'!Print_Area</vt:lpstr>
      <vt:lpstr>'様式Ⅰ-5（Ａ－２）'!Print_Area</vt:lpstr>
      <vt:lpstr>'様式Ⅰ-5-1 【解体・撤去 調査費】'!Print_Area</vt:lpstr>
      <vt:lpstr>'様式Ⅰ-5-2 【解体・撤去 設計費】'!Print_Area</vt:lpstr>
      <vt:lpstr>'様式Ⅰ-5-3 【工事費(舞洲)】'!Print_Area</vt:lpstr>
      <vt:lpstr>'様式Ⅰ-5-4 【工事費(平野)】'!Print_Area</vt:lpstr>
      <vt:lpstr>'様式Ⅰ-5-5 【工事費(此花)】'!Print_Area</vt:lpstr>
      <vt:lpstr>'様式Ⅰ-5-6 【解体・撤去 　工事監理費】'!Print_Area</vt:lpstr>
      <vt:lpstr>'様式Ⅰ-6（Ａ－３）'!Print_Area</vt:lpstr>
      <vt:lpstr>'様式Ⅰ-7（B）'!Print_Area</vt:lpstr>
      <vt:lpstr>'様式Ⅰ-7-1（総括表）'!Print_Area</vt:lpstr>
      <vt:lpstr>'様式Ⅰ-7-1（総括表）【 記入方法 】'!Print_Area</vt:lpstr>
      <vt:lpstr>'様式Ⅰ-8（B-1）'!Print_Area</vt:lpstr>
      <vt:lpstr>'様式Ⅰ-9（B-２）'!Print_Area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2014-04-11T03:48:45Z</dcterms:created>
  <dcterms:modified xsi:type="dcterms:W3CDTF">2022-06-03T03:13:03Z</dcterms:modified>
  <cp:contentStatus/>
</cp:coreProperties>
</file>