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駐車場事業会計" sheetId="1" r:id="rId1"/>
  </sheets>
  <definedNames>
    <definedName name="_xlnm._FilterDatabase" localSheetId="0" hidden="1">駐車場事業会計!$A$10:$H$11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 l="1"/>
  <c r="C19" i="1"/>
  <c r="C8" i="1" l="1"/>
  <c r="C18" i="1" s="1"/>
  <c r="E8" i="1" l="1"/>
  <c r="E9" i="1"/>
  <c r="E10" i="1"/>
  <c r="E11" i="1"/>
  <c r="E12" i="1"/>
  <c r="E13" i="1"/>
  <c r="E14" i="1"/>
  <c r="E15" i="1"/>
  <c r="E16" i="1"/>
  <c r="E17" i="1"/>
  <c r="E19" i="1" l="1"/>
  <c r="E18" i="1"/>
</calcChain>
</file>

<file path=xl/sharedStrings.xml><?xml version="1.0" encoding="utf-8"?>
<sst xmlns="http://schemas.openxmlformats.org/spreadsheetml/2006/main" count="25" uniqueCount="21">
  <si>
    <t>会計計</t>
    <rPh sb="0" eb="2">
      <t>カイケイ</t>
    </rPh>
    <rPh sb="2" eb="3">
      <t>ケイ</t>
    </rPh>
    <phoneticPr fontId="3"/>
  </si>
  <si>
    <t>予備費</t>
    <rPh sb="0" eb="3">
      <t>ヨビヒ</t>
    </rPh>
    <phoneticPr fontId="3"/>
  </si>
  <si>
    <t>一般会計繰出金</t>
    <rPh sb="0" eb="2">
      <t>イッパン</t>
    </rPh>
    <rPh sb="2" eb="4">
      <t>カイケイ</t>
    </rPh>
    <rPh sb="4" eb="6">
      <t>クリダ</t>
    </rPh>
    <rPh sb="6" eb="7">
      <t>キン</t>
    </rPh>
    <phoneticPr fontId="3"/>
  </si>
  <si>
    <t>駐車場事業費元利償還金及公債諸費</t>
    <rPh sb="0" eb="3">
      <t>チュウシャジョウ</t>
    </rPh>
    <rPh sb="3" eb="5">
      <t>ジギョウ</t>
    </rPh>
    <rPh sb="5" eb="6">
      <t>ヒ</t>
    </rPh>
    <rPh sb="6" eb="8">
      <t>ガンリ</t>
    </rPh>
    <rPh sb="8" eb="11">
      <t>ショウカンキン</t>
    </rPh>
    <rPh sb="11" eb="12">
      <t>キュウ</t>
    </rPh>
    <rPh sb="12" eb="14">
      <t>コウサイ</t>
    </rPh>
    <rPh sb="14" eb="16">
      <t>ショヒ</t>
    </rPh>
    <phoneticPr fontId="3"/>
  </si>
  <si>
    <t>市立駐車場管理運営費</t>
    <rPh sb="0" eb="2">
      <t>イチリツ</t>
    </rPh>
    <rPh sb="2" eb="5">
      <t>チュウシャジョウ</t>
    </rPh>
    <rPh sb="5" eb="7">
      <t>カンリ</t>
    </rPh>
    <rPh sb="7" eb="10">
      <t>ウンエイヒ</t>
    </rPh>
    <phoneticPr fontId="3"/>
  </si>
  <si>
    <t>（② - ①）</t>
    <phoneticPr fontId="4"/>
  </si>
  <si>
    <t>当 初 ①</t>
    <phoneticPr fontId="4"/>
  </si>
  <si>
    <t>備  考</t>
    <phoneticPr fontId="4"/>
  </si>
  <si>
    <t>増  減</t>
    <rPh sb="0" eb="1">
      <t>ゾウ</t>
    </rPh>
    <rPh sb="3" eb="4">
      <t>ゲン</t>
    </rPh>
    <phoneticPr fontId="4"/>
  </si>
  <si>
    <t>担 当 課</t>
    <rPh sb="0" eb="1">
      <t>タン</t>
    </rPh>
    <rPh sb="2" eb="3">
      <t>トウ</t>
    </rPh>
    <rPh sb="4" eb="5">
      <t>カ</t>
    </rPh>
    <phoneticPr fontId="4"/>
  </si>
  <si>
    <t>事  業  名</t>
    <phoneticPr fontId="4"/>
  </si>
  <si>
    <t>(単位：千円)</t>
    <phoneticPr fontId="4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</si>
  <si>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3">
      <t>クリイレ</t>
    </rPh>
    <rPh sb="23" eb="24">
      <t>キン</t>
    </rPh>
    <phoneticPr fontId="4"/>
  </si>
  <si>
    <t>所属名　建設局　</t>
    <rPh sb="0" eb="2">
      <t>ショゾク</t>
    </rPh>
    <rPh sb="2" eb="3">
      <t>メイ</t>
    </rPh>
    <rPh sb="4" eb="7">
      <t>ケンセツキョク</t>
    </rPh>
    <phoneticPr fontId="4"/>
  </si>
  <si>
    <t>会計名　　駐車場事業会計　　</t>
    <rPh sb="0" eb="2">
      <t>カイケイ</t>
    </rPh>
    <rPh sb="2" eb="3">
      <t>メイ</t>
    </rPh>
    <rPh sb="5" eb="8">
      <t>チュウシャジョウ</t>
    </rPh>
    <rPh sb="8" eb="10">
      <t>ジギョウ</t>
    </rPh>
    <rPh sb="10" eb="12">
      <t>カイケイ</t>
    </rPh>
    <phoneticPr fontId="4"/>
  </si>
  <si>
    <t>予算事業一覧</t>
    <rPh sb="4" eb="6">
      <t>イチラン</t>
    </rPh>
    <phoneticPr fontId="4"/>
  </si>
  <si>
    <t>都市整備事業基金積立金</t>
    <rPh sb="0" eb="4">
      <t>トシセイビ</t>
    </rPh>
    <rPh sb="4" eb="8">
      <t>ジギョウキキン</t>
    </rPh>
    <rPh sb="8" eb="11">
      <t>ツミタテキン</t>
    </rPh>
    <phoneticPr fontId="3"/>
  </si>
  <si>
    <t>4 年 度</t>
    <phoneticPr fontId="4"/>
  </si>
  <si>
    <t>5 年 度</t>
    <rPh sb="2" eb="3">
      <t>ネン</t>
    </rPh>
    <rPh sb="4" eb="5">
      <t>ド</t>
    </rPh>
    <phoneticPr fontId="3"/>
  </si>
  <si>
    <t>予 算 案 ②</t>
    <phoneticPr fontId="2"/>
  </si>
  <si>
    <t>道路河川部調整課</t>
    <rPh sb="0" eb="2">
      <t>ドウロ</t>
    </rPh>
    <rPh sb="2" eb="4">
      <t>カセン</t>
    </rPh>
    <rPh sb="4" eb="5">
      <t>ブ</t>
    </rPh>
    <rPh sb="5" eb="7">
      <t>チョウセイ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</si>
</sst>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Alignment="1">
      <alignment horizontal="right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right"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7" fontId="5" fillId="0" borderId="15" xfId="1" applyNumberFormat="1" applyFont="1" applyFill="1" applyBorder="1" applyAlignment="1">
      <alignment vertical="center" shrinkToFit="1"/>
    </xf>
    <xf numFmtId="178" fontId="5" fillId="0" borderId="4" xfId="1" applyNumberFormat="1" applyFont="1" applyFill="1" applyBorder="1" applyAlignment="1">
      <alignment vertical="center" shrinkToFit="1"/>
    </xf>
    <xf numFmtId="0" fontId="6" fillId="0" borderId="1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15" xfId="1" applyNumberFormat="1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right" vertical="center" wrapText="1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 wrapText="1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18" xfId="1" applyNumberFormat="1" applyFont="1" applyFill="1" applyBorder="1" applyAlignment="1">
      <alignment horizontal="center" vertical="center"/>
    </xf>
    <xf numFmtId="0" fontId="6" fillId="0" borderId="19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11" fillId="0" borderId="21" xfId="2" applyBorder="1" applyAlignment="1">
      <alignment vertical="center" wrapText="1"/>
    </xf>
    <xf numFmtId="0" fontId="11" fillId="0" borderId="20" xfId="2" applyBorder="1" applyAlignment="1">
      <alignment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center" vertical="center" shrinkToFit="1"/>
    </xf>
    <xf numFmtId="176" fontId="6" fillId="0" borderId="18" xfId="1" applyNumberFormat="1" applyFont="1" applyFill="1" applyBorder="1" applyAlignment="1">
      <alignment horizontal="center" vertical="center" shrinkToFit="1"/>
    </xf>
    <xf numFmtId="0" fontId="11" fillId="0" borderId="17" xfId="2" applyBorder="1" applyAlignment="1">
      <alignment vertical="center" wrapText="1"/>
    </xf>
    <xf numFmtId="0" fontId="11" fillId="0" borderId="17" xfId="2" applyFill="1" applyBorder="1" applyAlignment="1">
      <alignment vertical="center" wrapText="1"/>
    </xf>
    <xf numFmtId="176" fontId="6" fillId="0" borderId="16" xfId="1" applyNumberFormat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center" vertical="center" shrinkToFit="1"/>
    </xf>
    <xf numFmtId="0" fontId="5" fillId="0" borderId="1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③予算事業別調書(目次様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ensetsu/cmsfiles/contents/0000587/587535/4tyusyajou.xls" TargetMode="External"/><Relationship Id="rId2" Type="http://schemas.openxmlformats.org/officeDocument/2006/relationships/hyperlink" Target="https://www.city.osaka.lg.jp/kensetsu/cmsfiles/contents/0000587/587535/3tyusyajou.xls" TargetMode="External"/><Relationship Id="rId1" Type="http://schemas.openxmlformats.org/officeDocument/2006/relationships/hyperlink" Target="https://www.city.osaka.lg.jp/kensetsu/cmsfiles/contents/0000587/587535/1tyusyajou.xl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kensetsu/cmsfiles/contents/0000587/587535/6tyusyajou.xls" TargetMode="External"/><Relationship Id="rId4" Type="http://schemas.openxmlformats.org/officeDocument/2006/relationships/hyperlink" Target="https://www.city.osaka.lg.jp/kensetsu/cmsfiles/contents/0000587/587535/5tyusyajou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autoPageBreaks="0"/>
  </sheetPr>
  <dimension ref="A1:G24"/>
  <sheetViews>
    <sheetView tabSelected="1" view="pageBreakPreview" zoomScaleNormal="100" zoomScaleSheetLayoutView="100" workbookViewId="0">
      <selection activeCell="J9" sqref="J9"/>
    </sheetView>
  </sheetViews>
  <sheetFormatPr defaultColWidth="8.625" defaultRowHeight="18" customHeight="1"/>
  <cols>
    <col min="1" max="1" width="23.75" style="19" customWidth="1"/>
    <col min="2" max="2" width="17.5" style="1" customWidth="1"/>
    <col min="3" max="5" width="12.5" style="1" customWidth="1"/>
    <col min="6" max="6" width="6.25" style="3" customWidth="1"/>
    <col min="7" max="7" width="9.375" style="3" customWidth="1"/>
    <col min="8" max="8" width="3.25" style="3" customWidth="1"/>
    <col min="9" max="9" width="7.375" style="3" customWidth="1"/>
    <col min="10" max="230" width="8.625" style="3" customWidth="1"/>
    <col min="231" max="16384" width="8.625" style="3"/>
  </cols>
  <sheetData>
    <row r="1" spans="1:7" ht="17.25" customHeight="1">
      <c r="A1" s="4" t="s">
        <v>15</v>
      </c>
      <c r="D1" s="2"/>
      <c r="F1" s="5"/>
      <c r="G1" s="5"/>
    </row>
    <row r="2" spans="1:7" ht="17.25" customHeight="1">
      <c r="A2" s="1"/>
      <c r="D2" s="2"/>
    </row>
    <row r="3" spans="1:7" ht="17.25" customHeight="1">
      <c r="A3" s="6" t="s">
        <v>14</v>
      </c>
      <c r="B3" s="3"/>
      <c r="C3" s="3"/>
      <c r="D3" s="6"/>
      <c r="E3" s="6"/>
      <c r="G3" s="7" t="s">
        <v>13</v>
      </c>
    </row>
    <row r="4" spans="1:7" ht="17.25" customHeight="1">
      <c r="A4" s="1"/>
      <c r="B4" s="3"/>
      <c r="C4" s="3"/>
      <c r="D4" s="6"/>
      <c r="E4" s="6"/>
    </row>
    <row r="5" spans="1:7" ht="27" customHeight="1" thickBot="1">
      <c r="A5" s="1"/>
      <c r="C5" s="21" t="s">
        <v>12</v>
      </c>
      <c r="D5" s="21"/>
      <c r="E5" s="8"/>
      <c r="G5" s="9" t="s">
        <v>11</v>
      </c>
    </row>
    <row r="6" spans="1:7" ht="15" customHeight="1">
      <c r="A6" s="22" t="s">
        <v>10</v>
      </c>
      <c r="B6" s="24" t="s">
        <v>9</v>
      </c>
      <c r="C6" s="10" t="s">
        <v>17</v>
      </c>
      <c r="D6" s="11" t="s">
        <v>18</v>
      </c>
      <c r="E6" s="10" t="s">
        <v>8</v>
      </c>
      <c r="F6" s="26" t="s">
        <v>7</v>
      </c>
      <c r="G6" s="27"/>
    </row>
    <row r="7" spans="1:7" ht="18" customHeight="1">
      <c r="A7" s="23"/>
      <c r="B7" s="25"/>
      <c r="C7" s="20" t="s">
        <v>6</v>
      </c>
      <c r="D7" s="20" t="s">
        <v>19</v>
      </c>
      <c r="E7" s="20" t="s">
        <v>5</v>
      </c>
      <c r="F7" s="28"/>
      <c r="G7" s="29"/>
    </row>
    <row r="8" spans="1:7" ht="14.25" customHeight="1">
      <c r="A8" s="32" t="s">
        <v>4</v>
      </c>
      <c r="B8" s="34" t="s">
        <v>20</v>
      </c>
      <c r="C8" s="12">
        <f>1444442</f>
        <v>1444442</v>
      </c>
      <c r="D8" s="12">
        <v>1261960</v>
      </c>
      <c r="E8" s="12">
        <f t="shared" ref="E8:E17" si="0">D8-C8</f>
        <v>-182482</v>
      </c>
      <c r="F8" s="36"/>
      <c r="G8" s="30"/>
    </row>
    <row r="9" spans="1:7" ht="14.25" customHeight="1">
      <c r="A9" s="33"/>
      <c r="B9" s="35"/>
      <c r="C9" s="13">
        <v>0</v>
      </c>
      <c r="D9" s="13">
        <v>0</v>
      </c>
      <c r="E9" s="14">
        <f t="shared" si="0"/>
        <v>0</v>
      </c>
      <c r="F9" s="37"/>
      <c r="G9" s="31"/>
    </row>
    <row r="10" spans="1:7" ht="14.25" customHeight="1">
      <c r="A10" s="38" t="s">
        <v>3</v>
      </c>
      <c r="B10" s="34" t="s">
        <v>20</v>
      </c>
      <c r="C10" s="12">
        <v>52</v>
      </c>
      <c r="D10" s="12">
        <v>166</v>
      </c>
      <c r="E10" s="12">
        <f t="shared" si="0"/>
        <v>114</v>
      </c>
      <c r="F10" s="36"/>
      <c r="G10" s="30"/>
    </row>
    <row r="11" spans="1:7" ht="14.25" customHeight="1">
      <c r="A11" s="38"/>
      <c r="B11" s="35"/>
      <c r="C11" s="13">
        <v>0</v>
      </c>
      <c r="D11" s="13">
        <v>0</v>
      </c>
      <c r="E11" s="14">
        <f t="shared" si="0"/>
        <v>0</v>
      </c>
      <c r="F11" s="37"/>
      <c r="G11" s="31"/>
    </row>
    <row r="12" spans="1:7" ht="14.25" customHeight="1">
      <c r="A12" s="38" t="s">
        <v>2</v>
      </c>
      <c r="B12" s="34" t="s">
        <v>20</v>
      </c>
      <c r="C12" s="12">
        <v>1384969</v>
      </c>
      <c r="D12" s="12">
        <v>1513540</v>
      </c>
      <c r="E12" s="12">
        <f t="shared" si="0"/>
        <v>128571</v>
      </c>
      <c r="F12" s="36"/>
      <c r="G12" s="30"/>
    </row>
    <row r="13" spans="1:7" ht="14.25" customHeight="1">
      <c r="A13" s="38"/>
      <c r="B13" s="35"/>
      <c r="C13" s="13">
        <v>0</v>
      </c>
      <c r="D13" s="13">
        <v>0</v>
      </c>
      <c r="E13" s="14">
        <f t="shared" si="0"/>
        <v>0</v>
      </c>
      <c r="F13" s="37"/>
      <c r="G13" s="31"/>
    </row>
    <row r="14" spans="1:7" ht="14.25" customHeight="1">
      <c r="A14" s="39" t="s">
        <v>16</v>
      </c>
      <c r="B14" s="40" t="s">
        <v>20</v>
      </c>
      <c r="C14" s="12">
        <v>101</v>
      </c>
      <c r="D14" s="12">
        <v>100</v>
      </c>
      <c r="E14" s="12">
        <f t="shared" si="0"/>
        <v>-1</v>
      </c>
      <c r="F14" s="41"/>
      <c r="G14" s="42"/>
    </row>
    <row r="15" spans="1:7" ht="14.25" customHeight="1">
      <c r="A15" s="39"/>
      <c r="B15" s="40"/>
      <c r="C15" s="13">
        <v>0</v>
      </c>
      <c r="D15" s="13">
        <v>0</v>
      </c>
      <c r="E15" s="14">
        <f t="shared" si="0"/>
        <v>0</v>
      </c>
      <c r="F15" s="41"/>
      <c r="G15" s="42"/>
    </row>
    <row r="16" spans="1:7" ht="14.25" customHeight="1">
      <c r="A16" s="38" t="s">
        <v>1</v>
      </c>
      <c r="B16" s="40" t="s">
        <v>20</v>
      </c>
      <c r="C16" s="12">
        <v>1000</v>
      </c>
      <c r="D16" s="12">
        <v>1000</v>
      </c>
      <c r="E16" s="12">
        <f t="shared" si="0"/>
        <v>0</v>
      </c>
      <c r="F16" s="41"/>
      <c r="G16" s="42"/>
    </row>
    <row r="17" spans="1:7" ht="14.25" customHeight="1">
      <c r="A17" s="38"/>
      <c r="B17" s="40"/>
      <c r="C17" s="13">
        <v>0</v>
      </c>
      <c r="D17" s="13">
        <v>0</v>
      </c>
      <c r="E17" s="14">
        <f t="shared" si="0"/>
        <v>0</v>
      </c>
      <c r="F17" s="41"/>
      <c r="G17" s="42"/>
    </row>
    <row r="18" spans="1:7" ht="15" customHeight="1">
      <c r="A18" s="43" t="s">
        <v>0</v>
      </c>
      <c r="B18" s="44"/>
      <c r="C18" s="12">
        <f>SUM(C8,C10,C12,C14,C16)</f>
        <v>2830564</v>
      </c>
      <c r="D18" s="12">
        <f>SUM(D8,D10,D12,D14,D16)</f>
        <v>2776766</v>
      </c>
      <c r="E18" s="12">
        <f>SUM(E8,E10,E12,E14,E16)</f>
        <v>-53798</v>
      </c>
      <c r="F18" s="47"/>
      <c r="G18" s="30"/>
    </row>
    <row r="19" spans="1:7" ht="15" customHeight="1" thickBot="1">
      <c r="A19" s="45"/>
      <c r="B19" s="46"/>
      <c r="C19" s="15">
        <f t="shared" ref="C19:E19" si="1">SUM(C9,C13,C15,C17)</f>
        <v>0</v>
      </c>
      <c r="D19" s="15">
        <f t="shared" si="1"/>
        <v>0</v>
      </c>
      <c r="E19" s="15">
        <f t="shared" si="1"/>
        <v>0</v>
      </c>
      <c r="F19" s="48"/>
      <c r="G19" s="49"/>
    </row>
    <row r="20" spans="1:7" ht="15" customHeight="1">
      <c r="A20" s="16"/>
      <c r="B20" s="17"/>
      <c r="C20" s="17"/>
      <c r="D20" s="17"/>
      <c r="E20" s="17"/>
      <c r="F20" s="18"/>
      <c r="G20" s="18"/>
    </row>
    <row r="21" spans="1:7" ht="15" customHeight="1"/>
    <row r="22" spans="1:7" ht="15" customHeight="1"/>
    <row r="23" spans="1:7" ht="15" customHeight="1"/>
    <row r="24" spans="1:7" ht="10.5" customHeight="1"/>
  </sheetData>
  <mergeCells count="27">
    <mergeCell ref="A14:A15"/>
    <mergeCell ref="B14:B15"/>
    <mergeCell ref="F14:F15"/>
    <mergeCell ref="G14:G15"/>
    <mergeCell ref="A18:B19"/>
    <mergeCell ref="F18:F19"/>
    <mergeCell ref="G18:G19"/>
    <mergeCell ref="G16:G17"/>
    <mergeCell ref="A16:A17"/>
    <mergeCell ref="B16:B17"/>
    <mergeCell ref="F16:F17"/>
    <mergeCell ref="A12:A13"/>
    <mergeCell ref="B12:B13"/>
    <mergeCell ref="F12:F13"/>
    <mergeCell ref="G12:G13"/>
    <mergeCell ref="A10:A11"/>
    <mergeCell ref="B10:B11"/>
    <mergeCell ref="F10:F11"/>
    <mergeCell ref="G10:G11"/>
    <mergeCell ref="C5:D5"/>
    <mergeCell ref="A6:A7"/>
    <mergeCell ref="B6:B7"/>
    <mergeCell ref="F6:G7"/>
    <mergeCell ref="G8:G9"/>
    <mergeCell ref="A8:A9"/>
    <mergeCell ref="B8:B9"/>
    <mergeCell ref="F8:F9"/>
  </mergeCells>
  <phoneticPr fontId="2"/>
  <dataValidations count="5">
    <dataValidation type="list" showInputMessage="1" showErrorMessage="1" sqref="F18">
      <formula1>$H$11:$H$13</formula1>
    </dataValidation>
    <dataValidation type="list" allowBlank="1" showInputMessage="1" showErrorMessage="1" sqref="G18">
      <formula1>$I$12:$I$13</formula1>
    </dataValidation>
    <dataValidation type="list" allowBlank="1" showInputMessage="1" showErrorMessage="1" sqref="D7">
      <formula1>"調 整 ③,予 算 案 ②,予 算 ②"</formula1>
    </dataValidation>
    <dataValidation type="list" allowBlank="1" showInputMessage="1" showErrorMessage="1" sqref="G8:G17">
      <formula1>"　　　,(凍結),(暫定)"</formula1>
    </dataValidation>
    <dataValidation type="list" showInputMessage="1" showErrorMessage="1" sqref="F8:F17">
      <formula1>"    　,府市,PT,府市・PT"</formula1>
    </dataValidation>
  </dataValidations>
  <hyperlinks>
    <hyperlink ref="A8:A9" r:id="rId1" display="市立駐車場管理運営費"/>
    <hyperlink ref="A10:A11" r:id="rId2" display="駐車場事業費元利償還金及公債諸費"/>
    <hyperlink ref="A12:A13" r:id="rId3" display="一般会計繰出金"/>
    <hyperlink ref="A14:A15" r:id="rId4" display="都市整備事業基金積立金"/>
    <hyperlink ref="A16:A17" r:id="rId5" display="予備費"/>
  </hyperlinks>
  <pageMargins left="0.70866141732283472" right="0.70866141732283472" top="0.78740157480314965" bottom="0.59055118110236227" header="0.31496062992125984" footer="0.31496062992125984"/>
  <pageSetup paperSize="9" scale="80" firstPageNumber="11" fitToWidth="0" fitToHeight="0" orientation="portrait" cellComments="asDisplayed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駐車場事業会計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2022-12-19T09:34:58Z</dcterms:created>
  <dcterms:modified xsi:type="dcterms:W3CDTF">2022-12-20T02:35:42Z</dcterms:modified>
</cp:coreProperties>
</file>