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155" tabRatio="717"/>
  </bookViews>
  <sheets>
    <sheet name="様式10-１ 収支計画書（一般園地指定管理等業務）" sheetId="15" r:id="rId1"/>
    <sheet name="様式10-１ 収支計画書（スポーツ施設指定管理等業務）" sheetId="21" r:id="rId2"/>
    <sheet name="様式10-2 収支計画明細書（一般園地　指定管理業務" sheetId="22" r:id="rId3"/>
    <sheet name="様式10-2 収支計画明細書（スポーツ施設　指定管理業務）" sheetId="17" r:id="rId4"/>
  </sheets>
  <definedNames>
    <definedName name="_xlnm._FilterDatabase" localSheetId="3" hidden="1">'様式10-2 収支計画明細書（スポーツ施設　指定管理業務）'!$M$15:$N$15</definedName>
    <definedName name="_xlnm._FilterDatabase" localSheetId="2" hidden="1">'様式10-2 収支計画明細書（一般園地　指定管理業務'!$M$13:$N$13</definedName>
    <definedName name="_xlnm.Print_Area" localSheetId="1">'様式10-１ 収支計画書（スポーツ施設指定管理等業務）'!$A$1:$J$23</definedName>
    <definedName name="_xlnm.Print_Area" localSheetId="0">'様式10-１ 収支計画書（一般園地指定管理等業務）'!$A$1:$I$23</definedName>
    <definedName name="_xlnm.Print_Area" localSheetId="3">'様式10-2 収支計画明細書（スポーツ施設　指定管理業務）'!$A$1:$K$102</definedName>
    <definedName name="_xlnm.Print_Area" localSheetId="2">'様式10-2 収支計画明細書（一般園地　指定管理業務'!$A$1:$K$85</definedName>
  </definedNames>
  <calcPr calcId="162913" calcMode="manual"/>
</workbook>
</file>

<file path=xl/calcChain.xml><?xml version="1.0" encoding="utf-8"?>
<calcChain xmlns="http://schemas.openxmlformats.org/spreadsheetml/2006/main">
  <c r="H64" i="17" l="1"/>
  <c r="G58" i="17"/>
  <c r="G57" i="17"/>
  <c r="G52" i="17"/>
  <c r="G48" i="17"/>
  <c r="G35" i="17"/>
  <c r="G26" i="17"/>
  <c r="G12" i="17"/>
  <c r="F75" i="22"/>
  <c r="G75" i="22" l="1"/>
  <c r="G67" i="22"/>
  <c r="F67" i="22"/>
  <c r="H62" i="22"/>
  <c r="H61" i="22"/>
  <c r="H64" i="22"/>
  <c r="G56" i="22"/>
  <c r="G55" i="22"/>
  <c r="G50" i="22"/>
  <c r="G46" i="22"/>
  <c r="G33" i="22"/>
  <c r="G15" i="22"/>
  <c r="G24" i="22"/>
  <c r="G10" i="22"/>
  <c r="E18" i="21"/>
  <c r="E16" i="15"/>
  <c r="E15" i="15"/>
  <c r="F16" i="15"/>
  <c r="G16" i="15"/>
  <c r="H16" i="15"/>
  <c r="I16" i="15"/>
  <c r="E8" i="15"/>
  <c r="I18" i="21"/>
  <c r="H18" i="21"/>
  <c r="F18" i="21"/>
  <c r="G18" i="21"/>
  <c r="E16" i="21"/>
  <c r="F16" i="17" l="1"/>
  <c r="F91" i="17"/>
  <c r="H91" i="17" s="1"/>
  <c r="H90" i="17"/>
  <c r="H84" i="17"/>
  <c r="H83" i="17"/>
  <c r="H82" i="17"/>
  <c r="F78" i="17"/>
  <c r="H78" i="17" s="1"/>
  <c r="H77" i="17"/>
  <c r="H67" i="17"/>
  <c r="H66" i="17"/>
  <c r="H63" i="17"/>
  <c r="F14" i="22" l="1"/>
  <c r="G16" i="17"/>
  <c r="H74" i="22"/>
  <c r="H73" i="22"/>
  <c r="H72" i="22"/>
  <c r="H71" i="22"/>
  <c r="H67" i="22"/>
  <c r="H66" i="22"/>
  <c r="H65" i="22"/>
  <c r="H75" i="22" l="1"/>
  <c r="G23" i="22"/>
  <c r="F23" i="22"/>
  <c r="G22" i="22"/>
  <c r="F22" i="22"/>
  <c r="G21" i="22"/>
  <c r="F21" i="22"/>
  <c r="G20" i="22"/>
  <c r="F20" i="22"/>
  <c r="G19" i="22"/>
  <c r="F19" i="22"/>
  <c r="G18" i="22"/>
  <c r="F18" i="22"/>
  <c r="G17" i="22"/>
  <c r="F17" i="22"/>
  <c r="G16" i="22"/>
  <c r="F16" i="22"/>
  <c r="F15" i="22"/>
  <c r="G14" i="22"/>
  <c r="G75" i="17"/>
  <c r="I16" i="21" l="1"/>
  <c r="H16" i="21"/>
  <c r="G16" i="21"/>
  <c r="F16" i="21"/>
  <c r="I9" i="21"/>
  <c r="H9" i="21"/>
  <c r="G9" i="21"/>
  <c r="F9" i="21"/>
  <c r="E9" i="21"/>
  <c r="F8" i="15"/>
  <c r="G8" i="15"/>
  <c r="H8" i="15"/>
  <c r="I8" i="15"/>
  <c r="I15" i="15"/>
  <c r="F15" i="15"/>
  <c r="G15" i="15"/>
  <c r="H15" i="15"/>
  <c r="G89" i="17" l="1"/>
  <c r="G25" i="17" l="1"/>
  <c r="F25" i="17"/>
  <c r="G24" i="17"/>
  <c r="F24" i="17"/>
  <c r="G23" i="17"/>
  <c r="F23" i="17"/>
  <c r="G22" i="17"/>
  <c r="F22" i="17"/>
  <c r="G21" i="17"/>
  <c r="F21" i="17"/>
  <c r="G20" i="17"/>
  <c r="F20" i="17"/>
  <c r="G19" i="17"/>
  <c r="F19" i="17"/>
  <c r="G18" i="17"/>
  <c r="F18" i="17"/>
  <c r="G17" i="17"/>
  <c r="F17" i="17"/>
</calcChain>
</file>

<file path=xl/sharedStrings.xml><?xml version="1.0" encoding="utf-8"?>
<sst xmlns="http://schemas.openxmlformats.org/spreadsheetml/2006/main" count="217" uniqueCount="116">
  <si>
    <t>備考</t>
    <rPh sb="0" eb="2">
      <t>ビコウ</t>
    </rPh>
    <phoneticPr fontId="2"/>
  </si>
  <si>
    <t>区分</t>
    <rPh sb="0" eb="2">
      <t>クブン</t>
    </rPh>
    <phoneticPr fontId="2"/>
  </si>
  <si>
    <t>(１)　収入</t>
    <rPh sb="4" eb="6">
      <t>シュウニュウ</t>
    </rPh>
    <phoneticPr fontId="4"/>
  </si>
  <si>
    <t>(２)　支出</t>
    <rPh sb="4" eb="6">
      <t>シシュツ</t>
    </rPh>
    <phoneticPr fontId="4"/>
  </si>
  <si>
    <t>合計</t>
    <rPh sb="0" eb="2">
      <t>ゴウケイ</t>
    </rPh>
    <phoneticPr fontId="4"/>
  </si>
  <si>
    <t>事業収入</t>
    <rPh sb="0" eb="2">
      <t>ジギョウ</t>
    </rPh>
    <rPh sb="2" eb="4">
      <t>シュウニュウ</t>
    </rPh>
    <phoneticPr fontId="4"/>
  </si>
  <si>
    <t>その他収入</t>
    <rPh sb="2" eb="3">
      <t>タ</t>
    </rPh>
    <rPh sb="3" eb="5">
      <t>シュウニュウ</t>
    </rPh>
    <phoneticPr fontId="4"/>
  </si>
  <si>
    <t>人件費</t>
    <rPh sb="0" eb="3">
      <t>ジンケンヒ</t>
    </rPh>
    <phoneticPr fontId="4"/>
  </si>
  <si>
    <t>事務費</t>
    <rPh sb="0" eb="3">
      <t>ジムヒ</t>
    </rPh>
    <phoneticPr fontId="4"/>
  </si>
  <si>
    <t>管理費</t>
    <rPh sb="0" eb="3">
      <t>カンリヒ</t>
    </rPh>
    <phoneticPr fontId="4"/>
  </si>
  <si>
    <t>光熱水費</t>
    <rPh sb="0" eb="4">
      <t>コウネツスイヒ</t>
    </rPh>
    <phoneticPr fontId="4"/>
  </si>
  <si>
    <t>事業経費</t>
    <rPh sb="0" eb="2">
      <t>ジギョウ</t>
    </rPh>
    <rPh sb="2" eb="4">
      <t>ケイヒ</t>
    </rPh>
    <phoneticPr fontId="4"/>
  </si>
  <si>
    <t>合計</t>
    <rPh sb="0" eb="2">
      <t>ゴウケイ</t>
    </rPh>
    <phoneticPr fontId="2"/>
  </si>
  <si>
    <t>業務代行料　(２)－(１)</t>
    <rPh sb="0" eb="2">
      <t>ギョウム</t>
    </rPh>
    <rPh sb="2" eb="5">
      <t>ダイコウリョウ</t>
    </rPh>
    <phoneticPr fontId="4"/>
  </si>
  <si>
    <t>※１　公園使用料（占用）の算出方法については、大阪市公園条例施行規則第21条に従ってください。</t>
    <rPh sb="3" eb="5">
      <t>コウエン</t>
    </rPh>
    <rPh sb="5" eb="8">
      <t>シヨウリョウ</t>
    </rPh>
    <rPh sb="9" eb="11">
      <t>センヨウ</t>
    </rPh>
    <rPh sb="13" eb="15">
      <t>サンシュツ</t>
    </rPh>
    <rPh sb="15" eb="17">
      <t>ホウホウ</t>
    </rPh>
    <rPh sb="23" eb="26">
      <t>オオサカシ</t>
    </rPh>
    <rPh sb="26" eb="28">
      <t>コウエン</t>
    </rPh>
    <rPh sb="28" eb="30">
      <t>ジョウレイ</t>
    </rPh>
    <rPh sb="30" eb="32">
      <t>セコウ</t>
    </rPh>
    <rPh sb="32" eb="34">
      <t>キソク</t>
    </rPh>
    <rPh sb="34" eb="35">
      <t>ダイ</t>
    </rPh>
    <rPh sb="37" eb="38">
      <t>ジョウ</t>
    </rPh>
    <rPh sb="39" eb="40">
      <t>シタガ</t>
    </rPh>
    <phoneticPr fontId="4"/>
  </si>
  <si>
    <t>その他経費</t>
    <rPh sb="2" eb="3">
      <t>タ</t>
    </rPh>
    <rPh sb="3" eb="5">
      <t>ケイヒ</t>
    </rPh>
    <phoneticPr fontId="2"/>
  </si>
  <si>
    <t>日数（日）・時間（時間）</t>
    <rPh sb="0" eb="2">
      <t>ニッスウ</t>
    </rPh>
    <rPh sb="3" eb="4">
      <t>ニチ</t>
    </rPh>
    <rPh sb="6" eb="8">
      <t>ジカン</t>
    </rPh>
    <rPh sb="9" eb="11">
      <t>ジカン</t>
    </rPh>
    <phoneticPr fontId="4"/>
  </si>
  <si>
    <t>運営経費</t>
    <rPh sb="0" eb="2">
      <t>ウンエイ</t>
    </rPh>
    <rPh sb="2" eb="4">
      <t>ケイヒ</t>
    </rPh>
    <phoneticPr fontId="4"/>
  </si>
  <si>
    <t>令和６年度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</si>
  <si>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</si>
  <si>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施設名</t>
    <rPh sb="0" eb="2">
      <t>シセツ</t>
    </rPh>
    <rPh sb="2" eb="3">
      <t>メイ</t>
    </rPh>
    <phoneticPr fontId="2"/>
  </si>
  <si>
    <t>（単位：円）</t>
    <rPh sb="1" eb="3">
      <t>タンイ</t>
    </rPh>
    <rPh sb="4" eb="5">
      <t>エン</t>
    </rPh>
    <phoneticPr fontId="2"/>
  </si>
  <si>
    <t>積算内訳</t>
    <rPh sb="0" eb="2">
      <t>セキサン</t>
    </rPh>
    <rPh sb="2" eb="4">
      <t>ウチワケ</t>
    </rPh>
    <phoneticPr fontId="2"/>
  </si>
  <si>
    <t>施設利用料金</t>
    <rPh sb="0" eb="2">
      <t>シセツ</t>
    </rPh>
    <rPh sb="2" eb="4">
      <t>リヨウ</t>
    </rPh>
    <rPh sb="4" eb="6">
      <t>リョウキン</t>
    </rPh>
    <phoneticPr fontId="2"/>
  </si>
  <si>
    <t>単価（年）</t>
    <rPh sb="0" eb="2">
      <t>タンカ</t>
    </rPh>
    <rPh sb="3" eb="4">
      <t>ネン</t>
    </rPh>
    <phoneticPr fontId="2"/>
  </si>
  <si>
    <t>人数</t>
    <rPh sb="0" eb="2">
      <t>ニンズウ</t>
    </rPh>
    <phoneticPr fontId="2"/>
  </si>
  <si>
    <t>総括責任者</t>
    <rPh sb="0" eb="2">
      <t>ソウカツ</t>
    </rPh>
    <rPh sb="2" eb="5">
      <t>セキニンシャ</t>
    </rPh>
    <phoneticPr fontId="2"/>
  </si>
  <si>
    <t>施設責任者</t>
    <rPh sb="0" eb="2">
      <t>シセツ</t>
    </rPh>
    <rPh sb="2" eb="5">
      <t>セキニンシャ</t>
    </rPh>
    <phoneticPr fontId="2"/>
  </si>
  <si>
    <t>電気主任責任者</t>
    <rPh sb="0" eb="2">
      <t>デンキ</t>
    </rPh>
    <rPh sb="2" eb="4">
      <t>シュニン</t>
    </rPh>
    <rPh sb="4" eb="7">
      <t>セキニンシャ</t>
    </rPh>
    <phoneticPr fontId="2"/>
  </si>
  <si>
    <t>正社員</t>
    <rPh sb="0" eb="3">
      <t>セイシャイン</t>
    </rPh>
    <phoneticPr fontId="2"/>
  </si>
  <si>
    <t>非常勤職員</t>
    <rPh sb="0" eb="3">
      <t>ヒジョウキン</t>
    </rPh>
    <rPh sb="3" eb="5">
      <t>ショクイン</t>
    </rPh>
    <phoneticPr fontId="2"/>
  </si>
  <si>
    <t>パート</t>
    <phoneticPr fontId="2"/>
  </si>
  <si>
    <t>アルバイト</t>
    <phoneticPr fontId="2"/>
  </si>
  <si>
    <t>人件費　計</t>
    <rPh sb="0" eb="3">
      <t>ジンケンヒ</t>
    </rPh>
    <rPh sb="4" eb="5">
      <t>ケイ</t>
    </rPh>
    <phoneticPr fontId="2"/>
  </si>
  <si>
    <t>事務消耗品・備品費</t>
    <rPh sb="0" eb="2">
      <t>ジム</t>
    </rPh>
    <rPh sb="2" eb="4">
      <t>ショウモウ</t>
    </rPh>
    <rPh sb="4" eb="5">
      <t>ヒン</t>
    </rPh>
    <rPh sb="6" eb="8">
      <t>ビヒン</t>
    </rPh>
    <rPh sb="8" eb="9">
      <t>ヒ</t>
    </rPh>
    <phoneticPr fontId="2"/>
  </si>
  <si>
    <t>印刷費</t>
    <rPh sb="0" eb="2">
      <t>インサツ</t>
    </rPh>
    <rPh sb="2" eb="3">
      <t>ヒ</t>
    </rPh>
    <phoneticPr fontId="2"/>
  </si>
  <si>
    <t>保険手数料</t>
    <rPh sb="0" eb="2">
      <t>ホケン</t>
    </rPh>
    <rPh sb="2" eb="5">
      <t>テスウリョウ</t>
    </rPh>
    <phoneticPr fontId="2"/>
  </si>
  <si>
    <t>システム運営費</t>
    <rPh sb="4" eb="7">
      <t>ウンエイヒ</t>
    </rPh>
    <phoneticPr fontId="2"/>
  </si>
  <si>
    <t>通信費</t>
    <rPh sb="0" eb="3">
      <t>ツウシンヒ</t>
    </rPh>
    <phoneticPr fontId="2"/>
  </si>
  <si>
    <t>事務費　計</t>
    <rPh sb="0" eb="2">
      <t>ジム</t>
    </rPh>
    <rPh sb="2" eb="3">
      <t>ヒ</t>
    </rPh>
    <rPh sb="4" eb="5">
      <t>ケイ</t>
    </rPh>
    <phoneticPr fontId="2"/>
  </si>
  <si>
    <t>施設管理費</t>
    <rPh sb="0" eb="2">
      <t>シセツ</t>
    </rPh>
    <rPh sb="2" eb="4">
      <t>カンリ</t>
    </rPh>
    <rPh sb="4" eb="5">
      <t>ヒ</t>
    </rPh>
    <phoneticPr fontId="2"/>
  </si>
  <si>
    <t>植栽管理費</t>
    <rPh sb="0" eb="2">
      <t>ショクサイ</t>
    </rPh>
    <rPh sb="2" eb="5">
      <t>カンリヒ</t>
    </rPh>
    <phoneticPr fontId="2"/>
  </si>
  <si>
    <t>設備保守点検費</t>
    <rPh sb="0" eb="2">
      <t>セツビ</t>
    </rPh>
    <rPh sb="2" eb="4">
      <t>ホシュ</t>
    </rPh>
    <rPh sb="4" eb="6">
      <t>テンケン</t>
    </rPh>
    <rPh sb="6" eb="7">
      <t>ヒ</t>
    </rPh>
    <phoneticPr fontId="2"/>
  </si>
  <si>
    <t>環境衛生費</t>
    <rPh sb="0" eb="2">
      <t>カンキョウ</t>
    </rPh>
    <rPh sb="2" eb="4">
      <t>エイセイ</t>
    </rPh>
    <rPh sb="4" eb="5">
      <t>ヒ</t>
    </rPh>
    <phoneticPr fontId="2"/>
  </si>
  <si>
    <t>警備費</t>
    <rPh sb="0" eb="2">
      <t>ケイビ</t>
    </rPh>
    <rPh sb="2" eb="3">
      <t>ヒ</t>
    </rPh>
    <phoneticPr fontId="2"/>
  </si>
  <si>
    <t>清掃費</t>
    <rPh sb="0" eb="2">
      <t>セイソウ</t>
    </rPh>
    <rPh sb="2" eb="3">
      <t>ヒ</t>
    </rPh>
    <phoneticPr fontId="2"/>
  </si>
  <si>
    <t>修繕費</t>
    <rPh sb="0" eb="2">
      <t>シュウゼン</t>
    </rPh>
    <rPh sb="2" eb="3">
      <t>ヒ</t>
    </rPh>
    <phoneticPr fontId="2"/>
  </si>
  <si>
    <t>広報・ＰＲ費</t>
    <rPh sb="0" eb="2">
      <t>コウホウ</t>
    </rPh>
    <rPh sb="5" eb="6">
      <t>ヒ</t>
    </rPh>
    <phoneticPr fontId="2"/>
  </si>
  <si>
    <t>資材購入費</t>
    <rPh sb="0" eb="2">
      <t>シザイ</t>
    </rPh>
    <rPh sb="2" eb="4">
      <t>コウニュウ</t>
    </rPh>
    <rPh sb="4" eb="5">
      <t>ヒ</t>
    </rPh>
    <phoneticPr fontId="2"/>
  </si>
  <si>
    <t>管理費　計</t>
    <rPh sb="0" eb="3">
      <t>カンリヒ</t>
    </rPh>
    <rPh sb="4" eb="5">
      <t>ケイ</t>
    </rPh>
    <phoneticPr fontId="2"/>
  </si>
  <si>
    <t>電気</t>
    <rPh sb="0" eb="2">
      <t>デンキ</t>
    </rPh>
    <phoneticPr fontId="2"/>
  </si>
  <si>
    <t>ガス</t>
    <phoneticPr fontId="2"/>
  </si>
  <si>
    <t>上下水道</t>
    <rPh sb="0" eb="2">
      <t>ジョウゲ</t>
    </rPh>
    <rPh sb="2" eb="4">
      <t>スイドウ</t>
    </rPh>
    <phoneticPr fontId="2"/>
  </si>
  <si>
    <t>光熱水費　計</t>
    <rPh sb="0" eb="4">
      <t>コウネツスイヒ</t>
    </rPh>
    <rPh sb="5" eb="6">
      <t>ケイ</t>
    </rPh>
    <phoneticPr fontId="2"/>
  </si>
  <si>
    <t>その他経費　計</t>
    <rPh sb="2" eb="3">
      <t>タ</t>
    </rPh>
    <rPh sb="3" eb="5">
      <t>ケイヒ</t>
    </rPh>
    <rPh sb="6" eb="7">
      <t>ケイ</t>
    </rPh>
    <phoneticPr fontId="2"/>
  </si>
  <si>
    <t>支出　計</t>
    <rPh sb="0" eb="2">
      <t>シシュツ</t>
    </rPh>
    <rPh sb="3" eb="4">
      <t>ケイ</t>
    </rPh>
    <phoneticPr fontId="2"/>
  </si>
  <si>
    <t>附属設備利用料金</t>
    <phoneticPr fontId="2"/>
  </si>
  <si>
    <t>行為許可</t>
    <rPh sb="0" eb="2">
      <t>コウイ</t>
    </rPh>
    <rPh sb="2" eb="4">
      <t>キョカ</t>
    </rPh>
    <phoneticPr fontId="2"/>
  </si>
  <si>
    <t>コーディネーター</t>
    <phoneticPr fontId="2"/>
  </si>
  <si>
    <t>例）グッズの貸出</t>
    <rPh sb="0" eb="1">
      <t>レイ</t>
    </rPh>
    <rPh sb="6" eb="7">
      <t>カ</t>
    </rPh>
    <rPh sb="7" eb="8">
      <t>ダ</t>
    </rPh>
    <phoneticPr fontId="4"/>
  </si>
  <si>
    <t>収入　計</t>
    <rPh sb="0" eb="2">
      <t>シュウニュウ</t>
    </rPh>
    <rPh sb="3" eb="4">
      <t>ケイ</t>
    </rPh>
    <phoneticPr fontId="2"/>
  </si>
  <si>
    <t>Ⅱ　自主事業</t>
    <rPh sb="2" eb="6">
      <t>ジシュジギョウ</t>
    </rPh>
    <phoneticPr fontId="4"/>
  </si>
  <si>
    <t>（様式10－１）</t>
    <rPh sb="1" eb="3">
      <t>ヨウシキ</t>
    </rPh>
    <phoneticPr fontId="2"/>
  </si>
  <si>
    <t>事業経費</t>
    <rPh sb="0" eb="2">
      <t>ジギョウ</t>
    </rPh>
    <rPh sb="2" eb="4">
      <t>ケイヒ</t>
    </rPh>
    <phoneticPr fontId="2"/>
  </si>
  <si>
    <t>事業収入</t>
    <rPh sb="0" eb="2">
      <t>ジギョウ</t>
    </rPh>
    <rPh sb="2" eb="4">
      <t>シュウニュウ</t>
    </rPh>
    <phoneticPr fontId="2"/>
  </si>
  <si>
    <t>利用料金収入（施設利用料金・行為許可）</t>
    <rPh sb="0" eb="4">
      <t>リヨウリョウキン</t>
    </rPh>
    <rPh sb="4" eb="6">
      <t>シュウニュウ</t>
    </rPh>
    <rPh sb="7" eb="13">
      <t>シセツリヨウリョウキン</t>
    </rPh>
    <rPh sb="14" eb="16">
      <t>コウイ</t>
    </rPh>
    <rPh sb="16" eb="18">
      <t>キョカ</t>
    </rPh>
    <phoneticPr fontId="4"/>
  </si>
  <si>
    <t>収支計画書（一般園地）　総括表</t>
    <rPh sb="0" eb="2">
      <t>シュウシ</t>
    </rPh>
    <rPh sb="2" eb="4">
      <t>ケイカク</t>
    </rPh>
    <rPh sb="4" eb="5">
      <t>ショ</t>
    </rPh>
    <rPh sb="6" eb="10">
      <t>イッパンエンチ</t>
    </rPh>
    <rPh sb="12" eb="15">
      <t>ソウカツヒョウ</t>
    </rPh>
    <phoneticPr fontId="4"/>
  </si>
  <si>
    <t>令和７年度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</si>
  <si>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</si>
  <si>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令和１０年度</t>
    <rPh sb="0" eb="2">
      <t>レイワ</t>
    </rPh>
    <rPh sb="4" eb="6">
      <t>ネンド</t>
    </rPh>
    <phoneticPr fontId="2"/>
  </si>
  <si>
    <t>収支計画書（靱テニスセンター及び靱庭球場）　総括表</t>
    <rPh sb="0" eb="2">
      <t>シュウシ</t>
    </rPh>
    <rPh sb="2" eb="4">
      <t>ケイカク</t>
    </rPh>
    <rPh sb="4" eb="5">
      <t>ショ</t>
    </rPh>
    <rPh sb="6" eb="7">
      <t>ウツボ</t>
    </rPh>
    <rPh sb="14" eb="15">
      <t>オヨ</t>
    </rPh>
    <rPh sb="16" eb="17">
      <t>ウツボ</t>
    </rPh>
    <rPh sb="17" eb="20">
      <t>テイキュウジョウ</t>
    </rPh>
    <rPh sb="22" eb="25">
      <t>ソウカツヒョウ</t>
    </rPh>
    <phoneticPr fontId="4"/>
  </si>
  <si>
    <t>(３)　基本納付金</t>
    <rPh sb="4" eb="6">
      <t>キホン</t>
    </rPh>
    <rPh sb="6" eb="8">
      <t>ノウフ</t>
    </rPh>
    <rPh sb="8" eb="9">
      <t>キン</t>
    </rPh>
    <phoneticPr fontId="4"/>
  </si>
  <si>
    <t>利益　(１)－(２) -(３)</t>
    <rPh sb="0" eb="2">
      <t>リエキ</t>
    </rPh>
    <phoneticPr fontId="4"/>
  </si>
  <si>
    <t>Ⅰ　指定管理業務（自主事業含む）</t>
    <rPh sb="2" eb="4">
      <t>シテイ</t>
    </rPh>
    <rPh sb="4" eb="6">
      <t>カンリ</t>
    </rPh>
    <rPh sb="6" eb="8">
      <t>ギョウム</t>
    </rPh>
    <rPh sb="9" eb="13">
      <t>ジシュジギョウ</t>
    </rPh>
    <rPh sb="13" eb="14">
      <t>フク</t>
    </rPh>
    <phoneticPr fontId="4"/>
  </si>
  <si>
    <t>（様式10－１）</t>
    <phoneticPr fontId="2"/>
  </si>
  <si>
    <t>収支計画明細書（一般園地（令和　年度））</t>
    <rPh sb="0" eb="2">
      <t>シュウシ</t>
    </rPh>
    <rPh sb="2" eb="4">
      <t>ケイカク</t>
    </rPh>
    <rPh sb="4" eb="6">
      <t>メイサイ</t>
    </rPh>
    <rPh sb="6" eb="7">
      <t>ショ</t>
    </rPh>
    <rPh sb="8" eb="12">
      <t>イッパンエンチ</t>
    </rPh>
    <rPh sb="13" eb="14">
      <t>レイ</t>
    </rPh>
    <rPh sb="14" eb="15">
      <t>ワ</t>
    </rPh>
    <rPh sb="16" eb="18">
      <t>ネンド</t>
    </rPh>
    <phoneticPr fontId="2"/>
  </si>
  <si>
    <t>Ⅱ－1 　公園使用料（占用）及び収入</t>
    <rPh sb="5" eb="10">
      <t>コウエンシヨウリョウ</t>
    </rPh>
    <rPh sb="11" eb="13">
      <t>センヨウ</t>
    </rPh>
    <rPh sb="14" eb="15">
      <t>オヨ</t>
    </rPh>
    <rPh sb="16" eb="18">
      <t>シュウニュウ</t>
    </rPh>
    <phoneticPr fontId="4"/>
  </si>
  <si>
    <t>Ⅱ－２ 　支出</t>
    <rPh sb="5" eb="7">
      <t>シシュツ</t>
    </rPh>
    <phoneticPr fontId="2"/>
  </si>
  <si>
    <t>Ⅰ　目的事業</t>
    <rPh sb="2" eb="4">
      <t>モクテキ</t>
    </rPh>
    <phoneticPr fontId="2"/>
  </si>
  <si>
    <t>Ⅰ－１　収入</t>
    <rPh sb="4" eb="6">
      <t>シュウニュウ</t>
    </rPh>
    <phoneticPr fontId="2"/>
  </si>
  <si>
    <t>Ⅰ－２　支出</t>
    <rPh sb="4" eb="6">
      <t>シシュツ</t>
    </rPh>
    <phoneticPr fontId="2"/>
  </si>
  <si>
    <t>収入</t>
    <rPh sb="0" eb="2">
      <t>シュウニュウ</t>
    </rPh>
    <phoneticPr fontId="4"/>
  </si>
  <si>
    <t>支出</t>
    <rPh sb="0" eb="2">
      <t>シシュツ</t>
    </rPh>
    <phoneticPr fontId="4"/>
  </si>
  <si>
    <t>占用面積（㎡）　①</t>
    <rPh sb="0" eb="2">
      <t>センヨウ</t>
    </rPh>
    <rPh sb="2" eb="4">
      <t>メンセキ</t>
    </rPh>
    <phoneticPr fontId="4"/>
  </si>
  <si>
    <t>単価　②</t>
    <rPh sb="0" eb="2">
      <t>タンカ</t>
    </rPh>
    <phoneticPr fontId="4"/>
  </si>
  <si>
    <t>公園使用料（占用）　</t>
    <rPh sb="0" eb="2">
      <t>コウエン</t>
    </rPh>
    <rPh sb="2" eb="5">
      <t>シヨウリョウ</t>
    </rPh>
    <rPh sb="6" eb="8">
      <t>センヨウ</t>
    </rPh>
    <phoneticPr fontId="4"/>
  </si>
  <si>
    <t>公園使用料（占用）　③</t>
    <rPh sb="0" eb="2">
      <t>コウエン</t>
    </rPh>
    <rPh sb="2" eb="4">
      <t>シヨウ</t>
    </rPh>
    <rPh sb="4" eb="5">
      <t>リョウ</t>
    </rPh>
    <phoneticPr fontId="2"/>
  </si>
  <si>
    <t>※２　占用面積①は、整数止め（小数点以下切り上げ）で記載してください。</t>
    <rPh sb="3" eb="5">
      <t>センヨウ</t>
    </rPh>
    <rPh sb="5" eb="7">
      <t>メンセキ</t>
    </rPh>
    <rPh sb="10" eb="12">
      <t>セイスウ</t>
    </rPh>
    <rPh sb="12" eb="13">
      <t>ド</t>
    </rPh>
    <rPh sb="15" eb="18">
      <t>ショウスウテン</t>
    </rPh>
    <rPh sb="18" eb="20">
      <t>イカ</t>
    </rPh>
    <rPh sb="20" eb="21">
      <t>キ</t>
    </rPh>
    <rPh sb="22" eb="23">
      <t>ア</t>
    </rPh>
    <rPh sb="26" eb="28">
      <t>キサイ</t>
    </rPh>
    <phoneticPr fontId="4"/>
  </si>
  <si>
    <t>※４　指定管理者が主催する事業で生じる公園使用料（占用）③は、支出（事業経費）に計上することができます。</t>
    <rPh sb="3" eb="8">
      <t>シテイカンリシャ</t>
    </rPh>
    <rPh sb="9" eb="11">
      <t>シュサイ</t>
    </rPh>
    <rPh sb="13" eb="15">
      <t>ジギョウ</t>
    </rPh>
    <rPh sb="16" eb="17">
      <t>ショウ</t>
    </rPh>
    <rPh sb="19" eb="24">
      <t>コウエンシヨウリョウ</t>
    </rPh>
    <rPh sb="25" eb="27">
      <t>センヨウ</t>
    </rPh>
    <rPh sb="31" eb="33">
      <t>シシュツ</t>
    </rPh>
    <rPh sb="34" eb="36">
      <t>ジギョウ</t>
    </rPh>
    <rPh sb="36" eb="38">
      <t>ケイヒ</t>
    </rPh>
    <rPh sb="40" eb="42">
      <t>ケイジョウ</t>
    </rPh>
    <phoneticPr fontId="2"/>
  </si>
  <si>
    <t>※３　単価②は、募集要項別紙１P15「５(６)」を基に記載してください。</t>
    <rPh sb="3" eb="5">
      <t>タンカ</t>
    </rPh>
    <rPh sb="8" eb="12">
      <t>ボシュウヨウコウ</t>
    </rPh>
    <rPh sb="12" eb="14">
      <t>ベッシ</t>
    </rPh>
    <rPh sb="25" eb="26">
      <t>モト</t>
    </rPh>
    <rPh sb="27" eb="29">
      <t>キサイ</t>
    </rPh>
    <phoneticPr fontId="2"/>
  </si>
  <si>
    <t>教室等経費　計</t>
    <rPh sb="0" eb="2">
      <t>キョウシツ</t>
    </rPh>
    <rPh sb="2" eb="3">
      <t>トウ</t>
    </rPh>
    <rPh sb="3" eb="5">
      <t>ケイヒ</t>
    </rPh>
    <rPh sb="6" eb="7">
      <t>ケイ</t>
    </rPh>
    <phoneticPr fontId="2"/>
  </si>
  <si>
    <t>教室等収入計</t>
  </si>
  <si>
    <t>靱テニスセンター</t>
    <rPh sb="0" eb="1">
      <t>ウツボ</t>
    </rPh>
    <phoneticPr fontId="2"/>
  </si>
  <si>
    <t>靱庭球場</t>
    <rPh sb="0" eb="1">
      <t>ウツボ</t>
    </rPh>
    <rPh sb="1" eb="4">
      <t>テイキュウジョウ</t>
    </rPh>
    <phoneticPr fontId="2"/>
  </si>
  <si>
    <t>バラ園専門技術者</t>
    <rPh sb="2" eb="3">
      <t>エン</t>
    </rPh>
    <rPh sb="3" eb="8">
      <t>センモンギジュツシャ</t>
    </rPh>
    <phoneticPr fontId="2"/>
  </si>
  <si>
    <t>収支計画明細書（靱テニスセンター等　（令和　年度））</t>
    <rPh sb="0" eb="2">
      <t>シュウシ</t>
    </rPh>
    <rPh sb="2" eb="4">
      <t>ケイカク</t>
    </rPh>
    <rPh sb="4" eb="6">
      <t>メイサイ</t>
    </rPh>
    <rPh sb="6" eb="7">
      <t>ショ</t>
    </rPh>
    <rPh sb="8" eb="9">
      <t>ウツボ</t>
    </rPh>
    <rPh sb="16" eb="17">
      <t>トウ</t>
    </rPh>
    <rPh sb="19" eb="20">
      <t>レイ</t>
    </rPh>
    <rPh sb="20" eb="21">
      <t>ワ</t>
    </rPh>
    <rPh sb="22" eb="24">
      <t>ネンド</t>
    </rPh>
    <phoneticPr fontId="2"/>
  </si>
  <si>
    <t>Ⅰ　目的事業</t>
    <phoneticPr fontId="2"/>
  </si>
  <si>
    <t>Ⅰ－２　支出</t>
    <phoneticPr fontId="2"/>
  </si>
  <si>
    <t>※９　すべて消費税込みの金額を記載してください。</t>
    <phoneticPr fontId="2"/>
  </si>
  <si>
    <t>Ⅱ 自主事業</t>
    <rPh sb="2" eb="4">
      <t>ジシュ</t>
    </rPh>
    <phoneticPr fontId="2"/>
  </si>
  <si>
    <t>※２　収支が黒字となる場合は、表中の業務代行料に▲○○○円と記載してください。</t>
    <rPh sb="3" eb="5">
      <t>シュウシ</t>
    </rPh>
    <rPh sb="6" eb="8">
      <t>クロジ</t>
    </rPh>
    <rPh sb="11" eb="13">
      <t>バアイ</t>
    </rPh>
    <rPh sb="15" eb="17">
      <t>ヒョウチュウ</t>
    </rPh>
    <rPh sb="18" eb="20">
      <t>ギョウム</t>
    </rPh>
    <rPh sb="20" eb="23">
      <t>ダイコウリョウ</t>
    </rPh>
    <rPh sb="28" eb="29">
      <t>エン</t>
    </rPh>
    <rPh sb="30" eb="32">
      <t>キサイ</t>
    </rPh>
    <phoneticPr fontId="4"/>
  </si>
  <si>
    <t>※８　令和６年度から令和10年度までの５年間の明細を記入してください。
      ただし、複数年にわたり変更がない場合は、（　）内にその期間を記載してください。</t>
    <phoneticPr fontId="2"/>
  </si>
  <si>
    <t>※１　業務代行料は、本市が提示する金額（66,710千円）を超えてはいけません。</t>
    <rPh sb="3" eb="5">
      <t>ギョウム</t>
    </rPh>
    <rPh sb="5" eb="8">
      <t>ダイコウリョウ</t>
    </rPh>
    <rPh sb="10" eb="12">
      <t>ホンシ</t>
    </rPh>
    <rPh sb="13" eb="15">
      <t>テイジ</t>
    </rPh>
    <rPh sb="17" eb="19">
      <t>キンガク</t>
    </rPh>
    <rPh sb="30" eb="31">
      <t>コ</t>
    </rPh>
    <phoneticPr fontId="4"/>
  </si>
  <si>
    <t>※３　指定期間の年度ごとに作成してください。ただし、複数年にわたり変更がない場合は、（　）内にその期間を記載してください。</t>
    <phoneticPr fontId="2"/>
  </si>
  <si>
    <t>※４　必要に応じ行列を削除又は追加し、記入してください。</t>
    <phoneticPr fontId="2"/>
  </si>
  <si>
    <t>※５　収支計画書は、すべて消費税込みの金額を記載してください。</t>
    <phoneticPr fontId="2"/>
  </si>
  <si>
    <t>※１　基本納付金は、本市が提示する金額（25,000千円）を下回ってはいけません。</t>
    <rPh sb="3" eb="8">
      <t>キホンノウフキン</t>
    </rPh>
    <rPh sb="10" eb="12">
      <t>ホンシ</t>
    </rPh>
    <rPh sb="13" eb="15">
      <t>テイジ</t>
    </rPh>
    <rPh sb="17" eb="19">
      <t>キンガク</t>
    </rPh>
    <rPh sb="30" eb="32">
      <t>シタマワ</t>
    </rPh>
    <phoneticPr fontId="4"/>
  </si>
  <si>
    <t>※２　指定期間の年度ごとに作成してください。ただし、複数年にわたり変更がない場合は、（　）内にその期間を記載してください。</t>
    <phoneticPr fontId="2"/>
  </si>
  <si>
    <t>※３　必要に応じ行列を削除又は追加し、記入してください。</t>
    <phoneticPr fontId="2"/>
  </si>
  <si>
    <t>※４　すべて消費税込みの金額を記載してください。</t>
    <phoneticPr fontId="2"/>
  </si>
  <si>
    <t>※５　必要に応じて、項目や行を追加してください。</t>
    <rPh sb="3" eb="5">
      <t>ヒツヨウ</t>
    </rPh>
    <rPh sb="6" eb="7">
      <t>オウ</t>
    </rPh>
    <rPh sb="10" eb="12">
      <t>コウモク</t>
    </rPh>
    <rPh sb="13" eb="14">
      <t>ギョウ</t>
    </rPh>
    <rPh sb="15" eb="17">
      <t>ツイカ</t>
    </rPh>
    <phoneticPr fontId="2"/>
  </si>
  <si>
    <t>※６　施設別にそれぞれの収支計画を作成してください。</t>
    <phoneticPr fontId="2"/>
  </si>
  <si>
    <t>※７　収支計画書は、すべて消費税込みの金額を記載してください。</t>
    <phoneticPr fontId="2"/>
  </si>
  <si>
    <t>※８　令和６年度から令和10年度までの５年間の明細を記入してください。ただし、複数年にわたり変更がない場合は、（　）内にその期間を記載してください。</t>
    <phoneticPr fontId="2"/>
  </si>
  <si>
    <t>（様式10－２）</t>
    <rPh sb="1" eb="3">
      <t>ヨウシキ</t>
    </rPh>
    <phoneticPr fontId="2"/>
  </si>
  <si>
    <t>（様式10－２）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</si>
</sst>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;[Red]\-#,##0\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7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7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 style="hair">
        <color auto="1"/>
      </diagonal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hair">
        <color auto="1"/>
      </top>
      <bottom style="hair">
        <color auto="1"/>
      </bottom>
      <diagonal style="hair">
        <color auto="1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258">
    <xf numFmtId="0" fontId="0" fillId="0" borderId="0" xfId="0"/>
    <xf numFmtId="0" fontId="3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38" fontId="7" fillId="0" borderId="0" xfId="1" applyFont="1" applyBorder="1" applyAlignment="1">
      <alignment horizontal="left" vertical="center"/>
    </xf>
    <xf numFmtId="38" fontId="5" fillId="0" borderId="0" xfId="0" applyNumberFormat="1" applyFont="1" applyBorder="1" applyAlignment="1">
      <alignment vertical="center"/>
    </xf>
    <xf numFmtId="38" fontId="7" fillId="0" borderId="0" xfId="1" applyFont="1" applyBorder="1" applyAlignment="1">
      <alignment horizontal="center" vertical="center"/>
    </xf>
    <xf numFmtId="38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0" fontId="7" fillId="0" borderId="0" xfId="0" applyFont="1" applyAlignment="1">
      <alignment vertical="center"/>
    </xf>
    <xf numFmtId="38" fontId="5" fillId="0" borderId="7" xfId="1" applyFont="1" applyBorder="1" applyAlignment="1">
      <alignment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 wrapText="1"/>
    </xf>
    <xf numFmtId="176" fontId="5" fillId="0" borderId="14" xfId="1" applyNumberFormat="1" applyFont="1" applyBorder="1" applyAlignment="1">
      <alignment horizontal="right" vertical="center" wrapText="1"/>
    </xf>
    <xf numFmtId="176" fontId="7" fillId="0" borderId="25" xfId="1" applyNumberFormat="1" applyFont="1" applyBorder="1" applyAlignment="1">
      <alignment horizontal="right" vertical="center" wrapText="1"/>
    </xf>
    <xf numFmtId="176" fontId="7" fillId="0" borderId="21" xfId="1" applyNumberFormat="1" applyFont="1" applyBorder="1" applyAlignment="1">
      <alignment horizontal="right" vertical="center"/>
    </xf>
    <xf numFmtId="176" fontId="5" fillId="0" borderId="29" xfId="1" applyNumberFormat="1" applyFont="1" applyBorder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 wrapText="1"/>
    </xf>
    <xf numFmtId="176" fontId="5" fillId="0" borderId="18" xfId="1" applyNumberFormat="1" applyFont="1" applyBorder="1" applyAlignment="1">
      <alignment horizontal="right" vertical="center" wrapText="1"/>
    </xf>
    <xf numFmtId="176" fontId="5" fillId="0" borderId="16" xfId="1" applyNumberFormat="1" applyFont="1" applyBorder="1" applyAlignment="1">
      <alignment horizontal="right" vertical="center" wrapText="1"/>
    </xf>
    <xf numFmtId="176" fontId="7" fillId="0" borderId="0" xfId="0" applyNumberFormat="1" applyFont="1" applyBorder="1" applyAlignment="1">
      <alignment horizontal="right" vertical="center"/>
    </xf>
    <xf numFmtId="0" fontId="6" fillId="0" borderId="0" xfId="0" applyFont="1" applyAlignment="1"/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11" fillId="0" borderId="0" xfId="1" applyFont="1" applyAlignment="1">
      <alignment vertical="center"/>
    </xf>
    <xf numFmtId="38" fontId="12" fillId="0" borderId="0" xfId="2" applyFont="1" applyAlignment="1">
      <alignment vertical="center"/>
    </xf>
    <xf numFmtId="38" fontId="12" fillId="0" borderId="0" xfId="2" applyFont="1" applyAlignment="1">
      <alignment horizontal="right" vertical="center"/>
    </xf>
    <xf numFmtId="38" fontId="13" fillId="0" borderId="0" xfId="2" applyFont="1" applyAlignment="1">
      <alignment horizontal="center" vertical="center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38" fontId="12" fillId="0" borderId="0" xfId="2" applyFont="1" applyAlignment="1">
      <alignment horizontal="center" vertical="center"/>
    </xf>
    <xf numFmtId="38" fontId="12" fillId="2" borderId="50" xfId="2" applyFont="1" applyFill="1" applyBorder="1" applyAlignment="1">
      <alignment horizontal="center" vertical="center"/>
    </xf>
    <xf numFmtId="38" fontId="12" fillId="2" borderId="53" xfId="2" applyFont="1" applyFill="1" applyBorder="1" applyAlignment="1">
      <alignment horizontal="center" vertical="center"/>
    </xf>
    <xf numFmtId="0" fontId="12" fillId="0" borderId="3" xfId="3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54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12" fillId="0" borderId="1" xfId="2" applyFont="1" applyBorder="1" applyAlignment="1">
      <alignment vertical="center"/>
    </xf>
    <xf numFmtId="38" fontId="12" fillId="0" borderId="0" xfId="2" applyFont="1" applyBorder="1" applyAlignment="1">
      <alignment vertical="center"/>
    </xf>
    <xf numFmtId="38" fontId="12" fillId="0" borderId="3" xfId="2" applyFont="1" applyBorder="1" applyAlignment="1">
      <alignment vertical="center"/>
    </xf>
    <xf numFmtId="0" fontId="12" fillId="0" borderId="54" xfId="3" applyFont="1" applyBorder="1" applyAlignment="1">
      <alignment vertical="center"/>
    </xf>
    <xf numFmtId="38" fontId="12" fillId="0" borderId="55" xfId="2" quotePrefix="1" applyFont="1" applyBorder="1" applyAlignment="1">
      <alignment horizontal="left" vertical="center"/>
    </xf>
    <xf numFmtId="38" fontId="12" fillId="0" borderId="54" xfId="2" quotePrefix="1" applyFont="1" applyBorder="1" applyAlignment="1">
      <alignment vertical="center"/>
    </xf>
    <xf numFmtId="38" fontId="12" fillId="0" borderId="0" xfId="2" applyNumberFormat="1" applyFont="1" applyAlignment="1">
      <alignment vertical="center"/>
    </xf>
    <xf numFmtId="40" fontId="12" fillId="0" borderId="0" xfId="2" applyNumberFormat="1" applyFont="1" applyAlignment="1">
      <alignment vertical="center"/>
    </xf>
    <xf numFmtId="0" fontId="12" fillId="0" borderId="35" xfId="3" applyFont="1" applyBorder="1" applyAlignment="1">
      <alignment vertical="center"/>
    </xf>
    <xf numFmtId="38" fontId="12" fillId="0" borderId="35" xfId="2" quotePrefix="1" applyFont="1" applyBorder="1" applyAlignment="1">
      <alignment horizontal="left" vertical="center"/>
    </xf>
    <xf numFmtId="38" fontId="12" fillId="0" borderId="35" xfId="2" quotePrefix="1" applyFont="1" applyBorder="1" applyAlignment="1">
      <alignment vertical="center"/>
    </xf>
    <xf numFmtId="38" fontId="12" fillId="0" borderId="35" xfId="2" applyFont="1" applyBorder="1" applyAlignment="1">
      <alignment vertical="center"/>
    </xf>
    <xf numFmtId="38" fontId="12" fillId="0" borderId="56" xfId="2" applyFont="1" applyBorder="1" applyAlignment="1">
      <alignment vertical="center"/>
    </xf>
    <xf numFmtId="38" fontId="12" fillId="0" borderId="7" xfId="2" applyFont="1" applyBorder="1" applyAlignment="1">
      <alignment vertical="center"/>
    </xf>
    <xf numFmtId="0" fontId="12" fillId="0" borderId="40" xfId="3" applyFont="1" applyBorder="1" applyAlignment="1">
      <alignment vertical="center"/>
    </xf>
    <xf numFmtId="38" fontId="12" fillId="0" borderId="40" xfId="2" quotePrefix="1" applyFont="1" applyBorder="1" applyAlignment="1">
      <alignment horizontal="left" vertical="center"/>
    </xf>
    <xf numFmtId="38" fontId="12" fillId="0" borderId="40" xfId="2" quotePrefix="1" applyFont="1" applyBorder="1" applyAlignment="1">
      <alignment vertical="center"/>
    </xf>
    <xf numFmtId="38" fontId="12" fillId="0" borderId="40" xfId="2" applyFont="1" applyBorder="1" applyAlignment="1">
      <alignment vertical="center"/>
    </xf>
    <xf numFmtId="38" fontId="12" fillId="0" borderId="2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12" fillId="0" borderId="32" xfId="2" applyFont="1" applyBorder="1" applyAlignment="1">
      <alignment vertical="center"/>
    </xf>
    <xf numFmtId="38" fontId="12" fillId="0" borderId="38" xfId="2" applyFont="1" applyBorder="1" applyAlignment="1">
      <alignment vertical="center"/>
    </xf>
    <xf numFmtId="38" fontId="12" fillId="0" borderId="32" xfId="2" applyFont="1" applyBorder="1" applyAlignment="1">
      <alignment horizontal="left" vertical="center"/>
    </xf>
    <xf numFmtId="38" fontId="12" fillId="0" borderId="38" xfId="2" applyFont="1" applyBorder="1" applyAlignment="1">
      <alignment horizontal="left" vertical="center"/>
    </xf>
    <xf numFmtId="38" fontId="12" fillId="0" borderId="43" xfId="2" applyFont="1" applyBorder="1" applyAlignment="1">
      <alignment horizontal="left" vertical="center"/>
    </xf>
    <xf numFmtId="38" fontId="12" fillId="0" borderId="34" xfId="2" applyFont="1" applyBorder="1" applyAlignment="1">
      <alignment vertical="center" shrinkToFit="1"/>
    </xf>
    <xf numFmtId="0" fontId="15" fillId="0" borderId="0" xfId="3" applyFont="1" applyAlignment="1">
      <alignment vertical="center"/>
    </xf>
    <xf numFmtId="38" fontId="15" fillId="0" borderId="0" xfId="2" applyFont="1" applyAlignment="1">
      <alignment vertical="center"/>
    </xf>
    <xf numFmtId="38" fontId="14" fillId="0" borderId="0" xfId="2" applyFont="1" applyAlignment="1">
      <alignment vertical="center"/>
    </xf>
    <xf numFmtId="38" fontId="16" fillId="0" borderId="4" xfId="2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76" fontId="5" fillId="0" borderId="13" xfId="1" applyNumberFormat="1" applyFont="1" applyBorder="1" applyAlignment="1">
      <alignment horizontal="right" vertical="center"/>
    </xf>
    <xf numFmtId="176" fontId="7" fillId="0" borderId="22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38" fontId="12" fillId="0" borderId="0" xfId="2" applyFont="1" applyBorder="1" applyAlignment="1">
      <alignment horizontal="left" vertical="center"/>
    </xf>
    <xf numFmtId="176" fontId="5" fillId="0" borderId="57" xfId="1" applyNumberFormat="1" applyFont="1" applyBorder="1" applyAlignment="1">
      <alignment horizontal="right" vertical="center" wrapText="1"/>
    </xf>
    <xf numFmtId="176" fontId="5" fillId="0" borderId="11" xfId="1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38" fontId="5" fillId="0" borderId="42" xfId="1" applyFont="1" applyBorder="1" applyAlignment="1">
      <alignment horizontal="left" vertical="center"/>
    </xf>
    <xf numFmtId="38" fontId="12" fillId="2" borderId="50" xfId="2" applyFont="1" applyFill="1" applyBorder="1" applyAlignment="1">
      <alignment horizontal="center" vertical="center"/>
    </xf>
    <xf numFmtId="38" fontId="12" fillId="0" borderId="43" xfId="2" applyFont="1" applyBorder="1" applyAlignment="1">
      <alignment horizontal="left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59" xfId="1" applyNumberFormat="1" applyFont="1" applyBorder="1" applyAlignment="1">
      <alignment horizontal="right" vertical="center"/>
    </xf>
    <xf numFmtId="176" fontId="7" fillId="0" borderId="58" xfId="1" applyNumberFormat="1" applyFont="1" applyBorder="1" applyAlignment="1">
      <alignment horizontal="right" vertical="center"/>
    </xf>
    <xf numFmtId="176" fontId="7" fillId="0" borderId="25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right" vertical="center"/>
    </xf>
    <xf numFmtId="176" fontId="5" fillId="0" borderId="54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right" vertical="center"/>
    </xf>
    <xf numFmtId="176" fontId="7" fillId="0" borderId="61" xfId="0" applyNumberFormat="1" applyFont="1" applyFill="1" applyBorder="1" applyAlignment="1">
      <alignment horizontal="right" vertical="center"/>
    </xf>
    <xf numFmtId="176" fontId="7" fillId="0" borderId="62" xfId="0" applyNumberFormat="1" applyFont="1" applyBorder="1" applyAlignment="1">
      <alignment horizontal="right" vertical="center"/>
    </xf>
    <xf numFmtId="176" fontId="5" fillId="0" borderId="60" xfId="0" applyNumberFormat="1" applyFont="1" applyFill="1" applyBorder="1" applyAlignment="1">
      <alignment horizontal="right" vertical="center"/>
    </xf>
    <xf numFmtId="176" fontId="5" fillId="0" borderId="61" xfId="0" applyNumberFormat="1" applyFont="1" applyFill="1" applyBorder="1" applyAlignment="1">
      <alignment horizontal="right" vertical="center"/>
    </xf>
    <xf numFmtId="176" fontId="5" fillId="0" borderId="62" xfId="0" applyNumberFormat="1" applyFont="1" applyBorder="1" applyAlignment="1">
      <alignment horizontal="right" vertical="center"/>
    </xf>
    <xf numFmtId="38" fontId="16" fillId="0" borderId="0" xfId="2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38" fontId="17" fillId="0" borderId="0" xfId="2" applyFont="1" applyAlignment="1">
      <alignment horizontal="left" vertical="center" wrapText="1"/>
    </xf>
    <xf numFmtId="38" fontId="18" fillId="0" borderId="0" xfId="2" applyFont="1" applyAlignment="1">
      <alignment horizontal="left" vertical="center" wrapText="1"/>
    </xf>
    <xf numFmtId="0" fontId="19" fillId="0" borderId="0" xfId="0" applyFont="1"/>
    <xf numFmtId="0" fontId="7" fillId="0" borderId="0" xfId="0" applyFont="1" applyBorder="1" applyAlignment="1">
      <alignment vertical="center"/>
    </xf>
    <xf numFmtId="38" fontId="7" fillId="0" borderId="67" xfId="1" applyFont="1" applyBorder="1" applyAlignment="1">
      <alignment horizontal="left" vertical="center"/>
    </xf>
    <xf numFmtId="176" fontId="7" fillId="0" borderId="24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176" fontId="7" fillId="0" borderId="67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176" fontId="5" fillId="0" borderId="18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65" xfId="1" applyFont="1" applyBorder="1" applyAlignment="1">
      <alignment horizontal="left" vertical="center"/>
    </xf>
    <xf numFmtId="176" fontId="5" fillId="0" borderId="21" xfId="1" applyNumberFormat="1" applyFont="1" applyBorder="1" applyAlignment="1">
      <alignment horizontal="right" vertical="center"/>
    </xf>
    <xf numFmtId="176" fontId="5" fillId="0" borderId="58" xfId="1" applyNumberFormat="1" applyFont="1" applyBorder="1" applyAlignment="1">
      <alignment horizontal="right" vertical="center"/>
    </xf>
    <xf numFmtId="176" fontId="5" fillId="0" borderId="22" xfId="1" applyNumberFormat="1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38" fontId="12" fillId="0" borderId="60" xfId="2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12" fillId="0" borderId="64" xfId="2" applyFont="1" applyBorder="1" applyAlignment="1">
      <alignment vertical="center"/>
    </xf>
    <xf numFmtId="38" fontId="12" fillId="0" borderId="5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27" xfId="2" applyFont="1" applyBorder="1" applyAlignment="1">
      <alignment vertical="center"/>
    </xf>
    <xf numFmtId="38" fontId="12" fillId="0" borderId="20" xfId="2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176" fontId="7" fillId="0" borderId="0" xfId="1" applyNumberFormat="1" applyFont="1" applyBorder="1" applyAlignment="1">
      <alignment horizontal="right" vertical="center" wrapText="1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 wrapText="1"/>
    </xf>
    <xf numFmtId="176" fontId="7" fillId="0" borderId="0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 wrapText="1"/>
    </xf>
    <xf numFmtId="176" fontId="5" fillId="0" borderId="54" xfId="1" applyNumberFormat="1" applyFont="1" applyBorder="1" applyAlignment="1">
      <alignment horizontal="right" vertical="center" wrapText="1"/>
    </xf>
    <xf numFmtId="176" fontId="5" fillId="0" borderId="35" xfId="1" applyNumberFormat="1" applyFont="1" applyBorder="1" applyAlignment="1">
      <alignment horizontal="right" vertical="center" wrapText="1"/>
    </xf>
    <xf numFmtId="176" fontId="7" fillId="0" borderId="60" xfId="1" applyNumberFormat="1" applyFont="1" applyBorder="1" applyAlignment="1">
      <alignment horizontal="right" vertical="center" wrapText="1"/>
    </xf>
    <xf numFmtId="176" fontId="5" fillId="0" borderId="35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176" fontId="5" fillId="0" borderId="60" xfId="1" applyNumberFormat="1" applyFont="1" applyBorder="1" applyAlignment="1">
      <alignment horizontal="right" vertical="center"/>
    </xf>
    <xf numFmtId="176" fontId="7" fillId="0" borderId="60" xfId="1" applyNumberFormat="1" applyFont="1" applyBorder="1" applyAlignment="1">
      <alignment horizontal="right" vertical="center"/>
    </xf>
    <xf numFmtId="0" fontId="5" fillId="2" borderId="52" xfId="0" applyFont="1" applyFill="1" applyBorder="1" applyAlignment="1">
      <alignment horizontal="center" vertical="center" wrapText="1"/>
    </xf>
    <xf numFmtId="176" fontId="5" fillId="0" borderId="42" xfId="1" applyNumberFormat="1" applyFont="1" applyBorder="1" applyAlignment="1">
      <alignment horizontal="right" vertical="center"/>
    </xf>
    <xf numFmtId="176" fontId="5" fillId="0" borderId="27" xfId="1" applyNumberFormat="1" applyFont="1" applyBorder="1" applyAlignment="1">
      <alignment horizontal="right" vertical="center"/>
    </xf>
    <xf numFmtId="176" fontId="5" fillId="0" borderId="71" xfId="1" applyNumberFormat="1" applyFont="1" applyBorder="1" applyAlignment="1">
      <alignment horizontal="right" vertical="center" wrapText="1"/>
    </xf>
    <xf numFmtId="176" fontId="7" fillId="0" borderId="20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horizontal="right" vertical="center"/>
    </xf>
    <xf numFmtId="38" fontId="12" fillId="0" borderId="26" xfId="2" applyFont="1" applyBorder="1" applyAlignment="1">
      <alignment vertical="center"/>
    </xf>
    <xf numFmtId="176" fontId="5" fillId="0" borderId="40" xfId="1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0" borderId="54" xfId="1" applyNumberFormat="1" applyFont="1" applyBorder="1" applyAlignment="1">
      <alignment horizontal="right" vertical="center"/>
    </xf>
    <xf numFmtId="38" fontId="5" fillId="0" borderId="29" xfId="1" applyFont="1" applyBorder="1" applyAlignment="1">
      <alignment horizontal="left" vertical="center"/>
    </xf>
    <xf numFmtId="176" fontId="5" fillId="0" borderId="62" xfId="1" applyNumberFormat="1" applyFont="1" applyBorder="1" applyAlignment="1">
      <alignment horizontal="right" vertical="center"/>
    </xf>
    <xf numFmtId="176" fontId="5" fillId="0" borderId="41" xfId="1" applyNumberFormat="1" applyFont="1" applyBorder="1" applyAlignment="1">
      <alignment horizontal="right" vertical="center"/>
    </xf>
    <xf numFmtId="38" fontId="12" fillId="0" borderId="0" xfId="2" applyFont="1" applyFill="1" applyBorder="1" applyAlignment="1">
      <alignment horizontal="center" vertical="center"/>
    </xf>
    <xf numFmtId="38" fontId="14" fillId="0" borderId="0" xfId="2" applyFont="1" applyFill="1" applyAlignment="1">
      <alignment vertical="center"/>
    </xf>
    <xf numFmtId="38" fontId="12" fillId="0" borderId="0" xfId="2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20" fillId="0" borderId="0" xfId="2" applyFont="1" applyAlignment="1">
      <alignment vertical="center"/>
    </xf>
    <xf numFmtId="176" fontId="5" fillId="0" borderId="34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38" fontId="11" fillId="2" borderId="1" xfId="1" applyFont="1" applyFill="1" applyBorder="1" applyAlignment="1">
      <alignment horizontal="center" vertical="center"/>
    </xf>
    <xf numFmtId="38" fontId="7" fillId="0" borderId="31" xfId="1" applyFont="1" applyFill="1" applyBorder="1" applyAlignment="1">
      <alignment horizontal="left" vertical="center"/>
    </xf>
    <xf numFmtId="38" fontId="7" fillId="0" borderId="44" xfId="1" applyFont="1" applyFill="1" applyBorder="1" applyAlignment="1">
      <alignment horizontal="left" vertical="center"/>
    </xf>
    <xf numFmtId="38" fontId="7" fillId="0" borderId="45" xfId="1" applyFont="1" applyFill="1" applyBorder="1" applyAlignment="1">
      <alignment horizontal="left" vertical="center"/>
    </xf>
    <xf numFmtId="38" fontId="7" fillId="0" borderId="47" xfId="1" applyFont="1" applyBorder="1" applyAlignment="1">
      <alignment horizontal="center" vertical="center"/>
    </xf>
    <xf numFmtId="38" fontId="7" fillId="0" borderId="48" xfId="1" applyFont="1" applyBorder="1" applyAlignment="1">
      <alignment horizontal="center" vertical="center"/>
    </xf>
    <xf numFmtId="38" fontId="7" fillId="0" borderId="41" xfId="1" applyFont="1" applyBorder="1" applyAlignment="1">
      <alignment horizontal="center"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46" xfId="1" applyFont="1" applyFill="1" applyBorder="1" applyAlignment="1">
      <alignment horizontal="center" vertical="center"/>
    </xf>
    <xf numFmtId="38" fontId="5" fillId="0" borderId="49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left" vertical="center"/>
    </xf>
    <xf numFmtId="38" fontId="5" fillId="0" borderId="11" xfId="1" applyFont="1" applyFill="1" applyBorder="1" applyAlignment="1">
      <alignment horizontal="left" vertical="center"/>
    </xf>
    <xf numFmtId="38" fontId="5" fillId="0" borderId="17" xfId="1" applyFont="1" applyFill="1" applyBorder="1" applyAlignment="1">
      <alignment horizontal="left" vertical="center"/>
    </xf>
    <xf numFmtId="38" fontId="5" fillId="0" borderId="13" xfId="1" applyFont="1" applyFill="1" applyBorder="1" applyAlignment="1">
      <alignment horizontal="left" vertical="center"/>
    </xf>
    <xf numFmtId="38" fontId="5" fillId="0" borderId="30" xfId="1" applyFont="1" applyFill="1" applyBorder="1" applyAlignment="1">
      <alignment horizontal="left" vertical="center"/>
    </xf>
    <xf numFmtId="38" fontId="5" fillId="0" borderId="27" xfId="1" applyFont="1" applyFill="1" applyBorder="1" applyAlignment="1">
      <alignment horizontal="left" vertical="center"/>
    </xf>
    <xf numFmtId="38" fontId="7" fillId="0" borderId="6" xfId="1" applyFont="1" applyFill="1" applyBorder="1" applyAlignment="1">
      <alignment horizontal="left" vertical="center"/>
    </xf>
    <xf numFmtId="38" fontId="7" fillId="0" borderId="4" xfId="1" applyFont="1" applyFill="1" applyBorder="1" applyAlignment="1">
      <alignment horizontal="left" vertical="center"/>
    </xf>
    <xf numFmtId="38" fontId="7" fillId="0" borderId="9" xfId="1" applyFont="1" applyFill="1" applyBorder="1" applyAlignment="1">
      <alignment horizontal="left" vertical="center"/>
    </xf>
    <xf numFmtId="38" fontId="5" fillId="0" borderId="37" xfId="1" applyFont="1" applyFill="1" applyBorder="1" applyAlignment="1">
      <alignment horizontal="left" vertical="center"/>
    </xf>
    <xf numFmtId="38" fontId="5" fillId="0" borderId="26" xfId="1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38" fontId="5" fillId="0" borderId="47" xfId="1" applyFont="1" applyBorder="1" applyAlignment="1">
      <alignment horizontal="left" vertical="center"/>
    </xf>
    <xf numFmtId="38" fontId="5" fillId="0" borderId="48" xfId="1" applyFont="1" applyBorder="1" applyAlignment="1">
      <alignment horizontal="left" vertical="center"/>
    </xf>
    <xf numFmtId="38" fontId="5" fillId="0" borderId="41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38" fontId="7" fillId="0" borderId="4" xfId="1" applyFont="1" applyBorder="1" applyAlignment="1">
      <alignment horizontal="left" vertical="center"/>
    </xf>
    <xf numFmtId="38" fontId="7" fillId="0" borderId="9" xfId="1" applyFont="1" applyBorder="1" applyAlignment="1">
      <alignment horizontal="left" vertical="center"/>
    </xf>
    <xf numFmtId="38" fontId="5" fillId="2" borderId="70" xfId="1" applyFont="1" applyFill="1" applyBorder="1" applyAlignment="1">
      <alignment horizontal="center" vertical="center"/>
    </xf>
    <xf numFmtId="38" fontId="5" fillId="2" borderId="66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0" borderId="30" xfId="1" applyFont="1" applyBorder="1" applyAlignment="1">
      <alignment horizontal="left" vertical="center"/>
    </xf>
    <xf numFmtId="38" fontId="5" fillId="0" borderId="27" xfId="1" applyFont="1" applyBorder="1" applyAlignment="1">
      <alignment horizontal="left" vertical="center"/>
    </xf>
    <xf numFmtId="38" fontId="5" fillId="0" borderId="36" xfId="1" applyFont="1" applyBorder="1" applyAlignment="1">
      <alignment horizontal="left" vertical="center"/>
    </xf>
    <xf numFmtId="38" fontId="5" fillId="0" borderId="42" xfId="1" applyFont="1" applyBorder="1" applyAlignment="1">
      <alignment horizontal="left" vertical="center"/>
    </xf>
    <xf numFmtId="38" fontId="5" fillId="0" borderId="32" xfId="1" applyFont="1" applyBorder="1" applyAlignment="1">
      <alignment horizontal="left" vertical="center"/>
    </xf>
    <xf numFmtId="38" fontId="5" fillId="0" borderId="26" xfId="1" applyFont="1" applyBorder="1" applyAlignment="1">
      <alignment horizontal="left" vertical="center"/>
    </xf>
    <xf numFmtId="38" fontId="5" fillId="0" borderId="46" xfId="1" applyFont="1" applyBorder="1" applyAlignment="1">
      <alignment horizontal="left" vertical="center"/>
    </xf>
    <xf numFmtId="38" fontId="5" fillId="0" borderId="43" xfId="1" applyFont="1" applyBorder="1" applyAlignment="1">
      <alignment horizontal="left" vertical="center"/>
    </xf>
    <xf numFmtId="38" fontId="5" fillId="0" borderId="20" xfId="1" applyFont="1" applyBorder="1" applyAlignment="1">
      <alignment horizontal="left" vertical="center"/>
    </xf>
    <xf numFmtId="38" fontId="7" fillId="0" borderId="43" xfId="1" applyFont="1" applyBorder="1" applyAlignment="1">
      <alignment horizontal="left" vertical="center" shrinkToFit="1"/>
    </xf>
    <xf numFmtId="38" fontId="7" fillId="0" borderId="19" xfId="1" applyFont="1" applyBorder="1" applyAlignment="1">
      <alignment horizontal="left" vertical="center" shrinkToFit="1"/>
    </xf>
    <xf numFmtId="38" fontId="7" fillId="0" borderId="20" xfId="1" applyFont="1" applyBorder="1" applyAlignment="1">
      <alignment horizontal="left" vertical="center" shrinkToFit="1"/>
    </xf>
    <xf numFmtId="38" fontId="12" fillId="0" borderId="6" xfId="2" applyFont="1" applyBorder="1" applyAlignment="1">
      <alignment horizontal="left" vertical="center"/>
    </xf>
    <xf numFmtId="38" fontId="12" fillId="0" borderId="4" xfId="2" applyFont="1" applyBorder="1" applyAlignment="1">
      <alignment horizontal="left" vertical="center"/>
    </xf>
    <xf numFmtId="38" fontId="12" fillId="0" borderId="9" xfId="2" applyFont="1" applyBorder="1" applyAlignment="1">
      <alignment horizontal="left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  <xf numFmtId="38" fontId="5" fillId="0" borderId="33" xfId="1" applyFont="1" applyBorder="1" applyAlignment="1">
      <alignment horizontal="left" vertical="center"/>
    </xf>
    <xf numFmtId="38" fontId="5" fillId="0" borderId="38" xfId="1" applyFont="1" applyBorder="1" applyAlignment="1">
      <alignment horizontal="left" vertical="center"/>
    </xf>
    <xf numFmtId="38" fontId="5" fillId="0" borderId="39" xfId="1" applyFont="1" applyBorder="1" applyAlignment="1">
      <alignment horizontal="left" vertical="center"/>
    </xf>
    <xf numFmtId="38" fontId="5" fillId="0" borderId="38" xfId="1" applyFont="1" applyBorder="1" applyAlignment="1">
      <alignment horizontal="left" vertical="center" shrinkToFit="1"/>
    </xf>
    <xf numFmtId="38" fontId="5" fillId="0" borderId="39" xfId="1" applyFont="1" applyBorder="1" applyAlignment="1">
      <alignment horizontal="left" vertical="center" shrinkToFit="1"/>
    </xf>
    <xf numFmtId="38" fontId="5" fillId="0" borderId="27" xfId="1" applyFont="1" applyBorder="1" applyAlignment="1">
      <alignment horizontal="left" vertical="center" shrinkToFit="1"/>
    </xf>
    <xf numFmtId="38" fontId="12" fillId="2" borderId="50" xfId="2" applyFont="1" applyFill="1" applyBorder="1" applyAlignment="1">
      <alignment horizontal="center" vertical="center"/>
    </xf>
    <xf numFmtId="38" fontId="12" fillId="2" borderId="51" xfId="2" applyFont="1" applyFill="1" applyBorder="1" applyAlignment="1">
      <alignment horizontal="center" vertical="center"/>
    </xf>
    <xf numFmtId="38" fontId="12" fillId="2" borderId="52" xfId="2" applyFont="1" applyFill="1" applyBorder="1" applyAlignment="1">
      <alignment horizontal="center" vertical="center"/>
    </xf>
    <xf numFmtId="38" fontId="12" fillId="0" borderId="46" xfId="2" applyFont="1" applyBorder="1" applyAlignment="1">
      <alignment horizontal="left" vertical="center"/>
    </xf>
    <xf numFmtId="38" fontId="12" fillId="0" borderId="42" xfId="2" applyFont="1" applyBorder="1" applyAlignment="1">
      <alignment horizontal="left" vertical="center"/>
    </xf>
    <xf numFmtId="38" fontId="12" fillId="0" borderId="49" xfId="2" applyFont="1" applyBorder="1" applyAlignment="1">
      <alignment vertical="center"/>
    </xf>
    <xf numFmtId="38" fontId="12" fillId="0" borderId="28" xfId="2" applyFont="1" applyBorder="1" applyAlignment="1">
      <alignment vertical="center"/>
    </xf>
    <xf numFmtId="38" fontId="12" fillId="0" borderId="43" xfId="2" applyFont="1" applyBorder="1" applyAlignment="1">
      <alignment horizontal="left" vertical="center"/>
    </xf>
    <xf numFmtId="38" fontId="12" fillId="0" borderId="20" xfId="2" applyFont="1" applyBorder="1" applyAlignment="1">
      <alignment horizontal="left" vertical="center"/>
    </xf>
    <xf numFmtId="38" fontId="20" fillId="0" borderId="0" xfId="2" applyFont="1" applyAlignment="1">
      <alignment horizontal="right" vertical="center"/>
    </xf>
    <xf numFmtId="38" fontId="12" fillId="0" borderId="70" xfId="2" applyFont="1" applyBorder="1" applyAlignment="1">
      <alignment horizontal="left" vertical="center"/>
    </xf>
    <xf numFmtId="38" fontId="12" fillId="0" borderId="5" xfId="2" applyFont="1" applyBorder="1" applyAlignment="1">
      <alignment horizontal="left" vertical="center"/>
    </xf>
    <xf numFmtId="38" fontId="12" fillId="0" borderId="69" xfId="2" applyFont="1" applyBorder="1" applyAlignment="1">
      <alignment horizontal="left" vertical="center"/>
    </xf>
    <xf numFmtId="38" fontId="12" fillId="0" borderId="63" xfId="2" applyFont="1" applyBorder="1" applyAlignment="1">
      <alignment vertical="center"/>
    </xf>
    <xf numFmtId="38" fontId="12" fillId="0" borderId="19" xfId="2" applyFont="1" applyBorder="1" applyAlignment="1">
      <alignment horizontal="left" vertical="center"/>
    </xf>
    <xf numFmtId="38" fontId="12" fillId="0" borderId="32" xfId="2" applyFont="1" applyBorder="1" applyAlignment="1">
      <alignment horizontal="center" vertical="center"/>
    </xf>
    <xf numFmtId="38" fontId="12" fillId="0" borderId="26" xfId="2" applyFont="1" applyBorder="1" applyAlignment="1">
      <alignment horizontal="center" vertical="center"/>
    </xf>
    <xf numFmtId="38" fontId="12" fillId="0" borderId="38" xfId="2" applyFont="1" applyBorder="1" applyAlignment="1">
      <alignment horizontal="center" vertical="center"/>
    </xf>
    <xf numFmtId="38" fontId="12" fillId="0" borderId="27" xfId="2" applyFont="1" applyBorder="1" applyAlignment="1">
      <alignment horizontal="center" vertical="center"/>
    </xf>
    <xf numFmtId="38" fontId="12" fillId="0" borderId="6" xfId="2" applyFont="1" applyBorder="1" applyAlignment="1">
      <alignment horizontal="center" vertical="center"/>
    </xf>
    <xf numFmtId="38" fontId="12" fillId="0" borderId="9" xfId="2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2" borderId="67" xfId="1" applyFont="1" applyFill="1" applyBorder="1" applyAlignment="1">
      <alignment horizontal="center" vertical="center"/>
    </xf>
    <xf numFmtId="38" fontId="5" fillId="2" borderId="68" xfId="1" applyFont="1" applyFill="1" applyBorder="1" applyAlignment="1">
      <alignment horizontal="center" vertical="center"/>
    </xf>
    <xf numFmtId="38" fontId="5" fillId="0" borderId="6" xfId="1" applyFont="1" applyBorder="1" applyAlignment="1">
      <alignment horizontal="left" vertical="center"/>
    </xf>
    <xf numFmtId="38" fontId="5" fillId="0" borderId="9" xfId="1" applyFont="1" applyBorder="1" applyAlignment="1">
      <alignment horizontal="left" vertical="center"/>
    </xf>
    <xf numFmtId="38" fontId="8" fillId="0" borderId="0" xfId="1" applyFont="1" applyAlignment="1">
      <alignment horizontal="left" vertical="top" wrapText="1"/>
    </xf>
    <xf numFmtId="38" fontId="17" fillId="0" borderId="0" xfId="2" applyFont="1" applyAlignment="1">
      <alignment horizontal="left" vertical="center" wrapText="1"/>
    </xf>
    <xf numFmtId="38" fontId="5" fillId="2" borderId="50" xfId="1" applyFont="1" applyFill="1" applyBorder="1" applyAlignment="1">
      <alignment horizontal="center" vertical="center"/>
    </xf>
    <xf numFmtId="38" fontId="5" fillId="2" borderId="51" xfId="1" applyFont="1" applyFill="1" applyBorder="1" applyAlignment="1">
      <alignment horizontal="center" vertical="center"/>
    </xf>
    <xf numFmtId="38" fontId="5" fillId="2" borderId="52" xfId="1" applyFont="1" applyFill="1" applyBorder="1" applyAlignment="1">
      <alignment horizontal="center" vertical="center"/>
    </xf>
    <xf numFmtId="38" fontId="5" fillId="0" borderId="69" xfId="1" applyFont="1" applyBorder="1" applyAlignment="1">
      <alignment horizontal="left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view="pageBreakPreview" zoomScale="69" zoomScaleNormal="25" zoomScaleSheetLayoutView="69" workbookViewId="0">
      <selection activeCell="E16" sqref="E16"/>
    </sheetView>
  </sheetViews>
  <sheetFormatPr defaultColWidth="10" defaultRowHeight="18.95" customHeight="1" x14ac:dyDescent="0.15"/>
  <cols>
    <col min="1" max="1" width="3.5" style="3" customWidth="1"/>
    <col min="2" max="3" width="1.75" style="2" customWidth="1"/>
    <col min="4" max="4" width="28.625" style="2" customWidth="1"/>
    <col min="5" max="9" width="12.875" style="3" customWidth="1"/>
    <col min="10" max="10" width="5.25" style="3" customWidth="1"/>
    <col min="11" max="23" width="12.875" style="3" customWidth="1"/>
    <col min="24" max="24" width="12.125" style="3" customWidth="1"/>
    <col min="25" max="25" width="12.625" style="3" customWidth="1"/>
    <col min="26" max="16384" width="10" style="3"/>
  </cols>
  <sheetData>
    <row r="1" spans="1:24" ht="18.95" customHeight="1" x14ac:dyDescent="0.15">
      <c r="A1" s="30" t="s">
        <v>66</v>
      </c>
      <c r="D1" s="90"/>
      <c r="F1" s="25"/>
      <c r="G1" s="25"/>
      <c r="H1" s="25"/>
      <c r="I1" s="169" t="s">
        <v>74</v>
      </c>
      <c r="J1" s="169"/>
    </row>
    <row r="2" spans="1:24" ht="18.95" customHeight="1" x14ac:dyDescent="0.15">
      <c r="A2" s="1"/>
      <c r="D2" s="90"/>
      <c r="E2" s="9"/>
      <c r="F2" s="9"/>
      <c r="G2" s="9"/>
      <c r="H2" s="9"/>
      <c r="I2" s="9"/>
    </row>
    <row r="3" spans="1:24" ht="18.95" customHeight="1" x14ac:dyDescent="0.15">
      <c r="A3" s="31" t="s">
        <v>73</v>
      </c>
      <c r="B3" s="32"/>
      <c r="D3" s="91"/>
      <c r="E3" s="75"/>
      <c r="F3" s="75"/>
      <c r="G3" s="75"/>
      <c r="H3" s="75"/>
      <c r="I3" s="75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"/>
    </row>
    <row r="4" spans="1:24" ht="18.95" customHeight="1" x14ac:dyDescent="0.15">
      <c r="A4" s="31"/>
      <c r="B4" s="170"/>
      <c r="C4" s="170"/>
      <c r="D4" s="170"/>
      <c r="E4" s="82" t="s">
        <v>18</v>
      </c>
      <c r="F4" s="82" t="s">
        <v>67</v>
      </c>
      <c r="G4" s="82" t="s">
        <v>19</v>
      </c>
      <c r="H4" s="82" t="s">
        <v>68</v>
      </c>
      <c r="I4" s="92" t="s">
        <v>69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2"/>
    </row>
    <row r="5" spans="1:24" s="26" customFormat="1" ht="18.95" customHeight="1" x14ac:dyDescent="0.15">
      <c r="B5" s="177"/>
      <c r="C5" s="180" t="s">
        <v>65</v>
      </c>
      <c r="D5" s="181"/>
      <c r="E5" s="93"/>
      <c r="F5" s="93"/>
      <c r="G5" s="93"/>
      <c r="H5" s="93"/>
      <c r="I5" s="93"/>
    </row>
    <row r="6" spans="1:24" s="26" customFormat="1" ht="18.95" customHeight="1" x14ac:dyDescent="0.15">
      <c r="B6" s="178"/>
      <c r="C6" s="184" t="s">
        <v>64</v>
      </c>
      <c r="D6" s="185"/>
      <c r="E6" s="94"/>
      <c r="F6" s="94"/>
      <c r="G6" s="94"/>
      <c r="H6" s="94"/>
      <c r="I6" s="94"/>
    </row>
    <row r="7" spans="1:24" s="26" customFormat="1" ht="18.95" customHeight="1" x14ac:dyDescent="0.15">
      <c r="B7" s="179"/>
      <c r="C7" s="182" t="s">
        <v>6</v>
      </c>
      <c r="D7" s="183"/>
      <c r="E7" s="94"/>
      <c r="F7" s="95"/>
      <c r="G7" s="94"/>
      <c r="H7" s="94"/>
      <c r="I7" s="94"/>
    </row>
    <row r="8" spans="1:24" s="27" customFormat="1" ht="18.95" customHeight="1" x14ac:dyDescent="0.15">
      <c r="B8" s="186" t="s">
        <v>2</v>
      </c>
      <c r="C8" s="187"/>
      <c r="D8" s="188"/>
      <c r="E8" s="98">
        <f>SUM(E5:E7)</f>
        <v>0</v>
      </c>
      <c r="F8" s="98">
        <f t="shared" ref="F8:I8" si="0">SUM(F5:F7)</f>
        <v>0</v>
      </c>
      <c r="G8" s="98">
        <f t="shared" si="0"/>
        <v>0</v>
      </c>
      <c r="H8" s="98">
        <f t="shared" si="0"/>
        <v>0</v>
      </c>
      <c r="I8" s="98">
        <f t="shared" si="0"/>
        <v>0</v>
      </c>
    </row>
    <row r="9" spans="1:24" s="26" customFormat="1" ht="18.95" customHeight="1" x14ac:dyDescent="0.15">
      <c r="B9" s="28"/>
      <c r="C9" s="189" t="s">
        <v>7</v>
      </c>
      <c r="D9" s="190"/>
      <c r="E9" s="93"/>
      <c r="F9" s="94"/>
      <c r="G9" s="94"/>
      <c r="H9" s="94"/>
      <c r="I9" s="94"/>
    </row>
    <row r="10" spans="1:24" s="26" customFormat="1" ht="18.95" customHeight="1" x14ac:dyDescent="0.15">
      <c r="B10" s="29"/>
      <c r="C10" s="184" t="s">
        <v>8</v>
      </c>
      <c r="D10" s="185"/>
      <c r="E10" s="95"/>
      <c r="F10" s="95"/>
      <c r="G10" s="95"/>
      <c r="H10" s="95"/>
      <c r="I10" s="95"/>
    </row>
    <row r="11" spans="1:24" s="26" customFormat="1" ht="18.95" customHeight="1" x14ac:dyDescent="0.15">
      <c r="B11" s="29"/>
      <c r="C11" s="184" t="s">
        <v>9</v>
      </c>
      <c r="D11" s="185"/>
      <c r="E11" s="95"/>
      <c r="F11" s="95"/>
      <c r="G11" s="95"/>
      <c r="H11" s="95"/>
      <c r="I11" s="95"/>
    </row>
    <row r="12" spans="1:24" s="26" customFormat="1" ht="18.95" customHeight="1" x14ac:dyDescent="0.15">
      <c r="B12" s="29"/>
      <c r="C12" s="184" t="s">
        <v>10</v>
      </c>
      <c r="D12" s="185"/>
      <c r="E12" s="95"/>
      <c r="F12" s="95"/>
      <c r="G12" s="95"/>
      <c r="H12" s="95"/>
      <c r="I12" s="95"/>
    </row>
    <row r="13" spans="1:24" s="26" customFormat="1" ht="18.95" customHeight="1" x14ac:dyDescent="0.15">
      <c r="B13" s="29"/>
      <c r="C13" s="184" t="s">
        <v>63</v>
      </c>
      <c r="D13" s="185"/>
      <c r="E13" s="95"/>
      <c r="F13" s="95"/>
      <c r="G13" s="95"/>
      <c r="H13" s="95"/>
      <c r="I13" s="95"/>
    </row>
    <row r="14" spans="1:24" s="26" customFormat="1" ht="18.95" customHeight="1" x14ac:dyDescent="0.15">
      <c r="B14" s="29"/>
      <c r="C14" s="184" t="s">
        <v>15</v>
      </c>
      <c r="D14" s="185"/>
      <c r="E14" s="95"/>
      <c r="F14" s="95"/>
      <c r="G14" s="95"/>
      <c r="H14" s="95"/>
      <c r="I14" s="95"/>
    </row>
    <row r="15" spans="1:24" s="27" customFormat="1" ht="18.95" customHeight="1" thickBot="1" x14ac:dyDescent="0.2">
      <c r="B15" s="171" t="s">
        <v>3</v>
      </c>
      <c r="C15" s="172"/>
      <c r="D15" s="173"/>
      <c r="E15" s="99">
        <f>SUM(E9:E14)</f>
        <v>0</v>
      </c>
      <c r="F15" s="99">
        <f t="shared" ref="F15:H15" si="1">SUM(F9:F14)</f>
        <v>0</v>
      </c>
      <c r="G15" s="99">
        <f t="shared" si="1"/>
        <v>0</v>
      </c>
      <c r="H15" s="99">
        <f t="shared" si="1"/>
        <v>0</v>
      </c>
      <c r="I15" s="99">
        <f>SUM(I9:I14)</f>
        <v>0</v>
      </c>
    </row>
    <row r="16" spans="1:24" s="12" customFormat="1" ht="18.95" customHeight="1" thickTop="1" x14ac:dyDescent="0.15">
      <c r="B16" s="174" t="s">
        <v>13</v>
      </c>
      <c r="C16" s="175"/>
      <c r="D16" s="176"/>
      <c r="E16" s="97">
        <f>E15-E8</f>
        <v>0</v>
      </c>
      <c r="F16" s="97">
        <f t="shared" ref="F16:I16" si="2">F15-F8</f>
        <v>0</v>
      </c>
      <c r="G16" s="97">
        <f t="shared" si="2"/>
        <v>0</v>
      </c>
      <c r="H16" s="97">
        <f t="shared" si="2"/>
        <v>0</v>
      </c>
      <c r="I16" s="97">
        <f t="shared" si="2"/>
        <v>0</v>
      </c>
    </row>
    <row r="17" spans="2:9" s="12" customFormat="1" ht="4.5" customHeight="1" x14ac:dyDescent="0.15">
      <c r="B17" s="6"/>
      <c r="C17" s="6"/>
      <c r="D17" s="6"/>
      <c r="E17" s="24"/>
      <c r="F17" s="24"/>
      <c r="G17" s="24"/>
      <c r="H17" s="24"/>
      <c r="I17" s="24"/>
    </row>
    <row r="18" spans="2:9" ht="9.75" x14ac:dyDescent="0.15">
      <c r="D18" s="166" t="s">
        <v>102</v>
      </c>
      <c r="E18" s="26"/>
      <c r="F18" s="26"/>
    </row>
    <row r="19" spans="2:9" ht="9.75" x14ac:dyDescent="0.15">
      <c r="D19" s="166" t="s">
        <v>100</v>
      </c>
      <c r="E19" s="26"/>
      <c r="F19" s="26"/>
    </row>
    <row r="20" spans="2:9" ht="9.75" x14ac:dyDescent="0.15">
      <c r="D20" s="166" t="s">
        <v>103</v>
      </c>
      <c r="E20" s="26"/>
      <c r="F20" s="26"/>
    </row>
    <row r="21" spans="2:9" ht="9.75" x14ac:dyDescent="0.15">
      <c r="D21" s="166" t="s">
        <v>104</v>
      </c>
      <c r="E21" s="26"/>
      <c r="F21" s="26"/>
    </row>
    <row r="22" spans="2:9" ht="9.75" x14ac:dyDescent="0.15">
      <c r="D22" s="166" t="s">
        <v>105</v>
      </c>
      <c r="E22" s="26"/>
      <c r="F22" s="26"/>
    </row>
    <row r="23" spans="2:9" ht="14.25" customHeight="1" x14ac:dyDescent="0.15">
      <c r="D23" s="7"/>
    </row>
    <row r="29" spans="2:9" s="12" customFormat="1" ht="18.95" customHeight="1" x14ac:dyDescent="0.15"/>
    <row r="32" spans="2:9" s="12" customFormat="1" ht="18.95" customHeight="1" x14ac:dyDescent="0.15"/>
    <row r="38" spans="11:19" s="12" customFormat="1" ht="18.95" customHeight="1" x14ac:dyDescent="0.15"/>
    <row r="39" spans="11:19" s="12" customFormat="1" ht="18.95" customHeight="1" x14ac:dyDescent="0.15"/>
    <row r="40" spans="11:19" ht="9.75" customHeight="1" x14ac:dyDescent="0.15">
      <c r="K40" s="5"/>
      <c r="L40" s="5"/>
      <c r="M40" s="5"/>
      <c r="N40" s="5"/>
      <c r="O40" s="5"/>
      <c r="P40" s="5"/>
      <c r="Q40" s="5"/>
      <c r="R40" s="5"/>
      <c r="S40" s="5"/>
    </row>
    <row r="41" spans="11:19" ht="9.75" customHeight="1" x14ac:dyDescent="0.15"/>
    <row r="42" spans="11:19" ht="9.75" customHeight="1" x14ac:dyDescent="0.15"/>
    <row r="43" spans="11:19" s="8" customFormat="1" ht="9.75" customHeight="1" x14ac:dyDescent="0.15"/>
  </sheetData>
  <mergeCells count="15">
    <mergeCell ref="I1:J1"/>
    <mergeCell ref="B4:D4"/>
    <mergeCell ref="B15:D15"/>
    <mergeCell ref="B16:D16"/>
    <mergeCell ref="B5:B7"/>
    <mergeCell ref="C5:D5"/>
    <mergeCell ref="C7:D7"/>
    <mergeCell ref="C6:D6"/>
    <mergeCell ref="C13:D13"/>
    <mergeCell ref="C14:D14"/>
    <mergeCell ref="B8:D8"/>
    <mergeCell ref="C9:D9"/>
    <mergeCell ref="C10:D10"/>
    <mergeCell ref="C11:D11"/>
    <mergeCell ref="C12:D12"/>
  </mergeCells>
  <phoneticPr fontId="2"/>
  <pageMargins left="0.78740157480314965" right="0.19685039370078741" top="0.78740157480314965" bottom="0.19685039370078741" header="0.59055118110236227" footer="0.31496062992125984"/>
  <pageSetup paperSize="8" scale="190" orientation="landscape" r:id="rId1"/>
  <headerFooter alignWithMargins="0">
    <oddHeader>&amp;C　　　　　　　　　　　　　　　　　　　　　　　　　　　　　　　　　　　　　　　　&amp;R&amp;"ＭＳ 明朝,標準"　</oddHeader>
  </headerFooter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view="pageBreakPreview" zoomScale="115" zoomScaleNormal="25" zoomScaleSheetLayoutView="115" workbookViewId="0">
      <selection activeCell="E16" sqref="E16"/>
    </sheetView>
  </sheetViews>
  <sheetFormatPr defaultColWidth="10" defaultRowHeight="18.95" customHeight="1" x14ac:dyDescent="0.15"/>
  <cols>
    <col min="1" max="1" width="3.5" style="3" customWidth="1"/>
    <col min="2" max="3" width="1.75" style="2" customWidth="1"/>
    <col min="4" max="4" width="28.625" style="2" customWidth="1"/>
    <col min="5" max="9" width="12.875" style="3" customWidth="1"/>
    <col min="10" max="10" width="7.75" style="3" customWidth="1"/>
    <col min="11" max="23" width="12.875" style="3" customWidth="1"/>
    <col min="24" max="24" width="12.125" style="3" customWidth="1"/>
    <col min="25" max="25" width="12.625" style="3" customWidth="1"/>
    <col min="26" max="16384" width="10" style="3"/>
  </cols>
  <sheetData>
    <row r="1" spans="1:24" ht="18.95" customHeight="1" x14ac:dyDescent="0.15">
      <c r="I1" s="191" t="s">
        <v>62</v>
      </c>
      <c r="J1" s="191"/>
    </row>
    <row r="2" spans="1:24" ht="18.95" customHeight="1" x14ac:dyDescent="0.15">
      <c r="A2" s="30" t="s">
        <v>70</v>
      </c>
      <c r="D2" s="90"/>
      <c r="F2" s="25"/>
      <c r="G2" s="25"/>
      <c r="H2" s="25"/>
      <c r="I2" s="25"/>
    </row>
    <row r="3" spans="1:24" ht="18.95" customHeight="1" x14ac:dyDescent="0.15">
      <c r="A3" s="1"/>
      <c r="D3" s="90"/>
      <c r="E3" s="9"/>
      <c r="F3" s="9"/>
      <c r="G3" s="9"/>
      <c r="H3" s="9"/>
      <c r="I3" s="9"/>
    </row>
    <row r="4" spans="1:24" ht="18.95" customHeight="1" x14ac:dyDescent="0.15">
      <c r="A4" s="31" t="s">
        <v>73</v>
      </c>
      <c r="B4" s="32"/>
      <c r="D4" s="91"/>
      <c r="E4" s="75"/>
      <c r="F4" s="75"/>
      <c r="G4" s="75"/>
      <c r="H4" s="75"/>
      <c r="I4" s="7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2"/>
    </row>
    <row r="5" spans="1:24" ht="18.95" customHeight="1" x14ac:dyDescent="0.15">
      <c r="A5" s="31"/>
      <c r="B5" s="170"/>
      <c r="C5" s="170"/>
      <c r="D5" s="170"/>
      <c r="E5" s="82" t="s">
        <v>18</v>
      </c>
      <c r="F5" s="82" t="s">
        <v>67</v>
      </c>
      <c r="G5" s="82" t="s">
        <v>19</v>
      </c>
      <c r="H5" s="82" t="s">
        <v>68</v>
      </c>
      <c r="I5" s="92" t="s">
        <v>69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2"/>
    </row>
    <row r="6" spans="1:24" s="26" customFormat="1" ht="18.95" customHeight="1" x14ac:dyDescent="0.15">
      <c r="B6" s="177"/>
      <c r="C6" s="180" t="s">
        <v>65</v>
      </c>
      <c r="D6" s="181"/>
      <c r="E6" s="93"/>
      <c r="F6" s="93"/>
      <c r="G6" s="93"/>
      <c r="H6" s="93"/>
      <c r="I6" s="93"/>
    </row>
    <row r="7" spans="1:24" s="26" customFormat="1" ht="18.95" customHeight="1" x14ac:dyDescent="0.15">
      <c r="B7" s="178"/>
      <c r="C7" s="184" t="s">
        <v>64</v>
      </c>
      <c r="D7" s="185"/>
      <c r="E7" s="94"/>
      <c r="F7" s="94"/>
      <c r="G7" s="94"/>
      <c r="H7" s="94"/>
      <c r="I7" s="94"/>
    </row>
    <row r="8" spans="1:24" s="26" customFormat="1" ht="18.95" customHeight="1" x14ac:dyDescent="0.15">
      <c r="B8" s="179"/>
      <c r="C8" s="182" t="s">
        <v>6</v>
      </c>
      <c r="D8" s="183"/>
      <c r="E8" s="94"/>
      <c r="F8" s="95"/>
      <c r="G8" s="94"/>
      <c r="H8" s="94"/>
      <c r="I8" s="94"/>
    </row>
    <row r="9" spans="1:24" s="27" customFormat="1" ht="18.95" customHeight="1" x14ac:dyDescent="0.15">
      <c r="B9" s="186" t="s">
        <v>2</v>
      </c>
      <c r="C9" s="187"/>
      <c r="D9" s="188"/>
      <c r="E9" s="98">
        <f>SUM(E6:E8)</f>
        <v>0</v>
      </c>
      <c r="F9" s="98">
        <f t="shared" ref="F9:I9" si="0">SUM(F6:F8)</f>
        <v>0</v>
      </c>
      <c r="G9" s="98">
        <f t="shared" si="0"/>
        <v>0</v>
      </c>
      <c r="H9" s="98">
        <f t="shared" si="0"/>
        <v>0</v>
      </c>
      <c r="I9" s="98">
        <f t="shared" si="0"/>
        <v>0</v>
      </c>
    </row>
    <row r="10" spans="1:24" s="26" customFormat="1" ht="18.95" customHeight="1" x14ac:dyDescent="0.15">
      <c r="B10" s="28"/>
      <c r="C10" s="189" t="s">
        <v>7</v>
      </c>
      <c r="D10" s="190"/>
      <c r="E10" s="93"/>
      <c r="F10" s="94"/>
      <c r="G10" s="94"/>
      <c r="H10" s="94"/>
      <c r="I10" s="94"/>
    </row>
    <row r="11" spans="1:24" s="26" customFormat="1" ht="18.95" customHeight="1" x14ac:dyDescent="0.15">
      <c r="B11" s="29"/>
      <c r="C11" s="184" t="s">
        <v>8</v>
      </c>
      <c r="D11" s="185"/>
      <c r="E11" s="95"/>
      <c r="F11" s="95"/>
      <c r="G11" s="95"/>
      <c r="H11" s="95"/>
      <c r="I11" s="95"/>
    </row>
    <row r="12" spans="1:24" s="26" customFormat="1" ht="18.95" customHeight="1" x14ac:dyDescent="0.15">
      <c r="B12" s="29"/>
      <c r="C12" s="184" t="s">
        <v>9</v>
      </c>
      <c r="D12" s="185"/>
      <c r="E12" s="95"/>
      <c r="F12" s="95"/>
      <c r="G12" s="95"/>
      <c r="H12" s="95"/>
      <c r="I12" s="95"/>
    </row>
    <row r="13" spans="1:24" s="26" customFormat="1" ht="18.95" customHeight="1" x14ac:dyDescent="0.15">
      <c r="B13" s="29"/>
      <c r="C13" s="184" t="s">
        <v>10</v>
      </c>
      <c r="D13" s="185"/>
      <c r="E13" s="95"/>
      <c r="F13" s="95"/>
      <c r="G13" s="95"/>
      <c r="H13" s="95"/>
      <c r="I13" s="95"/>
    </row>
    <row r="14" spans="1:24" s="26" customFormat="1" ht="18.95" customHeight="1" x14ac:dyDescent="0.15">
      <c r="B14" s="29"/>
      <c r="C14" s="184" t="s">
        <v>63</v>
      </c>
      <c r="D14" s="185"/>
      <c r="E14" s="95"/>
      <c r="F14" s="95"/>
      <c r="G14" s="95"/>
      <c r="H14" s="95"/>
      <c r="I14" s="95"/>
    </row>
    <row r="15" spans="1:24" s="26" customFormat="1" ht="18.95" customHeight="1" x14ac:dyDescent="0.15">
      <c r="B15" s="29"/>
      <c r="C15" s="184" t="s">
        <v>15</v>
      </c>
      <c r="D15" s="185"/>
      <c r="E15" s="95"/>
      <c r="F15" s="95"/>
      <c r="G15" s="95"/>
      <c r="H15" s="95"/>
      <c r="I15" s="95"/>
    </row>
    <row r="16" spans="1:24" s="27" customFormat="1" ht="18.95" customHeight="1" x14ac:dyDescent="0.15">
      <c r="B16" s="186" t="s">
        <v>3</v>
      </c>
      <c r="C16" s="187"/>
      <c r="D16" s="188"/>
      <c r="E16" s="98">
        <f>SUM(E10:E15)</f>
        <v>0</v>
      </c>
      <c r="F16" s="98">
        <f t="shared" ref="F16:H16" si="1">SUM(F10:F15)</f>
        <v>0</v>
      </c>
      <c r="G16" s="98">
        <f t="shared" si="1"/>
        <v>0</v>
      </c>
      <c r="H16" s="98">
        <f t="shared" si="1"/>
        <v>0</v>
      </c>
      <c r="I16" s="98">
        <f>SUM(I10:I15)</f>
        <v>0</v>
      </c>
    </row>
    <row r="17" spans="2:9" s="27" customFormat="1" ht="18.95" customHeight="1" thickBot="1" x14ac:dyDescent="0.2">
      <c r="B17" s="171" t="s">
        <v>71</v>
      </c>
      <c r="C17" s="172"/>
      <c r="D17" s="173"/>
      <c r="E17" s="96"/>
      <c r="F17" s="96"/>
      <c r="G17" s="96"/>
      <c r="H17" s="96"/>
      <c r="I17" s="96"/>
    </row>
    <row r="18" spans="2:9" s="12" customFormat="1" ht="18.95" customHeight="1" thickTop="1" x14ac:dyDescent="0.15">
      <c r="B18" s="192" t="s">
        <v>72</v>
      </c>
      <c r="C18" s="193"/>
      <c r="D18" s="194"/>
      <c r="E18" s="100">
        <f>E9-E16-E17</f>
        <v>0</v>
      </c>
      <c r="F18" s="100">
        <f>F9-F16-F17</f>
        <v>0</v>
      </c>
      <c r="G18" s="100">
        <f t="shared" ref="G18" si="2">G9-G16-G17</f>
        <v>0</v>
      </c>
      <c r="H18" s="100">
        <f>H9-H16-H17</f>
        <v>0</v>
      </c>
      <c r="I18" s="100">
        <f>I9-I16-I17</f>
        <v>0</v>
      </c>
    </row>
    <row r="19" spans="2:9" s="12" customFormat="1" ht="6.75" customHeight="1" x14ac:dyDescent="0.15">
      <c r="B19" s="6"/>
      <c r="C19" s="6"/>
      <c r="D19" s="6"/>
      <c r="E19" s="24"/>
      <c r="F19" s="24"/>
      <c r="G19" s="24"/>
      <c r="H19" s="24"/>
      <c r="I19" s="24"/>
    </row>
    <row r="20" spans="2:9" ht="9.75" x14ac:dyDescent="0.15">
      <c r="D20" s="166" t="s">
        <v>106</v>
      </c>
      <c r="E20" s="26"/>
      <c r="F20" s="26"/>
    </row>
    <row r="21" spans="2:9" ht="9.75" x14ac:dyDescent="0.15">
      <c r="D21" s="166" t="s">
        <v>107</v>
      </c>
      <c r="E21" s="26"/>
      <c r="F21" s="26"/>
    </row>
    <row r="22" spans="2:9" ht="9.75" x14ac:dyDescent="0.15">
      <c r="D22" s="166" t="s">
        <v>108</v>
      </c>
      <c r="E22" s="26"/>
      <c r="F22" s="26"/>
    </row>
    <row r="23" spans="2:9" ht="9.75" x14ac:dyDescent="0.15">
      <c r="D23" s="166" t="s">
        <v>109</v>
      </c>
      <c r="E23" s="26"/>
      <c r="F23" s="26"/>
    </row>
    <row r="25" spans="2:9" s="8" customFormat="1" ht="9.75" customHeight="1" x14ac:dyDescent="0.15">
      <c r="B25" s="7"/>
      <c r="C25" s="7"/>
    </row>
  </sheetData>
  <mergeCells count="16">
    <mergeCell ref="C15:D15"/>
    <mergeCell ref="B17:D17"/>
    <mergeCell ref="I1:J1"/>
    <mergeCell ref="B16:D16"/>
    <mergeCell ref="B18:D18"/>
    <mergeCell ref="C10:D10"/>
    <mergeCell ref="C11:D11"/>
    <mergeCell ref="C12:D12"/>
    <mergeCell ref="C13:D13"/>
    <mergeCell ref="C14:D14"/>
    <mergeCell ref="B9:D9"/>
    <mergeCell ref="B5:D5"/>
    <mergeCell ref="B6:B8"/>
    <mergeCell ref="C6:D6"/>
    <mergeCell ref="C7:D7"/>
    <mergeCell ref="C8:D8"/>
  </mergeCells>
  <phoneticPr fontId="2"/>
  <conditionalFormatting sqref="E17:I17">
    <cfRule type="cellIs" dxfId="0" priority="1" operator="lessThan">
      <formula>24999999</formula>
    </cfRule>
  </conditionalFormatting>
  <pageMargins left="0.78740157480314965" right="0.19685039370078741" top="0.78740157480314965" bottom="0.19685039370078741" header="0.59055118110236227" footer="0.31496062992125984"/>
  <pageSetup paperSize="8" scale="129" orientation="landscape" r:id="rId1"/>
  <headerFooter alignWithMargins="0">
    <oddHeader>&amp;C　　　　　　　　　　　　　　　　　　　　　　　　　　　　　　　　　　　　　　　　&amp;R&amp;"ＭＳ 明朝,標準"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view="pageBreakPreview" topLeftCell="A21" zoomScaleNormal="100" zoomScaleSheetLayoutView="100" workbookViewId="0">
      <selection activeCell="E16" sqref="E16"/>
    </sheetView>
  </sheetViews>
  <sheetFormatPr defaultRowHeight="15" customHeight="1" x14ac:dyDescent="0.15"/>
  <cols>
    <col min="1" max="1" width="3.625" style="33" customWidth="1"/>
    <col min="2" max="2" width="2.625" style="33" customWidth="1"/>
    <col min="3" max="4" width="1.625" style="33" customWidth="1"/>
    <col min="5" max="5" width="19.375" style="33" customWidth="1"/>
    <col min="6" max="6" width="23.75" style="33" customWidth="1"/>
    <col min="7" max="7" width="12.875" style="33" customWidth="1"/>
    <col min="8" max="8" width="18" style="33" bestFit="1" customWidth="1"/>
    <col min="9" max="9" width="18" style="33" customWidth="1"/>
    <col min="10" max="11" width="1.875" style="33" customWidth="1"/>
    <col min="12" max="12" width="18" style="33" customWidth="1"/>
    <col min="13" max="13" width="9.375" style="33" bestFit="1" customWidth="1"/>
    <col min="14" max="14" width="9.125" style="33" bestFit="1" customWidth="1"/>
    <col min="15" max="260" width="9" style="33"/>
    <col min="261" max="261" width="11.625" style="33" customWidth="1"/>
    <col min="262" max="262" width="18.375" style="33" customWidth="1"/>
    <col min="263" max="263" width="33.75" style="33" customWidth="1"/>
    <col min="264" max="264" width="12.875" style="33" customWidth="1"/>
    <col min="265" max="265" width="14.375" style="33" customWidth="1"/>
    <col min="266" max="516" width="9" style="33"/>
    <col min="517" max="517" width="11.625" style="33" customWidth="1"/>
    <col min="518" max="518" width="18.375" style="33" customWidth="1"/>
    <col min="519" max="519" width="33.75" style="33" customWidth="1"/>
    <col min="520" max="520" width="12.875" style="33" customWidth="1"/>
    <col min="521" max="521" width="14.375" style="33" customWidth="1"/>
    <col min="522" max="772" width="9" style="33"/>
    <col min="773" max="773" width="11.625" style="33" customWidth="1"/>
    <col min="774" max="774" width="18.375" style="33" customWidth="1"/>
    <col min="775" max="775" width="33.75" style="33" customWidth="1"/>
    <col min="776" max="776" width="12.875" style="33" customWidth="1"/>
    <col min="777" max="777" width="14.375" style="33" customWidth="1"/>
    <col min="778" max="1028" width="9" style="33"/>
    <col min="1029" max="1029" width="11.625" style="33" customWidth="1"/>
    <col min="1030" max="1030" width="18.375" style="33" customWidth="1"/>
    <col min="1031" max="1031" width="33.75" style="33" customWidth="1"/>
    <col min="1032" max="1032" width="12.875" style="33" customWidth="1"/>
    <col min="1033" max="1033" width="14.375" style="33" customWidth="1"/>
    <col min="1034" max="1284" width="9" style="33"/>
    <col min="1285" max="1285" width="11.625" style="33" customWidth="1"/>
    <col min="1286" max="1286" width="18.375" style="33" customWidth="1"/>
    <col min="1287" max="1287" width="33.75" style="33" customWidth="1"/>
    <col min="1288" max="1288" width="12.875" style="33" customWidth="1"/>
    <col min="1289" max="1289" width="14.375" style="33" customWidth="1"/>
    <col min="1290" max="1540" width="9" style="33"/>
    <col min="1541" max="1541" width="11.625" style="33" customWidth="1"/>
    <col min="1542" max="1542" width="18.375" style="33" customWidth="1"/>
    <col min="1543" max="1543" width="33.75" style="33" customWidth="1"/>
    <col min="1544" max="1544" width="12.875" style="33" customWidth="1"/>
    <col min="1545" max="1545" width="14.375" style="33" customWidth="1"/>
    <col min="1546" max="1796" width="9" style="33"/>
    <col min="1797" max="1797" width="11.625" style="33" customWidth="1"/>
    <col min="1798" max="1798" width="18.375" style="33" customWidth="1"/>
    <col min="1799" max="1799" width="33.75" style="33" customWidth="1"/>
    <col min="1800" max="1800" width="12.875" style="33" customWidth="1"/>
    <col min="1801" max="1801" width="14.375" style="33" customWidth="1"/>
    <col min="1802" max="2052" width="9" style="33"/>
    <col min="2053" max="2053" width="11.625" style="33" customWidth="1"/>
    <col min="2054" max="2054" width="18.375" style="33" customWidth="1"/>
    <col min="2055" max="2055" width="33.75" style="33" customWidth="1"/>
    <col min="2056" max="2056" width="12.875" style="33" customWidth="1"/>
    <col min="2057" max="2057" width="14.375" style="33" customWidth="1"/>
    <col min="2058" max="2308" width="9" style="33"/>
    <col min="2309" max="2309" width="11.625" style="33" customWidth="1"/>
    <col min="2310" max="2310" width="18.375" style="33" customWidth="1"/>
    <col min="2311" max="2311" width="33.75" style="33" customWidth="1"/>
    <col min="2312" max="2312" width="12.875" style="33" customWidth="1"/>
    <col min="2313" max="2313" width="14.375" style="33" customWidth="1"/>
    <col min="2314" max="2564" width="9" style="33"/>
    <col min="2565" max="2565" width="11.625" style="33" customWidth="1"/>
    <col min="2566" max="2566" width="18.375" style="33" customWidth="1"/>
    <col min="2567" max="2567" width="33.75" style="33" customWidth="1"/>
    <col min="2568" max="2568" width="12.875" style="33" customWidth="1"/>
    <col min="2569" max="2569" width="14.375" style="33" customWidth="1"/>
    <col min="2570" max="2820" width="9" style="33"/>
    <col min="2821" max="2821" width="11.625" style="33" customWidth="1"/>
    <col min="2822" max="2822" width="18.375" style="33" customWidth="1"/>
    <col min="2823" max="2823" width="33.75" style="33" customWidth="1"/>
    <col min="2824" max="2824" width="12.875" style="33" customWidth="1"/>
    <col min="2825" max="2825" width="14.375" style="33" customWidth="1"/>
    <col min="2826" max="3076" width="9" style="33"/>
    <col min="3077" max="3077" width="11.625" style="33" customWidth="1"/>
    <col min="3078" max="3078" width="18.375" style="33" customWidth="1"/>
    <col min="3079" max="3079" width="33.75" style="33" customWidth="1"/>
    <col min="3080" max="3080" width="12.875" style="33" customWidth="1"/>
    <col min="3081" max="3081" width="14.375" style="33" customWidth="1"/>
    <col min="3082" max="3332" width="9" style="33"/>
    <col min="3333" max="3333" width="11.625" style="33" customWidth="1"/>
    <col min="3334" max="3334" width="18.375" style="33" customWidth="1"/>
    <col min="3335" max="3335" width="33.75" style="33" customWidth="1"/>
    <col min="3336" max="3336" width="12.875" style="33" customWidth="1"/>
    <col min="3337" max="3337" width="14.375" style="33" customWidth="1"/>
    <col min="3338" max="3588" width="9" style="33"/>
    <col min="3589" max="3589" width="11.625" style="33" customWidth="1"/>
    <col min="3590" max="3590" width="18.375" style="33" customWidth="1"/>
    <col min="3591" max="3591" width="33.75" style="33" customWidth="1"/>
    <col min="3592" max="3592" width="12.875" style="33" customWidth="1"/>
    <col min="3593" max="3593" width="14.375" style="33" customWidth="1"/>
    <col min="3594" max="3844" width="9" style="33"/>
    <col min="3845" max="3845" width="11.625" style="33" customWidth="1"/>
    <col min="3846" max="3846" width="18.375" style="33" customWidth="1"/>
    <col min="3847" max="3847" width="33.75" style="33" customWidth="1"/>
    <col min="3848" max="3848" width="12.875" style="33" customWidth="1"/>
    <col min="3849" max="3849" width="14.375" style="33" customWidth="1"/>
    <col min="3850" max="4100" width="9" style="33"/>
    <col min="4101" max="4101" width="11.625" style="33" customWidth="1"/>
    <col min="4102" max="4102" width="18.375" style="33" customWidth="1"/>
    <col min="4103" max="4103" width="33.75" style="33" customWidth="1"/>
    <col min="4104" max="4104" width="12.875" style="33" customWidth="1"/>
    <col min="4105" max="4105" width="14.375" style="33" customWidth="1"/>
    <col min="4106" max="4356" width="9" style="33"/>
    <col min="4357" max="4357" width="11.625" style="33" customWidth="1"/>
    <col min="4358" max="4358" width="18.375" style="33" customWidth="1"/>
    <col min="4359" max="4359" width="33.75" style="33" customWidth="1"/>
    <col min="4360" max="4360" width="12.875" style="33" customWidth="1"/>
    <col min="4361" max="4361" width="14.375" style="33" customWidth="1"/>
    <col min="4362" max="4612" width="9" style="33"/>
    <col min="4613" max="4613" width="11.625" style="33" customWidth="1"/>
    <col min="4614" max="4614" width="18.375" style="33" customWidth="1"/>
    <col min="4615" max="4615" width="33.75" style="33" customWidth="1"/>
    <col min="4616" max="4616" width="12.875" style="33" customWidth="1"/>
    <col min="4617" max="4617" width="14.375" style="33" customWidth="1"/>
    <col min="4618" max="4868" width="9" style="33"/>
    <col min="4869" max="4869" width="11.625" style="33" customWidth="1"/>
    <col min="4870" max="4870" width="18.375" style="33" customWidth="1"/>
    <col min="4871" max="4871" width="33.75" style="33" customWidth="1"/>
    <col min="4872" max="4872" width="12.875" style="33" customWidth="1"/>
    <col min="4873" max="4873" width="14.375" style="33" customWidth="1"/>
    <col min="4874" max="5124" width="9" style="33"/>
    <col min="5125" max="5125" width="11.625" style="33" customWidth="1"/>
    <col min="5126" max="5126" width="18.375" style="33" customWidth="1"/>
    <col min="5127" max="5127" width="33.75" style="33" customWidth="1"/>
    <col min="5128" max="5128" width="12.875" style="33" customWidth="1"/>
    <col min="5129" max="5129" width="14.375" style="33" customWidth="1"/>
    <col min="5130" max="5380" width="9" style="33"/>
    <col min="5381" max="5381" width="11.625" style="33" customWidth="1"/>
    <col min="5382" max="5382" width="18.375" style="33" customWidth="1"/>
    <col min="5383" max="5383" width="33.75" style="33" customWidth="1"/>
    <col min="5384" max="5384" width="12.875" style="33" customWidth="1"/>
    <col min="5385" max="5385" width="14.375" style="33" customWidth="1"/>
    <col min="5386" max="5636" width="9" style="33"/>
    <col min="5637" max="5637" width="11.625" style="33" customWidth="1"/>
    <col min="5638" max="5638" width="18.375" style="33" customWidth="1"/>
    <col min="5639" max="5639" width="33.75" style="33" customWidth="1"/>
    <col min="5640" max="5640" width="12.875" style="33" customWidth="1"/>
    <col min="5641" max="5641" width="14.375" style="33" customWidth="1"/>
    <col min="5642" max="5892" width="9" style="33"/>
    <col min="5893" max="5893" width="11.625" style="33" customWidth="1"/>
    <col min="5894" max="5894" width="18.375" style="33" customWidth="1"/>
    <col min="5895" max="5895" width="33.75" style="33" customWidth="1"/>
    <col min="5896" max="5896" width="12.875" style="33" customWidth="1"/>
    <col min="5897" max="5897" width="14.375" style="33" customWidth="1"/>
    <col min="5898" max="6148" width="9" style="33"/>
    <col min="6149" max="6149" width="11.625" style="33" customWidth="1"/>
    <col min="6150" max="6150" width="18.375" style="33" customWidth="1"/>
    <col min="6151" max="6151" width="33.75" style="33" customWidth="1"/>
    <col min="6152" max="6152" width="12.875" style="33" customWidth="1"/>
    <col min="6153" max="6153" width="14.375" style="33" customWidth="1"/>
    <col min="6154" max="6404" width="9" style="33"/>
    <col min="6405" max="6405" width="11.625" style="33" customWidth="1"/>
    <col min="6406" max="6406" width="18.375" style="33" customWidth="1"/>
    <col min="6407" max="6407" width="33.75" style="33" customWidth="1"/>
    <col min="6408" max="6408" width="12.875" style="33" customWidth="1"/>
    <col min="6409" max="6409" width="14.375" style="33" customWidth="1"/>
    <col min="6410" max="6660" width="9" style="33"/>
    <col min="6661" max="6661" width="11.625" style="33" customWidth="1"/>
    <col min="6662" max="6662" width="18.375" style="33" customWidth="1"/>
    <col min="6663" max="6663" width="33.75" style="33" customWidth="1"/>
    <col min="6664" max="6664" width="12.875" style="33" customWidth="1"/>
    <col min="6665" max="6665" width="14.375" style="33" customWidth="1"/>
    <col min="6666" max="6916" width="9" style="33"/>
    <col min="6917" max="6917" width="11.625" style="33" customWidth="1"/>
    <col min="6918" max="6918" width="18.375" style="33" customWidth="1"/>
    <col min="6919" max="6919" width="33.75" style="33" customWidth="1"/>
    <col min="6920" max="6920" width="12.875" style="33" customWidth="1"/>
    <col min="6921" max="6921" width="14.375" style="33" customWidth="1"/>
    <col min="6922" max="7172" width="9" style="33"/>
    <col min="7173" max="7173" width="11.625" style="33" customWidth="1"/>
    <col min="7174" max="7174" width="18.375" style="33" customWidth="1"/>
    <col min="7175" max="7175" width="33.75" style="33" customWidth="1"/>
    <col min="7176" max="7176" width="12.875" style="33" customWidth="1"/>
    <col min="7177" max="7177" width="14.375" style="33" customWidth="1"/>
    <col min="7178" max="7428" width="9" style="33"/>
    <col min="7429" max="7429" width="11.625" style="33" customWidth="1"/>
    <col min="7430" max="7430" width="18.375" style="33" customWidth="1"/>
    <col min="7431" max="7431" width="33.75" style="33" customWidth="1"/>
    <col min="7432" max="7432" width="12.875" style="33" customWidth="1"/>
    <col min="7433" max="7433" width="14.375" style="33" customWidth="1"/>
    <col min="7434" max="7684" width="9" style="33"/>
    <col min="7685" max="7685" width="11.625" style="33" customWidth="1"/>
    <col min="7686" max="7686" width="18.375" style="33" customWidth="1"/>
    <col min="7687" max="7687" width="33.75" style="33" customWidth="1"/>
    <col min="7688" max="7688" width="12.875" style="33" customWidth="1"/>
    <col min="7689" max="7689" width="14.375" style="33" customWidth="1"/>
    <col min="7690" max="7940" width="9" style="33"/>
    <col min="7941" max="7941" width="11.625" style="33" customWidth="1"/>
    <col min="7942" max="7942" width="18.375" style="33" customWidth="1"/>
    <col min="7943" max="7943" width="33.75" style="33" customWidth="1"/>
    <col min="7944" max="7944" width="12.875" style="33" customWidth="1"/>
    <col min="7945" max="7945" width="14.375" style="33" customWidth="1"/>
    <col min="7946" max="8196" width="9" style="33"/>
    <col min="8197" max="8197" width="11.625" style="33" customWidth="1"/>
    <col min="8198" max="8198" width="18.375" style="33" customWidth="1"/>
    <col min="8199" max="8199" width="33.75" style="33" customWidth="1"/>
    <col min="8200" max="8200" width="12.875" style="33" customWidth="1"/>
    <col min="8201" max="8201" width="14.375" style="33" customWidth="1"/>
    <col min="8202" max="8452" width="9" style="33"/>
    <col min="8453" max="8453" width="11.625" style="33" customWidth="1"/>
    <col min="8454" max="8454" width="18.375" style="33" customWidth="1"/>
    <col min="8455" max="8455" width="33.75" style="33" customWidth="1"/>
    <col min="8456" max="8456" width="12.875" style="33" customWidth="1"/>
    <col min="8457" max="8457" width="14.375" style="33" customWidth="1"/>
    <col min="8458" max="8708" width="9" style="33"/>
    <col min="8709" max="8709" width="11.625" style="33" customWidth="1"/>
    <col min="8710" max="8710" width="18.375" style="33" customWidth="1"/>
    <col min="8711" max="8711" width="33.75" style="33" customWidth="1"/>
    <col min="8712" max="8712" width="12.875" style="33" customWidth="1"/>
    <col min="8713" max="8713" width="14.375" style="33" customWidth="1"/>
    <col min="8714" max="8964" width="9" style="33"/>
    <col min="8965" max="8965" width="11.625" style="33" customWidth="1"/>
    <col min="8966" max="8966" width="18.375" style="33" customWidth="1"/>
    <col min="8967" max="8967" width="33.75" style="33" customWidth="1"/>
    <col min="8968" max="8968" width="12.875" style="33" customWidth="1"/>
    <col min="8969" max="8969" width="14.375" style="33" customWidth="1"/>
    <col min="8970" max="9220" width="9" style="33"/>
    <col min="9221" max="9221" width="11.625" style="33" customWidth="1"/>
    <col min="9222" max="9222" width="18.375" style="33" customWidth="1"/>
    <col min="9223" max="9223" width="33.75" style="33" customWidth="1"/>
    <col min="9224" max="9224" width="12.875" style="33" customWidth="1"/>
    <col min="9225" max="9225" width="14.375" style="33" customWidth="1"/>
    <col min="9226" max="9476" width="9" style="33"/>
    <col min="9477" max="9477" width="11.625" style="33" customWidth="1"/>
    <col min="9478" max="9478" width="18.375" style="33" customWidth="1"/>
    <col min="9479" max="9479" width="33.75" style="33" customWidth="1"/>
    <col min="9480" max="9480" width="12.875" style="33" customWidth="1"/>
    <col min="9481" max="9481" width="14.375" style="33" customWidth="1"/>
    <col min="9482" max="9732" width="9" style="33"/>
    <col min="9733" max="9733" width="11.625" style="33" customWidth="1"/>
    <col min="9734" max="9734" width="18.375" style="33" customWidth="1"/>
    <col min="9735" max="9735" width="33.75" style="33" customWidth="1"/>
    <col min="9736" max="9736" width="12.875" style="33" customWidth="1"/>
    <col min="9737" max="9737" width="14.375" style="33" customWidth="1"/>
    <col min="9738" max="9988" width="9" style="33"/>
    <col min="9989" max="9989" width="11.625" style="33" customWidth="1"/>
    <col min="9990" max="9990" width="18.375" style="33" customWidth="1"/>
    <col min="9991" max="9991" width="33.75" style="33" customWidth="1"/>
    <col min="9992" max="9992" width="12.875" style="33" customWidth="1"/>
    <col min="9993" max="9993" width="14.375" style="33" customWidth="1"/>
    <col min="9994" max="10244" width="9" style="33"/>
    <col min="10245" max="10245" width="11.625" style="33" customWidth="1"/>
    <col min="10246" max="10246" width="18.375" style="33" customWidth="1"/>
    <col min="10247" max="10247" width="33.75" style="33" customWidth="1"/>
    <col min="10248" max="10248" width="12.875" style="33" customWidth="1"/>
    <col min="10249" max="10249" width="14.375" style="33" customWidth="1"/>
    <col min="10250" max="10500" width="9" style="33"/>
    <col min="10501" max="10501" width="11.625" style="33" customWidth="1"/>
    <col min="10502" max="10502" width="18.375" style="33" customWidth="1"/>
    <col min="10503" max="10503" width="33.75" style="33" customWidth="1"/>
    <col min="10504" max="10504" width="12.875" style="33" customWidth="1"/>
    <col min="10505" max="10505" width="14.375" style="33" customWidth="1"/>
    <col min="10506" max="10756" width="9" style="33"/>
    <col min="10757" max="10757" width="11.625" style="33" customWidth="1"/>
    <col min="10758" max="10758" width="18.375" style="33" customWidth="1"/>
    <col min="10759" max="10759" width="33.75" style="33" customWidth="1"/>
    <col min="10760" max="10760" width="12.875" style="33" customWidth="1"/>
    <col min="10761" max="10761" width="14.375" style="33" customWidth="1"/>
    <col min="10762" max="11012" width="9" style="33"/>
    <col min="11013" max="11013" width="11.625" style="33" customWidth="1"/>
    <col min="11014" max="11014" width="18.375" style="33" customWidth="1"/>
    <col min="11015" max="11015" width="33.75" style="33" customWidth="1"/>
    <col min="11016" max="11016" width="12.875" style="33" customWidth="1"/>
    <col min="11017" max="11017" width="14.375" style="33" customWidth="1"/>
    <col min="11018" max="11268" width="9" style="33"/>
    <col min="11269" max="11269" width="11.625" style="33" customWidth="1"/>
    <col min="11270" max="11270" width="18.375" style="33" customWidth="1"/>
    <col min="11271" max="11271" width="33.75" style="33" customWidth="1"/>
    <col min="11272" max="11272" width="12.875" style="33" customWidth="1"/>
    <col min="11273" max="11273" width="14.375" style="33" customWidth="1"/>
    <col min="11274" max="11524" width="9" style="33"/>
    <col min="11525" max="11525" width="11.625" style="33" customWidth="1"/>
    <col min="11526" max="11526" width="18.375" style="33" customWidth="1"/>
    <col min="11527" max="11527" width="33.75" style="33" customWidth="1"/>
    <col min="11528" max="11528" width="12.875" style="33" customWidth="1"/>
    <col min="11529" max="11529" width="14.375" style="33" customWidth="1"/>
    <col min="11530" max="11780" width="9" style="33"/>
    <col min="11781" max="11781" width="11.625" style="33" customWidth="1"/>
    <col min="11782" max="11782" width="18.375" style="33" customWidth="1"/>
    <col min="11783" max="11783" width="33.75" style="33" customWidth="1"/>
    <col min="11784" max="11784" width="12.875" style="33" customWidth="1"/>
    <col min="11785" max="11785" width="14.375" style="33" customWidth="1"/>
    <col min="11786" max="12036" width="9" style="33"/>
    <col min="12037" max="12037" width="11.625" style="33" customWidth="1"/>
    <col min="12038" max="12038" width="18.375" style="33" customWidth="1"/>
    <col min="12039" max="12039" width="33.75" style="33" customWidth="1"/>
    <col min="12040" max="12040" width="12.875" style="33" customWidth="1"/>
    <col min="12041" max="12041" width="14.375" style="33" customWidth="1"/>
    <col min="12042" max="12292" width="9" style="33"/>
    <col min="12293" max="12293" width="11.625" style="33" customWidth="1"/>
    <col min="12294" max="12294" width="18.375" style="33" customWidth="1"/>
    <col min="12295" max="12295" width="33.75" style="33" customWidth="1"/>
    <col min="12296" max="12296" width="12.875" style="33" customWidth="1"/>
    <col min="12297" max="12297" width="14.375" style="33" customWidth="1"/>
    <col min="12298" max="12548" width="9" style="33"/>
    <col min="12549" max="12549" width="11.625" style="33" customWidth="1"/>
    <col min="12550" max="12550" width="18.375" style="33" customWidth="1"/>
    <col min="12551" max="12551" width="33.75" style="33" customWidth="1"/>
    <col min="12552" max="12552" width="12.875" style="33" customWidth="1"/>
    <col min="12553" max="12553" width="14.375" style="33" customWidth="1"/>
    <col min="12554" max="12804" width="9" style="33"/>
    <col min="12805" max="12805" width="11.625" style="33" customWidth="1"/>
    <col min="12806" max="12806" width="18.375" style="33" customWidth="1"/>
    <col min="12807" max="12807" width="33.75" style="33" customWidth="1"/>
    <col min="12808" max="12808" width="12.875" style="33" customWidth="1"/>
    <col min="12809" max="12809" width="14.375" style="33" customWidth="1"/>
    <col min="12810" max="13060" width="9" style="33"/>
    <col min="13061" max="13061" width="11.625" style="33" customWidth="1"/>
    <col min="13062" max="13062" width="18.375" style="33" customWidth="1"/>
    <col min="13063" max="13063" width="33.75" style="33" customWidth="1"/>
    <col min="13064" max="13064" width="12.875" style="33" customWidth="1"/>
    <col min="13065" max="13065" width="14.375" style="33" customWidth="1"/>
    <col min="13066" max="13316" width="9" style="33"/>
    <col min="13317" max="13317" width="11.625" style="33" customWidth="1"/>
    <col min="13318" max="13318" width="18.375" style="33" customWidth="1"/>
    <col min="13319" max="13319" width="33.75" style="33" customWidth="1"/>
    <col min="13320" max="13320" width="12.875" style="33" customWidth="1"/>
    <col min="13321" max="13321" width="14.375" style="33" customWidth="1"/>
    <col min="13322" max="13572" width="9" style="33"/>
    <col min="13573" max="13573" width="11.625" style="33" customWidth="1"/>
    <col min="13574" max="13574" width="18.375" style="33" customWidth="1"/>
    <col min="13575" max="13575" width="33.75" style="33" customWidth="1"/>
    <col min="13576" max="13576" width="12.875" style="33" customWidth="1"/>
    <col min="13577" max="13577" width="14.375" style="33" customWidth="1"/>
    <col min="13578" max="13828" width="9" style="33"/>
    <col min="13829" max="13829" width="11.625" style="33" customWidth="1"/>
    <col min="13830" max="13830" width="18.375" style="33" customWidth="1"/>
    <col min="13831" max="13831" width="33.75" style="33" customWidth="1"/>
    <col min="13832" max="13832" width="12.875" style="33" customWidth="1"/>
    <col min="13833" max="13833" width="14.375" style="33" customWidth="1"/>
    <col min="13834" max="14084" width="9" style="33"/>
    <col min="14085" max="14085" width="11.625" style="33" customWidth="1"/>
    <col min="14086" max="14086" width="18.375" style="33" customWidth="1"/>
    <col min="14087" max="14087" width="33.75" style="33" customWidth="1"/>
    <col min="14088" max="14088" width="12.875" style="33" customWidth="1"/>
    <col min="14089" max="14089" width="14.375" style="33" customWidth="1"/>
    <col min="14090" max="14340" width="9" style="33"/>
    <col min="14341" max="14341" width="11.625" style="33" customWidth="1"/>
    <col min="14342" max="14342" width="18.375" style="33" customWidth="1"/>
    <col min="14343" max="14343" width="33.75" style="33" customWidth="1"/>
    <col min="14344" max="14344" width="12.875" style="33" customWidth="1"/>
    <col min="14345" max="14345" width="14.375" style="33" customWidth="1"/>
    <col min="14346" max="14596" width="9" style="33"/>
    <col min="14597" max="14597" width="11.625" style="33" customWidth="1"/>
    <col min="14598" max="14598" width="18.375" style="33" customWidth="1"/>
    <col min="14599" max="14599" width="33.75" style="33" customWidth="1"/>
    <col min="14600" max="14600" width="12.875" style="33" customWidth="1"/>
    <col min="14601" max="14601" width="14.375" style="33" customWidth="1"/>
    <col min="14602" max="14852" width="9" style="33"/>
    <col min="14853" max="14853" width="11.625" style="33" customWidth="1"/>
    <col min="14854" max="14854" width="18.375" style="33" customWidth="1"/>
    <col min="14855" max="14855" width="33.75" style="33" customWidth="1"/>
    <col min="14856" max="14856" width="12.875" style="33" customWidth="1"/>
    <col min="14857" max="14857" width="14.375" style="33" customWidth="1"/>
    <col min="14858" max="15108" width="9" style="33"/>
    <col min="15109" max="15109" width="11.625" style="33" customWidth="1"/>
    <col min="15110" max="15110" width="18.375" style="33" customWidth="1"/>
    <col min="15111" max="15111" width="33.75" style="33" customWidth="1"/>
    <col min="15112" max="15112" width="12.875" style="33" customWidth="1"/>
    <col min="15113" max="15113" width="14.375" style="33" customWidth="1"/>
    <col min="15114" max="15364" width="9" style="33"/>
    <col min="15365" max="15365" width="11.625" style="33" customWidth="1"/>
    <col min="15366" max="15366" width="18.375" style="33" customWidth="1"/>
    <col min="15367" max="15367" width="33.75" style="33" customWidth="1"/>
    <col min="15368" max="15368" width="12.875" style="33" customWidth="1"/>
    <col min="15369" max="15369" width="14.375" style="33" customWidth="1"/>
    <col min="15370" max="15620" width="9" style="33"/>
    <col min="15621" max="15621" width="11.625" style="33" customWidth="1"/>
    <col min="15622" max="15622" width="18.375" style="33" customWidth="1"/>
    <col min="15623" max="15623" width="33.75" style="33" customWidth="1"/>
    <col min="15624" max="15624" width="12.875" style="33" customWidth="1"/>
    <col min="15625" max="15625" width="14.375" style="33" customWidth="1"/>
    <col min="15626" max="15876" width="9" style="33"/>
    <col min="15877" max="15877" width="11.625" style="33" customWidth="1"/>
    <col min="15878" max="15878" width="18.375" style="33" customWidth="1"/>
    <col min="15879" max="15879" width="33.75" style="33" customWidth="1"/>
    <col min="15880" max="15880" width="12.875" style="33" customWidth="1"/>
    <col min="15881" max="15881" width="14.375" style="33" customWidth="1"/>
    <col min="15882" max="16132" width="9" style="33"/>
    <col min="16133" max="16133" width="11.625" style="33" customWidth="1"/>
    <col min="16134" max="16134" width="18.375" style="33" customWidth="1"/>
    <col min="16135" max="16135" width="33.75" style="33" customWidth="1"/>
    <col min="16136" max="16136" width="12.875" style="33" customWidth="1"/>
    <col min="16137" max="16137" width="14.375" style="33" customWidth="1"/>
    <col min="16138" max="16384" width="9" style="33"/>
  </cols>
  <sheetData>
    <row r="1" spans="1:14" ht="15" customHeight="1" x14ac:dyDescent="0.15">
      <c r="H1" s="34"/>
      <c r="I1" s="191" t="s">
        <v>114</v>
      </c>
      <c r="J1" s="191"/>
      <c r="K1" s="1"/>
    </row>
    <row r="2" spans="1:14" ht="15" customHeight="1" x14ac:dyDescent="0.15">
      <c r="A2" s="73" t="s">
        <v>75</v>
      </c>
      <c r="C2" s="73"/>
      <c r="D2" s="73"/>
      <c r="E2" s="73"/>
      <c r="F2" s="73"/>
      <c r="G2" s="73"/>
      <c r="H2" s="73"/>
      <c r="I2" s="73"/>
    </row>
    <row r="3" spans="1:14" ht="15" customHeight="1" x14ac:dyDescent="0.15">
      <c r="C3" s="35"/>
      <c r="D3" s="35"/>
      <c r="E3" s="35"/>
      <c r="G3" s="35"/>
      <c r="H3" s="35"/>
      <c r="I3" s="35"/>
      <c r="L3" s="36"/>
    </row>
    <row r="4" spans="1:14" customFormat="1" ht="15" customHeight="1" x14ac:dyDescent="0.15">
      <c r="B4" s="110" t="s">
        <v>78</v>
      </c>
      <c r="F4" s="109"/>
      <c r="G4" s="109"/>
      <c r="H4" s="109"/>
      <c r="I4" s="109"/>
    </row>
    <row r="5" spans="1:14" s="36" customFormat="1" ht="15" customHeight="1" x14ac:dyDescent="0.15">
      <c r="B5" s="71" t="s">
        <v>79</v>
      </c>
      <c r="H5" s="34" t="s">
        <v>21</v>
      </c>
      <c r="I5" s="34"/>
      <c r="L5" s="33"/>
    </row>
    <row r="6" spans="1:14" s="36" customFormat="1" ht="15" customHeight="1" thickBot="1" x14ac:dyDescent="0.2">
      <c r="C6" s="225" t="s">
        <v>1</v>
      </c>
      <c r="D6" s="226"/>
      <c r="E6" s="227"/>
      <c r="F6" s="84" t="s">
        <v>22</v>
      </c>
      <c r="G6" s="40" t="s">
        <v>12</v>
      </c>
      <c r="H6" s="40" t="s">
        <v>0</v>
      </c>
      <c r="I6" s="163"/>
      <c r="L6" s="33"/>
    </row>
    <row r="7" spans="1:14" s="36" customFormat="1" ht="15" customHeight="1" thickTop="1" x14ac:dyDescent="0.15">
      <c r="C7" s="41"/>
      <c r="D7" s="228" t="s">
        <v>23</v>
      </c>
      <c r="E7" s="229"/>
      <c r="F7" s="42"/>
      <c r="G7" s="43"/>
      <c r="H7" s="43"/>
      <c r="I7" s="46"/>
    </row>
    <row r="8" spans="1:14" s="36" customFormat="1" ht="15" customHeight="1" x14ac:dyDescent="0.15">
      <c r="C8" s="41"/>
      <c r="D8" s="230" t="s">
        <v>56</v>
      </c>
      <c r="E8" s="231"/>
      <c r="F8" s="58"/>
      <c r="G8" s="43"/>
      <c r="H8" s="43"/>
      <c r="I8" s="46"/>
    </row>
    <row r="9" spans="1:14" s="36" customFormat="1" ht="15" customHeight="1" x14ac:dyDescent="0.15">
      <c r="C9" s="41"/>
      <c r="D9" s="232" t="s">
        <v>57</v>
      </c>
      <c r="E9" s="233"/>
      <c r="F9" s="44"/>
      <c r="G9" s="43"/>
      <c r="H9" s="43"/>
      <c r="I9" s="46"/>
    </row>
    <row r="10" spans="1:14" s="36" customFormat="1" ht="15" customHeight="1" x14ac:dyDescent="0.15">
      <c r="C10" s="213" t="s">
        <v>60</v>
      </c>
      <c r="D10" s="214"/>
      <c r="E10" s="214"/>
      <c r="F10" s="215"/>
      <c r="G10" s="45">
        <f>SUM(G7:G9)</f>
        <v>0</v>
      </c>
      <c r="H10" s="45"/>
      <c r="I10" s="46"/>
    </row>
    <row r="11" spans="1:14" s="36" customFormat="1" ht="15" customHeight="1" x14ac:dyDescent="0.15">
      <c r="C11" s="79"/>
      <c r="D11" s="79"/>
      <c r="E11" s="79"/>
      <c r="F11" s="79"/>
      <c r="G11" s="46"/>
      <c r="H11" s="46"/>
      <c r="I11" s="46"/>
    </row>
    <row r="12" spans="1:14" ht="15" customHeight="1" x14ac:dyDescent="0.15">
      <c r="B12" s="72" t="s">
        <v>80</v>
      </c>
      <c r="H12" s="34" t="s">
        <v>21</v>
      </c>
      <c r="I12" s="34"/>
    </row>
    <row r="13" spans="1:14" ht="15" customHeight="1" thickBot="1" x14ac:dyDescent="0.2">
      <c r="C13" s="225" t="s">
        <v>1</v>
      </c>
      <c r="D13" s="226"/>
      <c r="E13" s="227"/>
      <c r="F13" s="84" t="s">
        <v>22</v>
      </c>
      <c r="G13" s="40" t="s">
        <v>12</v>
      </c>
      <c r="H13" s="40" t="s">
        <v>0</v>
      </c>
      <c r="I13" s="163"/>
      <c r="L13" s="38" t="s">
        <v>1</v>
      </c>
      <c r="M13" s="38" t="s">
        <v>24</v>
      </c>
      <c r="N13" s="38" t="s">
        <v>25</v>
      </c>
    </row>
    <row r="14" spans="1:14" ht="15" customHeight="1" thickTop="1" x14ac:dyDescent="0.15">
      <c r="C14" s="47"/>
      <c r="D14" s="47"/>
      <c r="E14" s="48"/>
      <c r="F14" s="49" t="str">
        <f>CONCATENATE(" ＠ ",TEXT(M14,"#,###"),"円 × ",TEXT(N14,"0.00"),"人 ＝ ")</f>
        <v xml:space="preserve"> ＠ 円 × 0.00人 ＝ </v>
      </c>
      <c r="G14" s="50">
        <f t="shared" ref="G14:G23" si="0">M14*N14</f>
        <v>0</v>
      </c>
      <c r="H14" s="43"/>
      <c r="I14" s="46"/>
      <c r="L14" s="33" t="s">
        <v>26</v>
      </c>
      <c r="M14" s="51"/>
      <c r="N14" s="52"/>
    </row>
    <row r="15" spans="1:14" ht="15" customHeight="1" x14ac:dyDescent="0.15">
      <c r="C15" s="47"/>
      <c r="D15" s="47"/>
      <c r="E15" s="53"/>
      <c r="F15" s="54" t="str">
        <f>CONCATENATE(" ＠ ",TEXT(M15,"#,###"),"円 × ",TEXT(N15,"0.00"),"人 ＝ ")</f>
        <v xml:space="preserve"> ＠ 円 × 0.00人 ＝ </v>
      </c>
      <c r="G15" s="55">
        <f>M15*N15</f>
        <v>0</v>
      </c>
      <c r="H15" s="56"/>
      <c r="I15" s="46"/>
      <c r="L15" s="33" t="s">
        <v>27</v>
      </c>
      <c r="M15" s="51"/>
      <c r="N15" s="52"/>
    </row>
    <row r="16" spans="1:14" ht="15" customHeight="1" x14ac:dyDescent="0.15">
      <c r="C16" s="47"/>
      <c r="D16" s="47"/>
      <c r="E16" s="53"/>
      <c r="F16" s="54" t="str">
        <f t="shared" ref="F16:F21" si="1">CONCATENATE(" ＠ ",TEXT(M16,"#,###"),"円 × ",TEXT(N16,"0.00"),"人 ＝ ")</f>
        <v xml:space="preserve"> ＠ 円 × 0.00人 ＝ </v>
      </c>
      <c r="G16" s="55">
        <f t="shared" si="0"/>
        <v>0</v>
      </c>
      <c r="H16" s="56"/>
      <c r="I16" s="46"/>
      <c r="L16" s="33" t="s">
        <v>28</v>
      </c>
      <c r="M16" s="51"/>
      <c r="N16" s="52"/>
    </row>
    <row r="17" spans="3:14" ht="15" customHeight="1" x14ac:dyDescent="0.15">
      <c r="C17" s="47"/>
      <c r="D17" s="47"/>
      <c r="E17" s="53"/>
      <c r="F17" s="54" t="str">
        <f t="shared" si="1"/>
        <v xml:space="preserve"> ＠ 円 × 0.00人 ＝ </v>
      </c>
      <c r="G17" s="55">
        <f t="shared" si="0"/>
        <v>0</v>
      </c>
      <c r="H17" s="56"/>
      <c r="I17" s="46"/>
      <c r="L17" s="33" t="s">
        <v>58</v>
      </c>
      <c r="M17" s="51"/>
      <c r="N17" s="52"/>
    </row>
    <row r="18" spans="3:14" ht="15" customHeight="1" x14ac:dyDescent="0.15">
      <c r="C18" s="47"/>
      <c r="D18" s="47"/>
      <c r="E18" s="53"/>
      <c r="F18" s="54" t="str">
        <f t="shared" si="1"/>
        <v xml:space="preserve"> ＠ 円 × 0.00人 ＝ </v>
      </c>
      <c r="G18" s="55">
        <f t="shared" si="0"/>
        <v>0</v>
      </c>
      <c r="H18" s="57"/>
      <c r="I18" s="46"/>
      <c r="L18" s="33" t="s">
        <v>94</v>
      </c>
      <c r="M18" s="51"/>
      <c r="N18" s="52"/>
    </row>
    <row r="19" spans="3:14" ht="15" customHeight="1" x14ac:dyDescent="0.15">
      <c r="C19" s="47"/>
      <c r="D19" s="47"/>
      <c r="E19" s="53"/>
      <c r="F19" s="54" t="str">
        <f t="shared" si="1"/>
        <v xml:space="preserve"> ＠ 円 × 0.00人 ＝ </v>
      </c>
      <c r="G19" s="55">
        <f t="shared" si="0"/>
        <v>0</v>
      </c>
      <c r="H19" s="57"/>
      <c r="I19" s="46"/>
      <c r="L19" s="33" t="s">
        <v>29</v>
      </c>
      <c r="M19" s="51"/>
      <c r="N19" s="52"/>
    </row>
    <row r="20" spans="3:14" ht="15" customHeight="1" x14ac:dyDescent="0.15">
      <c r="C20" s="47"/>
      <c r="D20" s="47"/>
      <c r="E20" s="53"/>
      <c r="F20" s="54" t="str">
        <f t="shared" si="1"/>
        <v xml:space="preserve"> ＠ 円 × 0.00人 ＝ </v>
      </c>
      <c r="G20" s="55">
        <f t="shared" si="0"/>
        <v>0</v>
      </c>
      <c r="H20" s="57"/>
      <c r="I20" s="46"/>
      <c r="L20" s="33" t="s">
        <v>30</v>
      </c>
      <c r="M20" s="51"/>
      <c r="N20" s="52"/>
    </row>
    <row r="21" spans="3:14" ht="15" customHeight="1" x14ac:dyDescent="0.15">
      <c r="C21" s="47"/>
      <c r="D21" s="47"/>
      <c r="E21" s="53"/>
      <c r="F21" s="54" t="str">
        <f t="shared" si="1"/>
        <v xml:space="preserve"> ＠ 円 × 0.00人 ＝ </v>
      </c>
      <c r="G21" s="55">
        <f t="shared" si="0"/>
        <v>0</v>
      </c>
      <c r="H21" s="56"/>
      <c r="I21" s="46"/>
      <c r="L21" s="33" t="s">
        <v>31</v>
      </c>
      <c r="M21" s="51"/>
      <c r="N21" s="52"/>
    </row>
    <row r="22" spans="3:14" ht="15" customHeight="1" x14ac:dyDescent="0.15">
      <c r="C22" s="47"/>
      <c r="D22" s="58"/>
      <c r="E22" s="53"/>
      <c r="F22" s="54" t="str">
        <f>CONCATENATE(" ＠ ",TEXT(M22,"#,###"),"円 × ",TEXT(N22,"0.00"),"人 ＝ ")</f>
        <v xml:space="preserve"> ＠ 円 × 0.00人 ＝ </v>
      </c>
      <c r="G22" s="55">
        <f t="shared" si="0"/>
        <v>0</v>
      </c>
      <c r="H22" s="56"/>
      <c r="I22" s="46"/>
      <c r="L22" s="33" t="s">
        <v>32</v>
      </c>
      <c r="M22" s="51"/>
      <c r="N22" s="52"/>
    </row>
    <row r="23" spans="3:14" ht="15" customHeight="1" x14ac:dyDescent="0.15">
      <c r="C23" s="47"/>
      <c r="D23" s="58"/>
      <c r="E23" s="59"/>
      <c r="F23" s="60" t="str">
        <f>CONCATENATE(" ＠ ",TEXT(M23,"#,###"),"円 × ",TEXT(N23,"0.00"),"人 ＝ ")</f>
        <v xml:space="preserve"> ＠ 円 × 0.00人 ＝ </v>
      </c>
      <c r="G23" s="61">
        <f t="shared" si="0"/>
        <v>0</v>
      </c>
      <c r="H23" s="62"/>
      <c r="I23" s="46"/>
      <c r="M23" s="51"/>
      <c r="N23" s="52"/>
    </row>
    <row r="24" spans="3:14" ht="15" customHeight="1" x14ac:dyDescent="0.15">
      <c r="C24" s="47"/>
      <c r="D24" s="213" t="s">
        <v>33</v>
      </c>
      <c r="E24" s="214"/>
      <c r="F24" s="215"/>
      <c r="G24" s="45">
        <f>SUM(G14:G23)</f>
        <v>0</v>
      </c>
      <c r="H24" s="45"/>
      <c r="I24" s="46"/>
    </row>
    <row r="25" spans="3:14" ht="15" customHeight="1" x14ac:dyDescent="0.15">
      <c r="C25" s="47"/>
      <c r="D25" s="63"/>
      <c r="E25" s="64"/>
      <c r="F25" s="65"/>
      <c r="G25" s="64"/>
      <c r="H25" s="64"/>
      <c r="I25" s="46"/>
      <c r="L25" s="46" t="s">
        <v>34</v>
      </c>
    </row>
    <row r="26" spans="3:14" ht="15" customHeight="1" x14ac:dyDescent="0.15">
      <c r="C26" s="47"/>
      <c r="D26" s="47"/>
      <c r="E26" s="56"/>
      <c r="F26" s="66"/>
      <c r="G26" s="56"/>
      <c r="H26" s="56"/>
      <c r="I26" s="46"/>
      <c r="L26" s="46" t="s">
        <v>35</v>
      </c>
    </row>
    <row r="27" spans="3:14" ht="15" customHeight="1" x14ac:dyDescent="0.15">
      <c r="C27" s="47"/>
      <c r="D27" s="47"/>
      <c r="E27" s="56"/>
      <c r="F27" s="66"/>
      <c r="G27" s="56"/>
      <c r="H27" s="56"/>
      <c r="I27" s="46"/>
      <c r="L27" s="46" t="s">
        <v>36</v>
      </c>
    </row>
    <row r="28" spans="3:14" ht="15" customHeight="1" x14ac:dyDescent="0.15">
      <c r="C28" s="47"/>
      <c r="D28" s="47"/>
      <c r="E28" s="56"/>
      <c r="F28" s="66"/>
      <c r="G28" s="56"/>
      <c r="H28" s="56"/>
      <c r="I28" s="46"/>
      <c r="L28" s="46" t="s">
        <v>37</v>
      </c>
    </row>
    <row r="29" spans="3:14" ht="15" customHeight="1" x14ac:dyDescent="0.15">
      <c r="C29" s="47"/>
      <c r="D29" s="47"/>
      <c r="E29" s="56"/>
      <c r="F29" s="66"/>
      <c r="G29" s="56"/>
      <c r="H29" s="56"/>
      <c r="I29" s="46"/>
      <c r="L29" s="46" t="s">
        <v>38</v>
      </c>
    </row>
    <row r="30" spans="3:14" ht="15" customHeight="1" x14ac:dyDescent="0.15">
      <c r="C30" s="47"/>
      <c r="D30" s="47"/>
      <c r="E30" s="57"/>
      <c r="F30" s="66"/>
      <c r="G30" s="57"/>
      <c r="H30" s="57"/>
      <c r="I30" s="46"/>
      <c r="L30" s="46"/>
    </row>
    <row r="31" spans="3:14" ht="15" customHeight="1" x14ac:dyDescent="0.15">
      <c r="C31" s="47"/>
      <c r="D31" s="47"/>
      <c r="E31" s="57"/>
      <c r="F31" s="66"/>
      <c r="G31" s="57"/>
      <c r="H31" s="57"/>
      <c r="I31" s="46"/>
    </row>
    <row r="32" spans="3:14" ht="15" customHeight="1" x14ac:dyDescent="0.15">
      <c r="C32" s="47"/>
      <c r="D32" s="47"/>
      <c r="E32" s="62"/>
      <c r="F32" s="44"/>
      <c r="G32" s="62"/>
      <c r="H32" s="62"/>
      <c r="I32" s="46"/>
    </row>
    <row r="33" spans="3:12" ht="15" customHeight="1" x14ac:dyDescent="0.15">
      <c r="C33" s="47"/>
      <c r="D33" s="213" t="s">
        <v>39</v>
      </c>
      <c r="E33" s="214"/>
      <c r="F33" s="215"/>
      <c r="G33" s="45">
        <f>SUM(G25:G32)</f>
        <v>0</v>
      </c>
      <c r="H33" s="45"/>
      <c r="I33" s="46"/>
    </row>
    <row r="34" spans="3:12" ht="15" customHeight="1" x14ac:dyDescent="0.15">
      <c r="C34" s="47"/>
      <c r="D34" s="63"/>
      <c r="E34" s="64"/>
      <c r="F34" s="67"/>
      <c r="G34" s="64"/>
      <c r="H34" s="64"/>
      <c r="I34" s="46"/>
      <c r="L34" s="33" t="s">
        <v>40</v>
      </c>
    </row>
    <row r="35" spans="3:12" ht="15" customHeight="1" x14ac:dyDescent="0.15">
      <c r="C35" s="47"/>
      <c r="D35" s="47"/>
      <c r="E35" s="56"/>
      <c r="F35" s="68"/>
      <c r="G35" s="56"/>
      <c r="H35" s="56"/>
      <c r="I35" s="46"/>
      <c r="L35" s="46" t="s">
        <v>41</v>
      </c>
    </row>
    <row r="36" spans="3:12" ht="15" customHeight="1" x14ac:dyDescent="0.15">
      <c r="C36" s="47"/>
      <c r="D36" s="47"/>
      <c r="E36" s="56"/>
      <c r="F36" s="68"/>
      <c r="G36" s="56"/>
      <c r="H36" s="56"/>
      <c r="I36" s="46"/>
      <c r="L36" s="46" t="s">
        <v>42</v>
      </c>
    </row>
    <row r="37" spans="3:12" ht="15" customHeight="1" x14ac:dyDescent="0.15">
      <c r="C37" s="47"/>
      <c r="D37" s="47"/>
      <c r="E37" s="56"/>
      <c r="F37" s="68"/>
      <c r="G37" s="56"/>
      <c r="H37" s="56"/>
      <c r="I37" s="46"/>
      <c r="L37" s="46" t="s">
        <v>43</v>
      </c>
    </row>
    <row r="38" spans="3:12" ht="15" customHeight="1" x14ac:dyDescent="0.15">
      <c r="C38" s="47"/>
      <c r="D38" s="47"/>
      <c r="E38" s="56"/>
      <c r="F38" s="68"/>
      <c r="G38" s="56"/>
      <c r="H38" s="56"/>
      <c r="I38" s="46"/>
      <c r="L38" s="46" t="s">
        <v>44</v>
      </c>
    </row>
    <row r="39" spans="3:12" ht="15" customHeight="1" x14ac:dyDescent="0.15">
      <c r="C39" s="47"/>
      <c r="D39" s="47"/>
      <c r="E39" s="56"/>
      <c r="F39" s="68"/>
      <c r="G39" s="56"/>
      <c r="H39" s="56"/>
      <c r="I39" s="46"/>
      <c r="L39" s="46" t="s">
        <v>45</v>
      </c>
    </row>
    <row r="40" spans="3:12" ht="15" customHeight="1" x14ac:dyDescent="0.15">
      <c r="C40" s="47"/>
      <c r="D40" s="47"/>
      <c r="E40" s="56"/>
      <c r="F40" s="68"/>
      <c r="G40" s="56"/>
      <c r="H40" s="56"/>
      <c r="I40" s="46"/>
      <c r="L40" s="46" t="s">
        <v>46</v>
      </c>
    </row>
    <row r="41" spans="3:12" ht="15" customHeight="1" x14ac:dyDescent="0.15">
      <c r="C41" s="47"/>
      <c r="D41" s="47"/>
      <c r="E41" s="56"/>
      <c r="F41" s="68"/>
      <c r="G41" s="56"/>
      <c r="H41" s="56"/>
      <c r="I41" s="46"/>
      <c r="L41" s="46" t="s">
        <v>47</v>
      </c>
    </row>
    <row r="42" spans="3:12" ht="15" customHeight="1" x14ac:dyDescent="0.15">
      <c r="C42" s="47"/>
      <c r="D42" s="47"/>
      <c r="E42" s="57"/>
      <c r="F42" s="68"/>
      <c r="G42" s="57"/>
      <c r="H42" s="57"/>
      <c r="I42" s="46"/>
      <c r="L42" s="46" t="s">
        <v>48</v>
      </c>
    </row>
    <row r="43" spans="3:12" ht="15" customHeight="1" x14ac:dyDescent="0.15">
      <c r="C43" s="47"/>
      <c r="D43" s="47"/>
      <c r="E43" s="57"/>
      <c r="F43" s="68"/>
      <c r="G43" s="57"/>
      <c r="H43" s="57"/>
      <c r="I43" s="46"/>
      <c r="L43" s="46"/>
    </row>
    <row r="44" spans="3:12" ht="15" customHeight="1" x14ac:dyDescent="0.15">
      <c r="C44" s="47"/>
      <c r="D44" s="47"/>
      <c r="E44" s="57"/>
      <c r="F44" s="68"/>
      <c r="G44" s="57"/>
      <c r="H44" s="57"/>
      <c r="I44" s="46"/>
      <c r="L44" s="46"/>
    </row>
    <row r="45" spans="3:12" ht="15" customHeight="1" x14ac:dyDescent="0.15">
      <c r="C45" s="47"/>
      <c r="D45" s="47"/>
      <c r="E45" s="62"/>
      <c r="F45" s="85"/>
      <c r="G45" s="62"/>
      <c r="H45" s="62"/>
      <c r="I45" s="46"/>
      <c r="L45" s="46"/>
    </row>
    <row r="46" spans="3:12" ht="15" customHeight="1" x14ac:dyDescent="0.15">
      <c r="C46" s="47"/>
      <c r="D46" s="213" t="s">
        <v>49</v>
      </c>
      <c r="E46" s="214"/>
      <c r="F46" s="215"/>
      <c r="G46" s="45">
        <f>SUM(G34:G45)</f>
        <v>0</v>
      </c>
      <c r="H46" s="45"/>
      <c r="I46" s="46"/>
    </row>
    <row r="47" spans="3:12" ht="15" customHeight="1" x14ac:dyDescent="0.15">
      <c r="C47" s="47"/>
      <c r="D47" s="63"/>
      <c r="E47" s="64" t="s">
        <v>50</v>
      </c>
      <c r="F47" s="67"/>
      <c r="G47" s="64"/>
      <c r="H47" s="64"/>
      <c r="I47" s="46"/>
    </row>
    <row r="48" spans="3:12" ht="15" customHeight="1" x14ac:dyDescent="0.15">
      <c r="C48" s="47"/>
      <c r="D48" s="47"/>
      <c r="E48" s="56" t="s">
        <v>51</v>
      </c>
      <c r="F48" s="68"/>
      <c r="G48" s="56"/>
      <c r="H48" s="56"/>
      <c r="I48" s="46"/>
    </row>
    <row r="49" spans="2:12" ht="15" customHeight="1" x14ac:dyDescent="0.15">
      <c r="C49" s="47"/>
      <c r="D49" s="47"/>
      <c r="E49" s="62" t="s">
        <v>52</v>
      </c>
      <c r="F49" s="85"/>
      <c r="G49" s="62"/>
      <c r="H49" s="62"/>
      <c r="I49" s="46"/>
    </row>
    <row r="50" spans="2:12" ht="15" customHeight="1" x14ac:dyDescent="0.15">
      <c r="C50" s="47"/>
      <c r="D50" s="213" t="s">
        <v>53</v>
      </c>
      <c r="E50" s="214"/>
      <c r="F50" s="215"/>
      <c r="G50" s="45">
        <f>SUM(G47:G49)</f>
        <v>0</v>
      </c>
      <c r="H50" s="45"/>
      <c r="I50" s="46"/>
    </row>
    <row r="51" spans="2:12" ht="15" customHeight="1" x14ac:dyDescent="0.15">
      <c r="C51" s="47"/>
      <c r="D51" s="63"/>
      <c r="E51" s="70"/>
      <c r="F51" s="65"/>
      <c r="G51" s="64"/>
      <c r="H51" s="64"/>
      <c r="I51" s="46"/>
    </row>
    <row r="52" spans="2:12" ht="15" customHeight="1" x14ac:dyDescent="0.15">
      <c r="C52" s="47"/>
      <c r="D52" s="47"/>
      <c r="E52" s="57"/>
      <c r="F52" s="66"/>
      <c r="G52" s="56"/>
      <c r="H52" s="56"/>
      <c r="I52" s="46"/>
    </row>
    <row r="53" spans="2:12" ht="15" customHeight="1" x14ac:dyDescent="0.15">
      <c r="C53" s="47"/>
      <c r="D53" s="47"/>
      <c r="E53" s="56"/>
      <c r="F53" s="66"/>
      <c r="G53" s="56"/>
      <c r="H53" s="56"/>
      <c r="I53" s="46"/>
    </row>
    <row r="54" spans="2:12" ht="15" customHeight="1" x14ac:dyDescent="0.15">
      <c r="C54" s="47"/>
      <c r="D54" s="47"/>
      <c r="E54" s="62"/>
      <c r="F54" s="44"/>
      <c r="G54" s="62"/>
      <c r="H54" s="62"/>
      <c r="I54" s="46"/>
    </row>
    <row r="55" spans="2:12" ht="15" customHeight="1" x14ac:dyDescent="0.15">
      <c r="C55" s="47"/>
      <c r="D55" s="213" t="s">
        <v>54</v>
      </c>
      <c r="E55" s="214"/>
      <c r="F55" s="215"/>
      <c r="G55" s="45">
        <f>SUM(G51:G54)</f>
        <v>0</v>
      </c>
      <c r="H55" s="45"/>
      <c r="I55" s="46"/>
    </row>
    <row r="56" spans="2:12" ht="15" customHeight="1" x14ac:dyDescent="0.15">
      <c r="C56" s="213" t="s">
        <v>55</v>
      </c>
      <c r="D56" s="214"/>
      <c r="E56" s="214"/>
      <c r="F56" s="215"/>
      <c r="G56" s="45">
        <f>SUM(G24,G55,G50,G46,G33)</f>
        <v>0</v>
      </c>
      <c r="H56" s="45"/>
      <c r="I56" s="46"/>
    </row>
    <row r="57" spans="2:12" ht="9.75" customHeight="1" x14ac:dyDescent="0.15">
      <c r="C57" s="46"/>
      <c r="D57" s="46"/>
      <c r="E57" s="46"/>
      <c r="F57" s="46"/>
      <c r="G57" s="46"/>
      <c r="H57" s="46"/>
      <c r="I57" s="46"/>
    </row>
    <row r="58" spans="2:12" ht="21" customHeight="1" x14ac:dyDescent="0.15">
      <c r="B58" s="164" t="s">
        <v>99</v>
      </c>
      <c r="C58" s="165"/>
      <c r="D58" s="165"/>
      <c r="E58" s="165"/>
    </row>
    <row r="59" spans="2:12" ht="24" customHeight="1" x14ac:dyDescent="0.15">
      <c r="B59" s="31" t="s">
        <v>76</v>
      </c>
      <c r="C59" s="91"/>
      <c r="D59" s="91"/>
      <c r="E59" s="91"/>
      <c r="F59" s="75"/>
      <c r="G59" s="75"/>
      <c r="H59" s="75"/>
      <c r="I59" s="10"/>
      <c r="J59" s="3"/>
      <c r="K59" s="3"/>
      <c r="L59" s="3"/>
    </row>
    <row r="60" spans="2:12" ht="20.25" customHeight="1" x14ac:dyDescent="0.15">
      <c r="B60" s="3"/>
      <c r="C60" s="216"/>
      <c r="D60" s="217"/>
      <c r="E60" s="218"/>
      <c r="F60" s="105" t="s">
        <v>59</v>
      </c>
      <c r="G60" s="106"/>
      <c r="H60" s="107" t="s">
        <v>4</v>
      </c>
      <c r="I60" s="133"/>
      <c r="J60" s="133"/>
      <c r="L60" s="3"/>
    </row>
    <row r="61" spans="2:12" ht="15" customHeight="1" x14ac:dyDescent="0.15">
      <c r="B61" s="3"/>
      <c r="C61" s="205" t="s">
        <v>83</v>
      </c>
      <c r="D61" s="219"/>
      <c r="E61" s="206"/>
      <c r="F61" s="22"/>
      <c r="G61" s="23"/>
      <c r="H61" s="81">
        <f>SUM(F61:G61)</f>
        <v>0</v>
      </c>
      <c r="I61" s="135"/>
      <c r="J61" s="104"/>
      <c r="L61" s="3"/>
    </row>
    <row r="62" spans="2:12" ht="15" customHeight="1" x14ac:dyDescent="0.15">
      <c r="B62" s="3"/>
      <c r="C62" s="220" t="s">
        <v>16</v>
      </c>
      <c r="D62" s="221"/>
      <c r="E62" s="202"/>
      <c r="F62" s="15"/>
      <c r="G62" s="16"/>
      <c r="H62" s="76">
        <f>SUM(F62:G62)</f>
        <v>0</v>
      </c>
      <c r="I62" s="135"/>
      <c r="J62" s="104"/>
      <c r="L62" s="3"/>
    </row>
    <row r="63" spans="2:12" ht="15" customHeight="1" x14ac:dyDescent="0.15">
      <c r="B63" s="3"/>
      <c r="C63" s="222" t="s">
        <v>84</v>
      </c>
      <c r="D63" s="223"/>
      <c r="E63" s="224"/>
      <c r="F63" s="15"/>
      <c r="G63" s="16"/>
      <c r="H63" s="80"/>
      <c r="I63" s="136"/>
      <c r="J63" s="104"/>
      <c r="K63" s="46"/>
      <c r="L63" s="3"/>
    </row>
    <row r="64" spans="2:12" ht="15" customHeight="1" x14ac:dyDescent="0.15">
      <c r="B64" s="12"/>
      <c r="C64" s="210" t="s">
        <v>85</v>
      </c>
      <c r="D64" s="211"/>
      <c r="E64" s="212"/>
      <c r="F64" s="21"/>
      <c r="G64" s="17"/>
      <c r="H64" s="77">
        <f>SUM(F64:G64)</f>
        <v>0</v>
      </c>
      <c r="I64" s="137"/>
      <c r="J64" s="134"/>
      <c r="K64" s="46"/>
      <c r="L64" s="12"/>
    </row>
    <row r="65" spans="2:13" ht="15" customHeight="1" x14ac:dyDescent="0.15">
      <c r="B65" s="3"/>
      <c r="C65" s="11"/>
      <c r="D65" s="201" t="s">
        <v>5</v>
      </c>
      <c r="E65" s="202"/>
      <c r="F65" s="14"/>
      <c r="G65" s="86"/>
      <c r="H65" s="78">
        <f>SUM(F65:G65)</f>
        <v>0</v>
      </c>
      <c r="I65" s="138"/>
      <c r="J65" s="102"/>
      <c r="K65" s="46"/>
      <c r="L65" s="3"/>
    </row>
    <row r="66" spans="2:13" ht="15" customHeight="1" x14ac:dyDescent="0.15">
      <c r="B66" s="3"/>
      <c r="C66" s="11"/>
      <c r="D66" s="203" t="s">
        <v>6</v>
      </c>
      <c r="E66" s="204"/>
      <c r="F66" s="19"/>
      <c r="G66" s="87"/>
      <c r="H66" s="76">
        <f>SUM(F66:G66)</f>
        <v>0</v>
      </c>
      <c r="I66" s="138"/>
      <c r="J66" s="102"/>
      <c r="L66" s="3"/>
    </row>
    <row r="67" spans="2:13" ht="15" customHeight="1" x14ac:dyDescent="0.15">
      <c r="B67" s="12"/>
      <c r="C67" s="195" t="s">
        <v>81</v>
      </c>
      <c r="D67" s="196"/>
      <c r="E67" s="197"/>
      <c r="F67" s="18">
        <f>SUM(F65:F66)</f>
        <v>0</v>
      </c>
      <c r="G67" s="88">
        <f>SUM(G65:G66)</f>
        <v>0</v>
      </c>
      <c r="H67" s="77">
        <f>SUM(F67:G67)</f>
        <v>0</v>
      </c>
      <c r="I67" s="137"/>
      <c r="J67" s="103"/>
      <c r="L67" s="12"/>
    </row>
    <row r="68" spans="2:13" ht="15" customHeight="1" x14ac:dyDescent="0.15">
      <c r="B68" s="111"/>
      <c r="C68" s="4"/>
      <c r="D68" s="4"/>
      <c r="E68" s="112"/>
      <c r="F68" s="115"/>
      <c r="G68" s="115"/>
      <c r="H68" s="115"/>
      <c r="I68" s="137"/>
      <c r="J68" s="103"/>
      <c r="L68" s="12"/>
    </row>
    <row r="69" spans="2:13" ht="15" customHeight="1" x14ac:dyDescent="0.15">
      <c r="B69" s="119" t="s">
        <v>77</v>
      </c>
      <c r="C69" s="4"/>
      <c r="D69" s="4"/>
      <c r="E69" s="4"/>
      <c r="F69" s="116"/>
      <c r="G69" s="116"/>
      <c r="H69" s="116"/>
      <c r="I69" s="137"/>
      <c r="J69" s="103"/>
      <c r="L69" s="12"/>
    </row>
    <row r="70" spans="2:13" ht="15" customHeight="1" x14ac:dyDescent="0.15">
      <c r="B70" s="119"/>
      <c r="C70" s="198"/>
      <c r="D70" s="199"/>
      <c r="E70" s="200"/>
      <c r="F70" s="105" t="s">
        <v>59</v>
      </c>
      <c r="G70" s="106"/>
      <c r="H70" s="107" t="s">
        <v>4</v>
      </c>
      <c r="I70" s="133"/>
      <c r="J70" s="103"/>
      <c r="L70" s="12"/>
    </row>
    <row r="71" spans="2:13" ht="15" customHeight="1" x14ac:dyDescent="0.15">
      <c r="B71" s="3"/>
      <c r="C71" s="120"/>
      <c r="D71" s="205" t="s">
        <v>17</v>
      </c>
      <c r="E71" s="206"/>
      <c r="F71" s="117"/>
      <c r="G71" s="118"/>
      <c r="H71" s="81">
        <f>SUM(F71:G71)</f>
        <v>0</v>
      </c>
      <c r="I71" s="102"/>
      <c r="J71" s="102"/>
      <c r="L71" s="3"/>
    </row>
    <row r="72" spans="2:13" ht="15" customHeight="1" x14ac:dyDescent="0.15">
      <c r="B72" s="3"/>
      <c r="C72" s="13"/>
      <c r="D72" s="121"/>
      <c r="E72" s="83" t="s">
        <v>86</v>
      </c>
      <c r="F72" s="14"/>
      <c r="G72" s="86"/>
      <c r="H72" s="78">
        <f>SUM(F72:G72)</f>
        <v>0</v>
      </c>
      <c r="I72" s="102"/>
      <c r="J72" s="102"/>
      <c r="L72" s="3"/>
      <c r="M72" s="46"/>
    </row>
    <row r="73" spans="2:13" ht="15" customHeight="1" x14ac:dyDescent="0.15">
      <c r="B73" s="3"/>
      <c r="C73" s="13"/>
      <c r="D73" s="207" t="s">
        <v>11</v>
      </c>
      <c r="E73" s="204"/>
      <c r="F73" s="14"/>
      <c r="G73" s="86"/>
      <c r="H73" s="78">
        <f>SUM(F73:G73)</f>
        <v>0</v>
      </c>
      <c r="I73" s="102"/>
      <c r="J73" s="102"/>
      <c r="L73" s="3"/>
      <c r="M73" s="46"/>
    </row>
    <row r="74" spans="2:13" ht="15" customHeight="1" x14ac:dyDescent="0.15">
      <c r="B74" s="3"/>
      <c r="C74" s="13"/>
      <c r="D74" s="208" t="s">
        <v>15</v>
      </c>
      <c r="E74" s="209"/>
      <c r="F74" s="122"/>
      <c r="G74" s="123"/>
      <c r="H74" s="124">
        <f>SUM(F74:G74)</f>
        <v>0</v>
      </c>
      <c r="I74" s="102"/>
      <c r="J74" s="102"/>
      <c r="L74" s="3"/>
    </row>
    <row r="75" spans="2:13" ht="15" customHeight="1" x14ac:dyDescent="0.15">
      <c r="B75" s="12"/>
      <c r="C75" s="195" t="s">
        <v>82</v>
      </c>
      <c r="D75" s="196"/>
      <c r="E75" s="197"/>
      <c r="F75" s="20">
        <f>SUM(F71,F73,F74)</f>
        <v>0</v>
      </c>
      <c r="G75" s="89">
        <f>SUM(G71,G73,G74)</f>
        <v>0</v>
      </c>
      <c r="H75" s="113">
        <f>SUM(F75:G75)</f>
        <v>0</v>
      </c>
      <c r="I75" s="103"/>
      <c r="J75" s="103"/>
      <c r="L75" s="12"/>
    </row>
    <row r="76" spans="2:13" ht="15" customHeight="1" x14ac:dyDescent="0.15">
      <c r="B76" s="12"/>
      <c r="C76" s="4"/>
      <c r="D76" s="4"/>
      <c r="E76" s="4"/>
      <c r="F76" s="103"/>
      <c r="G76" s="103"/>
      <c r="H76" s="103"/>
      <c r="I76" s="103"/>
      <c r="J76" s="103"/>
      <c r="L76" s="12"/>
    </row>
    <row r="77" spans="2:13" ht="15" customHeight="1" x14ac:dyDescent="0.15">
      <c r="B77" s="3"/>
      <c r="C77" s="7" t="s">
        <v>14</v>
      </c>
      <c r="F77" s="5"/>
      <c r="G77" s="5"/>
      <c r="H77" s="5"/>
      <c r="I77" s="5"/>
      <c r="J77" s="5"/>
      <c r="K77" s="5"/>
      <c r="L77" s="5"/>
    </row>
    <row r="78" spans="2:13" ht="15" customHeight="1" x14ac:dyDescent="0.15">
      <c r="B78" s="3"/>
      <c r="C78" s="7" t="s">
        <v>87</v>
      </c>
      <c r="F78" s="3"/>
      <c r="G78" s="3"/>
      <c r="H78" s="3"/>
      <c r="I78" s="3"/>
      <c r="J78" s="3"/>
      <c r="K78" s="3"/>
      <c r="L78" s="3"/>
    </row>
    <row r="79" spans="2:13" ht="15" customHeight="1" x14ac:dyDescent="0.15">
      <c r="B79" s="3"/>
      <c r="C79" s="7" t="s">
        <v>89</v>
      </c>
      <c r="F79" s="3"/>
      <c r="G79" s="3"/>
      <c r="H79" s="3"/>
      <c r="I79" s="3"/>
      <c r="J79" s="3"/>
      <c r="K79" s="3"/>
      <c r="L79" s="3"/>
    </row>
    <row r="80" spans="2:13" ht="15" customHeight="1" x14ac:dyDescent="0.15">
      <c r="B80" s="8"/>
      <c r="C80" s="7" t="s">
        <v>88</v>
      </c>
      <c r="F80" s="8"/>
      <c r="G80" s="8"/>
      <c r="H80" s="8"/>
      <c r="I80" s="8"/>
      <c r="J80" s="8"/>
      <c r="K80" s="8"/>
      <c r="L80" s="8"/>
    </row>
    <row r="81" spans="2:12" ht="15" customHeight="1" x14ac:dyDescent="0.15">
      <c r="B81" s="8"/>
      <c r="C81" s="33" t="s">
        <v>110</v>
      </c>
      <c r="G81" s="8"/>
      <c r="H81" s="8"/>
      <c r="I81" s="8"/>
      <c r="J81" s="8"/>
      <c r="K81" s="8"/>
      <c r="L81" s="8"/>
    </row>
    <row r="82" spans="2:12" ht="15" customHeight="1" x14ac:dyDescent="0.15">
      <c r="B82" s="8"/>
      <c r="C82" s="33" t="s">
        <v>111</v>
      </c>
      <c r="G82" s="8"/>
      <c r="H82" s="8"/>
      <c r="I82" s="8"/>
      <c r="J82" s="8"/>
      <c r="K82" s="8"/>
      <c r="L82" s="8"/>
    </row>
    <row r="83" spans="2:12" ht="15" customHeight="1" x14ac:dyDescent="0.15">
      <c r="B83" s="8"/>
      <c r="C83" s="33" t="s">
        <v>112</v>
      </c>
      <c r="G83" s="8"/>
      <c r="H83" s="8"/>
      <c r="I83" s="8"/>
      <c r="J83" s="8"/>
      <c r="K83" s="8"/>
      <c r="L83" s="8"/>
    </row>
    <row r="84" spans="2:12" ht="15" customHeight="1" x14ac:dyDescent="0.15">
      <c r="B84" s="8"/>
      <c r="C84" s="7" t="s">
        <v>113</v>
      </c>
      <c r="F84" s="8"/>
      <c r="G84" s="8"/>
      <c r="H84" s="8"/>
      <c r="I84" s="8"/>
      <c r="J84" s="8"/>
      <c r="K84" s="8"/>
      <c r="L84" s="8"/>
    </row>
    <row r="85" spans="2:12" ht="15" customHeight="1" x14ac:dyDescent="0.15">
      <c r="C85" s="33" t="s">
        <v>98</v>
      </c>
    </row>
  </sheetData>
  <mergeCells count="26">
    <mergeCell ref="C6:E6"/>
    <mergeCell ref="D7:E7"/>
    <mergeCell ref="D8:E8"/>
    <mergeCell ref="D9:E9"/>
    <mergeCell ref="C10:F10"/>
    <mergeCell ref="C60:E60"/>
    <mergeCell ref="C61:E61"/>
    <mergeCell ref="C62:E62"/>
    <mergeCell ref="C63:E63"/>
    <mergeCell ref="C13:E13"/>
    <mergeCell ref="I1:J1"/>
    <mergeCell ref="C75:E75"/>
    <mergeCell ref="C70:E70"/>
    <mergeCell ref="D65:E65"/>
    <mergeCell ref="D66:E66"/>
    <mergeCell ref="C67:E67"/>
    <mergeCell ref="D71:E71"/>
    <mergeCell ref="D73:E73"/>
    <mergeCell ref="D74:E74"/>
    <mergeCell ref="C64:E64"/>
    <mergeCell ref="D24:F24"/>
    <mergeCell ref="D33:F33"/>
    <mergeCell ref="D46:F46"/>
    <mergeCell ref="D50:F50"/>
    <mergeCell ref="D55:F55"/>
    <mergeCell ref="C56:F56"/>
  </mergeCells>
  <phoneticPr fontId="2"/>
  <dataValidations count="3">
    <dataValidation type="list" allowBlank="1" showInputMessage="1" showErrorMessage="1" sqref="E14:E23">
      <formula1>$L$14:$L$23</formula1>
    </dataValidation>
    <dataValidation type="list" allowBlank="1" showInputMessage="1" showErrorMessage="1" sqref="E25:E32">
      <formula1>$L$25:$L$32</formula1>
    </dataValidation>
    <dataValidation type="list" allowBlank="1" showInputMessage="1" showErrorMessage="1" sqref="E34:E45">
      <formula1>$L$34:$L$45</formula1>
    </dataValidation>
  </dataValidations>
  <pageMargins left="0.78740157480314965" right="0.19685039370078741" top="0.78740157480314965" bottom="0.19685039370078741" header="0.59055118110236227" footer="0.31496062992125984"/>
  <pageSetup paperSize="8" scale="131" orientation="portrait" r:id="rId1"/>
  <headerFooter alignWithMargins="0">
    <oddHeader>&amp;C　　　　　　　　　　　　　　　　　　　　　　　　　　　　　　　　　　　　　　　　&amp;R&amp;"ＭＳ 明朝,標準"　</oddHeader>
  </headerFooter>
  <rowBreaks count="1" manualBreakCount="1">
    <brk id="5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view="pageBreakPreview" topLeftCell="A40" zoomScaleNormal="100" zoomScaleSheetLayoutView="100" workbookViewId="0">
      <selection activeCell="E16" sqref="E16"/>
    </sheetView>
  </sheetViews>
  <sheetFormatPr defaultRowHeight="15" customHeight="1" x14ac:dyDescent="0.15"/>
  <cols>
    <col min="1" max="1" width="3.625" style="33" customWidth="1"/>
    <col min="2" max="2" width="2.625" style="33" customWidth="1"/>
    <col min="3" max="4" width="1.625" style="33" customWidth="1"/>
    <col min="5" max="5" width="19.375" style="33" customWidth="1"/>
    <col min="6" max="6" width="23.75" style="33" customWidth="1"/>
    <col min="7" max="7" width="12.875" style="33" customWidth="1"/>
    <col min="8" max="8" width="18" style="33" bestFit="1" customWidth="1"/>
    <col min="9" max="9" width="18" style="33" customWidth="1"/>
    <col min="10" max="11" width="1.875" style="33" customWidth="1"/>
    <col min="12" max="12" width="18" style="33" customWidth="1"/>
    <col min="13" max="13" width="9.375" style="33" bestFit="1" customWidth="1"/>
    <col min="14" max="14" width="9.125" style="33" bestFit="1" customWidth="1"/>
    <col min="15" max="260" width="9" style="33"/>
    <col min="261" max="261" width="11.625" style="33" customWidth="1"/>
    <col min="262" max="262" width="18.375" style="33" customWidth="1"/>
    <col min="263" max="263" width="33.75" style="33" customWidth="1"/>
    <col min="264" max="264" width="12.875" style="33" customWidth="1"/>
    <col min="265" max="265" width="14.375" style="33" customWidth="1"/>
    <col min="266" max="516" width="9" style="33"/>
    <col min="517" max="517" width="11.625" style="33" customWidth="1"/>
    <col min="518" max="518" width="18.375" style="33" customWidth="1"/>
    <col min="519" max="519" width="33.75" style="33" customWidth="1"/>
    <col min="520" max="520" width="12.875" style="33" customWidth="1"/>
    <col min="521" max="521" width="14.375" style="33" customWidth="1"/>
    <col min="522" max="772" width="9" style="33"/>
    <col min="773" max="773" width="11.625" style="33" customWidth="1"/>
    <col min="774" max="774" width="18.375" style="33" customWidth="1"/>
    <col min="775" max="775" width="33.75" style="33" customWidth="1"/>
    <col min="776" max="776" width="12.875" style="33" customWidth="1"/>
    <col min="777" max="777" width="14.375" style="33" customWidth="1"/>
    <col min="778" max="1028" width="9" style="33"/>
    <col min="1029" max="1029" width="11.625" style="33" customWidth="1"/>
    <col min="1030" max="1030" width="18.375" style="33" customWidth="1"/>
    <col min="1031" max="1031" width="33.75" style="33" customWidth="1"/>
    <col min="1032" max="1032" width="12.875" style="33" customWidth="1"/>
    <col min="1033" max="1033" width="14.375" style="33" customWidth="1"/>
    <col min="1034" max="1284" width="9" style="33"/>
    <col min="1285" max="1285" width="11.625" style="33" customWidth="1"/>
    <col min="1286" max="1286" width="18.375" style="33" customWidth="1"/>
    <col min="1287" max="1287" width="33.75" style="33" customWidth="1"/>
    <col min="1288" max="1288" width="12.875" style="33" customWidth="1"/>
    <col min="1289" max="1289" width="14.375" style="33" customWidth="1"/>
    <col min="1290" max="1540" width="9" style="33"/>
    <col min="1541" max="1541" width="11.625" style="33" customWidth="1"/>
    <col min="1542" max="1542" width="18.375" style="33" customWidth="1"/>
    <col min="1543" max="1543" width="33.75" style="33" customWidth="1"/>
    <col min="1544" max="1544" width="12.875" style="33" customWidth="1"/>
    <col min="1545" max="1545" width="14.375" style="33" customWidth="1"/>
    <col min="1546" max="1796" width="9" style="33"/>
    <col min="1797" max="1797" width="11.625" style="33" customWidth="1"/>
    <col min="1798" max="1798" width="18.375" style="33" customWidth="1"/>
    <col min="1799" max="1799" width="33.75" style="33" customWidth="1"/>
    <col min="1800" max="1800" width="12.875" style="33" customWidth="1"/>
    <col min="1801" max="1801" width="14.375" style="33" customWidth="1"/>
    <col min="1802" max="2052" width="9" style="33"/>
    <col min="2053" max="2053" width="11.625" style="33" customWidth="1"/>
    <col min="2054" max="2054" width="18.375" style="33" customWidth="1"/>
    <col min="2055" max="2055" width="33.75" style="33" customWidth="1"/>
    <col min="2056" max="2056" width="12.875" style="33" customWidth="1"/>
    <col min="2057" max="2057" width="14.375" style="33" customWidth="1"/>
    <col min="2058" max="2308" width="9" style="33"/>
    <col min="2309" max="2309" width="11.625" style="33" customWidth="1"/>
    <col min="2310" max="2310" width="18.375" style="33" customWidth="1"/>
    <col min="2311" max="2311" width="33.75" style="33" customWidth="1"/>
    <col min="2312" max="2312" width="12.875" style="33" customWidth="1"/>
    <col min="2313" max="2313" width="14.375" style="33" customWidth="1"/>
    <col min="2314" max="2564" width="9" style="33"/>
    <col min="2565" max="2565" width="11.625" style="33" customWidth="1"/>
    <col min="2566" max="2566" width="18.375" style="33" customWidth="1"/>
    <col min="2567" max="2567" width="33.75" style="33" customWidth="1"/>
    <col min="2568" max="2568" width="12.875" style="33" customWidth="1"/>
    <col min="2569" max="2569" width="14.375" style="33" customWidth="1"/>
    <col min="2570" max="2820" width="9" style="33"/>
    <col min="2821" max="2821" width="11.625" style="33" customWidth="1"/>
    <col min="2822" max="2822" width="18.375" style="33" customWidth="1"/>
    <col min="2823" max="2823" width="33.75" style="33" customWidth="1"/>
    <col min="2824" max="2824" width="12.875" style="33" customWidth="1"/>
    <col min="2825" max="2825" width="14.375" style="33" customWidth="1"/>
    <col min="2826" max="3076" width="9" style="33"/>
    <col min="3077" max="3077" width="11.625" style="33" customWidth="1"/>
    <col min="3078" max="3078" width="18.375" style="33" customWidth="1"/>
    <col min="3079" max="3079" width="33.75" style="33" customWidth="1"/>
    <col min="3080" max="3080" width="12.875" style="33" customWidth="1"/>
    <col min="3081" max="3081" width="14.375" style="33" customWidth="1"/>
    <col min="3082" max="3332" width="9" style="33"/>
    <col min="3333" max="3333" width="11.625" style="33" customWidth="1"/>
    <col min="3334" max="3334" width="18.375" style="33" customWidth="1"/>
    <col min="3335" max="3335" width="33.75" style="33" customWidth="1"/>
    <col min="3336" max="3336" width="12.875" style="33" customWidth="1"/>
    <col min="3337" max="3337" width="14.375" style="33" customWidth="1"/>
    <col min="3338" max="3588" width="9" style="33"/>
    <col min="3589" max="3589" width="11.625" style="33" customWidth="1"/>
    <col min="3590" max="3590" width="18.375" style="33" customWidth="1"/>
    <col min="3591" max="3591" width="33.75" style="33" customWidth="1"/>
    <col min="3592" max="3592" width="12.875" style="33" customWidth="1"/>
    <col min="3593" max="3593" width="14.375" style="33" customWidth="1"/>
    <col min="3594" max="3844" width="9" style="33"/>
    <col min="3845" max="3845" width="11.625" style="33" customWidth="1"/>
    <col min="3846" max="3846" width="18.375" style="33" customWidth="1"/>
    <col min="3847" max="3847" width="33.75" style="33" customWidth="1"/>
    <col min="3848" max="3848" width="12.875" style="33" customWidth="1"/>
    <col min="3849" max="3849" width="14.375" style="33" customWidth="1"/>
    <col min="3850" max="4100" width="9" style="33"/>
    <col min="4101" max="4101" width="11.625" style="33" customWidth="1"/>
    <col min="4102" max="4102" width="18.375" style="33" customWidth="1"/>
    <col min="4103" max="4103" width="33.75" style="33" customWidth="1"/>
    <col min="4104" max="4104" width="12.875" style="33" customWidth="1"/>
    <col min="4105" max="4105" width="14.375" style="33" customWidth="1"/>
    <col min="4106" max="4356" width="9" style="33"/>
    <col min="4357" max="4357" width="11.625" style="33" customWidth="1"/>
    <col min="4358" max="4358" width="18.375" style="33" customWidth="1"/>
    <col min="4359" max="4359" width="33.75" style="33" customWidth="1"/>
    <col min="4360" max="4360" width="12.875" style="33" customWidth="1"/>
    <col min="4361" max="4361" width="14.375" style="33" customWidth="1"/>
    <col min="4362" max="4612" width="9" style="33"/>
    <col min="4613" max="4613" width="11.625" style="33" customWidth="1"/>
    <col min="4614" max="4614" width="18.375" style="33" customWidth="1"/>
    <col min="4615" max="4615" width="33.75" style="33" customWidth="1"/>
    <col min="4616" max="4616" width="12.875" style="33" customWidth="1"/>
    <col min="4617" max="4617" width="14.375" style="33" customWidth="1"/>
    <col min="4618" max="4868" width="9" style="33"/>
    <col min="4869" max="4869" width="11.625" style="33" customWidth="1"/>
    <col min="4870" max="4870" width="18.375" style="33" customWidth="1"/>
    <col min="4871" max="4871" width="33.75" style="33" customWidth="1"/>
    <col min="4872" max="4872" width="12.875" style="33" customWidth="1"/>
    <col min="4873" max="4873" width="14.375" style="33" customWidth="1"/>
    <col min="4874" max="5124" width="9" style="33"/>
    <col min="5125" max="5125" width="11.625" style="33" customWidth="1"/>
    <col min="5126" max="5126" width="18.375" style="33" customWidth="1"/>
    <col min="5127" max="5127" width="33.75" style="33" customWidth="1"/>
    <col min="5128" max="5128" width="12.875" style="33" customWidth="1"/>
    <col min="5129" max="5129" width="14.375" style="33" customWidth="1"/>
    <col min="5130" max="5380" width="9" style="33"/>
    <col min="5381" max="5381" width="11.625" style="33" customWidth="1"/>
    <col min="5382" max="5382" width="18.375" style="33" customWidth="1"/>
    <col min="5383" max="5383" width="33.75" style="33" customWidth="1"/>
    <col min="5384" max="5384" width="12.875" style="33" customWidth="1"/>
    <col min="5385" max="5385" width="14.375" style="33" customWidth="1"/>
    <col min="5386" max="5636" width="9" style="33"/>
    <col min="5637" max="5637" width="11.625" style="33" customWidth="1"/>
    <col min="5638" max="5638" width="18.375" style="33" customWidth="1"/>
    <col min="5639" max="5639" width="33.75" style="33" customWidth="1"/>
    <col min="5640" max="5640" width="12.875" style="33" customWidth="1"/>
    <col min="5641" max="5641" width="14.375" style="33" customWidth="1"/>
    <col min="5642" max="5892" width="9" style="33"/>
    <col min="5893" max="5893" width="11.625" style="33" customWidth="1"/>
    <col min="5894" max="5894" width="18.375" style="33" customWidth="1"/>
    <col min="5895" max="5895" width="33.75" style="33" customWidth="1"/>
    <col min="5896" max="5896" width="12.875" style="33" customWidth="1"/>
    <col min="5897" max="5897" width="14.375" style="33" customWidth="1"/>
    <col min="5898" max="6148" width="9" style="33"/>
    <col min="6149" max="6149" width="11.625" style="33" customWidth="1"/>
    <col min="6150" max="6150" width="18.375" style="33" customWidth="1"/>
    <col min="6151" max="6151" width="33.75" style="33" customWidth="1"/>
    <col min="6152" max="6152" width="12.875" style="33" customWidth="1"/>
    <col min="6153" max="6153" width="14.375" style="33" customWidth="1"/>
    <col min="6154" max="6404" width="9" style="33"/>
    <col min="6405" max="6405" width="11.625" style="33" customWidth="1"/>
    <col min="6406" max="6406" width="18.375" style="33" customWidth="1"/>
    <col min="6407" max="6407" width="33.75" style="33" customWidth="1"/>
    <col min="6408" max="6408" width="12.875" style="33" customWidth="1"/>
    <col min="6409" max="6409" width="14.375" style="33" customWidth="1"/>
    <col min="6410" max="6660" width="9" style="33"/>
    <col min="6661" max="6661" width="11.625" style="33" customWidth="1"/>
    <col min="6662" max="6662" width="18.375" style="33" customWidth="1"/>
    <col min="6663" max="6663" width="33.75" style="33" customWidth="1"/>
    <col min="6664" max="6664" width="12.875" style="33" customWidth="1"/>
    <col min="6665" max="6665" width="14.375" style="33" customWidth="1"/>
    <col min="6666" max="6916" width="9" style="33"/>
    <col min="6917" max="6917" width="11.625" style="33" customWidth="1"/>
    <col min="6918" max="6918" width="18.375" style="33" customWidth="1"/>
    <col min="6919" max="6919" width="33.75" style="33" customWidth="1"/>
    <col min="6920" max="6920" width="12.875" style="33" customWidth="1"/>
    <col min="6921" max="6921" width="14.375" style="33" customWidth="1"/>
    <col min="6922" max="7172" width="9" style="33"/>
    <col min="7173" max="7173" width="11.625" style="33" customWidth="1"/>
    <col min="7174" max="7174" width="18.375" style="33" customWidth="1"/>
    <col min="7175" max="7175" width="33.75" style="33" customWidth="1"/>
    <col min="7176" max="7176" width="12.875" style="33" customWidth="1"/>
    <col min="7177" max="7177" width="14.375" style="33" customWidth="1"/>
    <col min="7178" max="7428" width="9" style="33"/>
    <col min="7429" max="7429" width="11.625" style="33" customWidth="1"/>
    <col min="7430" max="7430" width="18.375" style="33" customWidth="1"/>
    <col min="7431" max="7431" width="33.75" style="33" customWidth="1"/>
    <col min="7432" max="7432" width="12.875" style="33" customWidth="1"/>
    <col min="7433" max="7433" width="14.375" style="33" customWidth="1"/>
    <col min="7434" max="7684" width="9" style="33"/>
    <col min="7685" max="7685" width="11.625" style="33" customWidth="1"/>
    <col min="7686" max="7686" width="18.375" style="33" customWidth="1"/>
    <col min="7687" max="7687" width="33.75" style="33" customWidth="1"/>
    <col min="7688" max="7688" width="12.875" style="33" customWidth="1"/>
    <col min="7689" max="7689" width="14.375" style="33" customWidth="1"/>
    <col min="7690" max="7940" width="9" style="33"/>
    <col min="7941" max="7941" width="11.625" style="33" customWidth="1"/>
    <col min="7942" max="7942" width="18.375" style="33" customWidth="1"/>
    <col min="7943" max="7943" width="33.75" style="33" customWidth="1"/>
    <col min="7944" max="7944" width="12.875" style="33" customWidth="1"/>
    <col min="7945" max="7945" width="14.375" style="33" customWidth="1"/>
    <col min="7946" max="8196" width="9" style="33"/>
    <col min="8197" max="8197" width="11.625" style="33" customWidth="1"/>
    <col min="8198" max="8198" width="18.375" style="33" customWidth="1"/>
    <col min="8199" max="8199" width="33.75" style="33" customWidth="1"/>
    <col min="8200" max="8200" width="12.875" style="33" customWidth="1"/>
    <col min="8201" max="8201" width="14.375" style="33" customWidth="1"/>
    <col min="8202" max="8452" width="9" style="33"/>
    <col min="8453" max="8453" width="11.625" style="33" customWidth="1"/>
    <col min="8454" max="8454" width="18.375" style="33" customWidth="1"/>
    <col min="8455" max="8455" width="33.75" style="33" customWidth="1"/>
    <col min="8456" max="8456" width="12.875" style="33" customWidth="1"/>
    <col min="8457" max="8457" width="14.375" style="33" customWidth="1"/>
    <col min="8458" max="8708" width="9" style="33"/>
    <col min="8709" max="8709" width="11.625" style="33" customWidth="1"/>
    <col min="8710" max="8710" width="18.375" style="33" customWidth="1"/>
    <col min="8711" max="8711" width="33.75" style="33" customWidth="1"/>
    <col min="8712" max="8712" width="12.875" style="33" customWidth="1"/>
    <col min="8713" max="8713" width="14.375" style="33" customWidth="1"/>
    <col min="8714" max="8964" width="9" style="33"/>
    <col min="8965" max="8965" width="11.625" style="33" customWidth="1"/>
    <col min="8966" max="8966" width="18.375" style="33" customWidth="1"/>
    <col min="8967" max="8967" width="33.75" style="33" customWidth="1"/>
    <col min="8968" max="8968" width="12.875" style="33" customWidth="1"/>
    <col min="8969" max="8969" width="14.375" style="33" customWidth="1"/>
    <col min="8970" max="9220" width="9" style="33"/>
    <col min="9221" max="9221" width="11.625" style="33" customWidth="1"/>
    <col min="9222" max="9222" width="18.375" style="33" customWidth="1"/>
    <col min="9223" max="9223" width="33.75" style="33" customWidth="1"/>
    <col min="9224" max="9224" width="12.875" style="33" customWidth="1"/>
    <col min="9225" max="9225" width="14.375" style="33" customWidth="1"/>
    <col min="9226" max="9476" width="9" style="33"/>
    <col min="9477" max="9477" width="11.625" style="33" customWidth="1"/>
    <col min="9478" max="9478" width="18.375" style="33" customWidth="1"/>
    <col min="9479" max="9479" width="33.75" style="33" customWidth="1"/>
    <col min="9480" max="9480" width="12.875" style="33" customWidth="1"/>
    <col min="9481" max="9481" width="14.375" style="33" customWidth="1"/>
    <col min="9482" max="9732" width="9" style="33"/>
    <col min="9733" max="9733" width="11.625" style="33" customWidth="1"/>
    <col min="9734" max="9734" width="18.375" style="33" customWidth="1"/>
    <col min="9735" max="9735" width="33.75" style="33" customWidth="1"/>
    <col min="9736" max="9736" width="12.875" style="33" customWidth="1"/>
    <col min="9737" max="9737" width="14.375" style="33" customWidth="1"/>
    <col min="9738" max="9988" width="9" style="33"/>
    <col min="9989" max="9989" width="11.625" style="33" customWidth="1"/>
    <col min="9990" max="9990" width="18.375" style="33" customWidth="1"/>
    <col min="9991" max="9991" width="33.75" style="33" customWidth="1"/>
    <col min="9992" max="9992" width="12.875" style="33" customWidth="1"/>
    <col min="9993" max="9993" width="14.375" style="33" customWidth="1"/>
    <col min="9994" max="10244" width="9" style="33"/>
    <col min="10245" max="10245" width="11.625" style="33" customWidth="1"/>
    <col min="10246" max="10246" width="18.375" style="33" customWidth="1"/>
    <col min="10247" max="10247" width="33.75" style="33" customWidth="1"/>
    <col min="10248" max="10248" width="12.875" style="33" customWidth="1"/>
    <col min="10249" max="10249" width="14.375" style="33" customWidth="1"/>
    <col min="10250" max="10500" width="9" style="33"/>
    <col min="10501" max="10501" width="11.625" style="33" customWidth="1"/>
    <col min="10502" max="10502" width="18.375" style="33" customWidth="1"/>
    <col min="10503" max="10503" width="33.75" style="33" customWidth="1"/>
    <col min="10504" max="10504" width="12.875" style="33" customWidth="1"/>
    <col min="10505" max="10505" width="14.375" style="33" customWidth="1"/>
    <col min="10506" max="10756" width="9" style="33"/>
    <col min="10757" max="10757" width="11.625" style="33" customWidth="1"/>
    <col min="10758" max="10758" width="18.375" style="33" customWidth="1"/>
    <col min="10759" max="10759" width="33.75" style="33" customWidth="1"/>
    <col min="10760" max="10760" width="12.875" style="33" customWidth="1"/>
    <col min="10761" max="10761" width="14.375" style="33" customWidth="1"/>
    <col min="10762" max="11012" width="9" style="33"/>
    <col min="11013" max="11013" width="11.625" style="33" customWidth="1"/>
    <col min="11014" max="11014" width="18.375" style="33" customWidth="1"/>
    <col min="11015" max="11015" width="33.75" style="33" customWidth="1"/>
    <col min="11016" max="11016" width="12.875" style="33" customWidth="1"/>
    <col min="11017" max="11017" width="14.375" style="33" customWidth="1"/>
    <col min="11018" max="11268" width="9" style="33"/>
    <col min="11269" max="11269" width="11.625" style="33" customWidth="1"/>
    <col min="11270" max="11270" width="18.375" style="33" customWidth="1"/>
    <col min="11271" max="11271" width="33.75" style="33" customWidth="1"/>
    <col min="11272" max="11272" width="12.875" style="33" customWidth="1"/>
    <col min="11273" max="11273" width="14.375" style="33" customWidth="1"/>
    <col min="11274" max="11524" width="9" style="33"/>
    <col min="11525" max="11525" width="11.625" style="33" customWidth="1"/>
    <col min="11526" max="11526" width="18.375" style="33" customWidth="1"/>
    <col min="11527" max="11527" width="33.75" style="33" customWidth="1"/>
    <col min="11528" max="11528" width="12.875" style="33" customWidth="1"/>
    <col min="11529" max="11529" width="14.375" style="33" customWidth="1"/>
    <col min="11530" max="11780" width="9" style="33"/>
    <col min="11781" max="11781" width="11.625" style="33" customWidth="1"/>
    <col min="11782" max="11782" width="18.375" style="33" customWidth="1"/>
    <col min="11783" max="11783" width="33.75" style="33" customWidth="1"/>
    <col min="11784" max="11784" width="12.875" style="33" customWidth="1"/>
    <col min="11785" max="11785" width="14.375" style="33" customWidth="1"/>
    <col min="11786" max="12036" width="9" style="33"/>
    <col min="12037" max="12037" width="11.625" style="33" customWidth="1"/>
    <col min="12038" max="12038" width="18.375" style="33" customWidth="1"/>
    <col min="12039" max="12039" width="33.75" style="33" customWidth="1"/>
    <col min="12040" max="12040" width="12.875" style="33" customWidth="1"/>
    <col min="12041" max="12041" width="14.375" style="33" customWidth="1"/>
    <col min="12042" max="12292" width="9" style="33"/>
    <col min="12293" max="12293" width="11.625" style="33" customWidth="1"/>
    <col min="12294" max="12294" width="18.375" style="33" customWidth="1"/>
    <col min="12295" max="12295" width="33.75" style="33" customWidth="1"/>
    <col min="12296" max="12296" width="12.875" style="33" customWidth="1"/>
    <col min="12297" max="12297" width="14.375" style="33" customWidth="1"/>
    <col min="12298" max="12548" width="9" style="33"/>
    <col min="12549" max="12549" width="11.625" style="33" customWidth="1"/>
    <col min="12550" max="12550" width="18.375" style="33" customWidth="1"/>
    <col min="12551" max="12551" width="33.75" style="33" customWidth="1"/>
    <col min="12552" max="12552" width="12.875" style="33" customWidth="1"/>
    <col min="12553" max="12553" width="14.375" style="33" customWidth="1"/>
    <col min="12554" max="12804" width="9" style="33"/>
    <col min="12805" max="12805" width="11.625" style="33" customWidth="1"/>
    <col min="12806" max="12806" width="18.375" style="33" customWidth="1"/>
    <col min="12807" max="12807" width="33.75" style="33" customWidth="1"/>
    <col min="12808" max="12808" width="12.875" style="33" customWidth="1"/>
    <col min="12809" max="12809" width="14.375" style="33" customWidth="1"/>
    <col min="12810" max="13060" width="9" style="33"/>
    <col min="13061" max="13061" width="11.625" style="33" customWidth="1"/>
    <col min="13062" max="13062" width="18.375" style="33" customWidth="1"/>
    <col min="13063" max="13063" width="33.75" style="33" customWidth="1"/>
    <col min="13064" max="13064" width="12.875" style="33" customWidth="1"/>
    <col min="13065" max="13065" width="14.375" style="33" customWidth="1"/>
    <col min="13066" max="13316" width="9" style="33"/>
    <col min="13317" max="13317" width="11.625" style="33" customWidth="1"/>
    <col min="13318" max="13318" width="18.375" style="33" customWidth="1"/>
    <col min="13319" max="13319" width="33.75" style="33" customWidth="1"/>
    <col min="13320" max="13320" width="12.875" style="33" customWidth="1"/>
    <col min="13321" max="13321" width="14.375" style="33" customWidth="1"/>
    <col min="13322" max="13572" width="9" style="33"/>
    <col min="13573" max="13573" width="11.625" style="33" customWidth="1"/>
    <col min="13574" max="13574" width="18.375" style="33" customWidth="1"/>
    <col min="13575" max="13575" width="33.75" style="33" customWidth="1"/>
    <col min="13576" max="13576" width="12.875" style="33" customWidth="1"/>
    <col min="13577" max="13577" width="14.375" style="33" customWidth="1"/>
    <col min="13578" max="13828" width="9" style="33"/>
    <col min="13829" max="13829" width="11.625" style="33" customWidth="1"/>
    <col min="13830" max="13830" width="18.375" style="33" customWidth="1"/>
    <col min="13831" max="13831" width="33.75" style="33" customWidth="1"/>
    <col min="13832" max="13832" width="12.875" style="33" customWidth="1"/>
    <col min="13833" max="13833" width="14.375" style="33" customWidth="1"/>
    <col min="13834" max="14084" width="9" style="33"/>
    <col min="14085" max="14085" width="11.625" style="33" customWidth="1"/>
    <col min="14086" max="14086" width="18.375" style="33" customWidth="1"/>
    <col min="14087" max="14087" width="33.75" style="33" customWidth="1"/>
    <col min="14088" max="14088" width="12.875" style="33" customWidth="1"/>
    <col min="14089" max="14089" width="14.375" style="33" customWidth="1"/>
    <col min="14090" max="14340" width="9" style="33"/>
    <col min="14341" max="14341" width="11.625" style="33" customWidth="1"/>
    <col min="14342" max="14342" width="18.375" style="33" customWidth="1"/>
    <col min="14343" max="14343" width="33.75" style="33" customWidth="1"/>
    <col min="14344" max="14344" width="12.875" style="33" customWidth="1"/>
    <col min="14345" max="14345" width="14.375" style="33" customWidth="1"/>
    <col min="14346" max="14596" width="9" style="33"/>
    <col min="14597" max="14597" width="11.625" style="33" customWidth="1"/>
    <col min="14598" max="14598" width="18.375" style="33" customWidth="1"/>
    <col min="14599" max="14599" width="33.75" style="33" customWidth="1"/>
    <col min="14600" max="14600" width="12.875" style="33" customWidth="1"/>
    <col min="14601" max="14601" width="14.375" style="33" customWidth="1"/>
    <col min="14602" max="14852" width="9" style="33"/>
    <col min="14853" max="14853" width="11.625" style="33" customWidth="1"/>
    <col min="14854" max="14854" width="18.375" style="33" customWidth="1"/>
    <col min="14855" max="14855" width="33.75" style="33" customWidth="1"/>
    <col min="14856" max="14856" width="12.875" style="33" customWidth="1"/>
    <col min="14857" max="14857" width="14.375" style="33" customWidth="1"/>
    <col min="14858" max="15108" width="9" style="33"/>
    <col min="15109" max="15109" width="11.625" style="33" customWidth="1"/>
    <col min="15110" max="15110" width="18.375" style="33" customWidth="1"/>
    <col min="15111" max="15111" width="33.75" style="33" customWidth="1"/>
    <col min="15112" max="15112" width="12.875" style="33" customWidth="1"/>
    <col min="15113" max="15113" width="14.375" style="33" customWidth="1"/>
    <col min="15114" max="15364" width="9" style="33"/>
    <col min="15365" max="15365" width="11.625" style="33" customWidth="1"/>
    <col min="15366" max="15366" width="18.375" style="33" customWidth="1"/>
    <col min="15367" max="15367" width="33.75" style="33" customWidth="1"/>
    <col min="15368" max="15368" width="12.875" style="33" customWidth="1"/>
    <col min="15369" max="15369" width="14.375" style="33" customWidth="1"/>
    <col min="15370" max="15620" width="9" style="33"/>
    <col min="15621" max="15621" width="11.625" style="33" customWidth="1"/>
    <col min="15622" max="15622" width="18.375" style="33" customWidth="1"/>
    <col min="15623" max="15623" width="33.75" style="33" customWidth="1"/>
    <col min="15624" max="15624" width="12.875" style="33" customWidth="1"/>
    <col min="15625" max="15625" width="14.375" style="33" customWidth="1"/>
    <col min="15626" max="15876" width="9" style="33"/>
    <col min="15877" max="15877" width="11.625" style="33" customWidth="1"/>
    <col min="15878" max="15878" width="18.375" style="33" customWidth="1"/>
    <col min="15879" max="15879" width="33.75" style="33" customWidth="1"/>
    <col min="15880" max="15880" width="12.875" style="33" customWidth="1"/>
    <col min="15881" max="15881" width="14.375" style="33" customWidth="1"/>
    <col min="15882" max="16132" width="9" style="33"/>
    <col min="16133" max="16133" width="11.625" style="33" customWidth="1"/>
    <col min="16134" max="16134" width="18.375" style="33" customWidth="1"/>
    <col min="16135" max="16135" width="33.75" style="33" customWidth="1"/>
    <col min="16136" max="16136" width="12.875" style="33" customWidth="1"/>
    <col min="16137" max="16137" width="14.375" style="33" customWidth="1"/>
    <col min="16138" max="16384" width="9" style="33"/>
  </cols>
  <sheetData>
    <row r="1" spans="1:14" ht="15" customHeight="1" x14ac:dyDescent="0.15">
      <c r="H1" s="34"/>
      <c r="I1" s="234" t="s">
        <v>115</v>
      </c>
      <c r="J1" s="234"/>
      <c r="K1" s="167"/>
    </row>
    <row r="2" spans="1:14" ht="15" customHeight="1" x14ac:dyDescent="0.15">
      <c r="A2" s="73" t="s">
        <v>95</v>
      </c>
      <c r="C2" s="73"/>
      <c r="D2" s="73"/>
      <c r="E2" s="73"/>
      <c r="F2" s="73"/>
      <c r="G2" s="73"/>
      <c r="H2" s="73"/>
      <c r="I2" s="73"/>
      <c r="L2" s="33" t="s">
        <v>92</v>
      </c>
    </row>
    <row r="3" spans="1:14" ht="15" customHeight="1" x14ac:dyDescent="0.15">
      <c r="C3" s="35"/>
      <c r="D3" s="35"/>
      <c r="E3" s="35"/>
      <c r="G3" s="35"/>
      <c r="H3" s="35"/>
      <c r="I3" s="35"/>
      <c r="L3" s="36" t="s">
        <v>93</v>
      </c>
    </row>
    <row r="4" spans="1:14" ht="15" customHeight="1" x14ac:dyDescent="0.15">
      <c r="C4" s="35"/>
      <c r="D4" s="35"/>
      <c r="E4" s="35"/>
      <c r="F4" s="35"/>
      <c r="G4" s="74" t="s">
        <v>20</v>
      </c>
      <c r="H4" s="74"/>
      <c r="I4" s="101"/>
      <c r="L4" s="37"/>
    </row>
    <row r="5" spans="1:14" ht="15" customHeight="1" x14ac:dyDescent="0.15">
      <c r="C5" s="35"/>
      <c r="D5" s="35"/>
      <c r="E5" s="35"/>
      <c r="F5" s="35"/>
      <c r="G5" s="101"/>
      <c r="H5" s="101"/>
      <c r="I5" s="101"/>
      <c r="L5" s="37"/>
    </row>
    <row r="6" spans="1:14" customFormat="1" ht="15" customHeight="1" x14ac:dyDescent="0.15">
      <c r="B6" s="110" t="s">
        <v>96</v>
      </c>
      <c r="F6" s="253"/>
      <c r="G6" s="253"/>
      <c r="H6" s="253"/>
      <c r="I6" s="108"/>
    </row>
    <row r="7" spans="1:14" s="36" customFormat="1" ht="15" customHeight="1" x14ac:dyDescent="0.15">
      <c r="B7" s="71" t="s">
        <v>79</v>
      </c>
      <c r="H7" s="34" t="s">
        <v>21</v>
      </c>
      <c r="I7" s="34"/>
      <c r="L7" s="33"/>
    </row>
    <row r="8" spans="1:14" s="36" customFormat="1" ht="15" customHeight="1" thickBot="1" x14ac:dyDescent="0.2">
      <c r="C8" s="225" t="s">
        <v>1</v>
      </c>
      <c r="D8" s="226"/>
      <c r="E8" s="227"/>
      <c r="F8" s="39" t="s">
        <v>22</v>
      </c>
      <c r="G8" s="40" t="s">
        <v>12</v>
      </c>
      <c r="H8" s="40" t="s">
        <v>0</v>
      </c>
      <c r="I8" s="163"/>
      <c r="L8" s="33"/>
    </row>
    <row r="9" spans="1:14" s="36" customFormat="1" ht="15" customHeight="1" thickTop="1" x14ac:dyDescent="0.15">
      <c r="C9" s="41"/>
      <c r="D9" s="228" t="s">
        <v>23</v>
      </c>
      <c r="E9" s="229"/>
      <c r="F9" s="42"/>
      <c r="G9" s="43"/>
      <c r="H9" s="43"/>
      <c r="I9" s="46"/>
    </row>
    <row r="10" spans="1:14" s="36" customFormat="1" ht="15" customHeight="1" x14ac:dyDescent="0.15">
      <c r="C10" s="41"/>
      <c r="D10" s="230" t="s">
        <v>56</v>
      </c>
      <c r="E10" s="231"/>
      <c r="F10" s="58"/>
      <c r="G10" s="43"/>
      <c r="H10" s="43"/>
      <c r="I10" s="46"/>
    </row>
    <row r="11" spans="1:14" s="36" customFormat="1" ht="15" customHeight="1" x14ac:dyDescent="0.15">
      <c r="C11" s="41"/>
      <c r="D11" s="232" t="s">
        <v>57</v>
      </c>
      <c r="E11" s="233"/>
      <c r="F11" s="44"/>
      <c r="G11" s="43"/>
      <c r="H11" s="43"/>
      <c r="I11" s="46"/>
    </row>
    <row r="12" spans="1:14" s="36" customFormat="1" ht="15" customHeight="1" x14ac:dyDescent="0.15">
      <c r="C12" s="213" t="s">
        <v>60</v>
      </c>
      <c r="D12" s="214"/>
      <c r="E12" s="214"/>
      <c r="F12" s="215"/>
      <c r="G12" s="45">
        <f>SUM(G9:G11)</f>
        <v>0</v>
      </c>
      <c r="H12" s="45"/>
      <c r="I12" s="46"/>
    </row>
    <row r="13" spans="1:14" ht="14.25" customHeight="1" x14ac:dyDescent="0.15"/>
    <row r="14" spans="1:14" ht="15" customHeight="1" x14ac:dyDescent="0.15">
      <c r="B14" s="72" t="s">
        <v>97</v>
      </c>
      <c r="H14" s="34" t="s">
        <v>21</v>
      </c>
      <c r="I14" s="34"/>
    </row>
    <row r="15" spans="1:14" ht="15" customHeight="1" thickBot="1" x14ac:dyDescent="0.2">
      <c r="C15" s="225" t="s">
        <v>1</v>
      </c>
      <c r="D15" s="226"/>
      <c r="E15" s="227"/>
      <c r="F15" s="39" t="s">
        <v>22</v>
      </c>
      <c r="G15" s="40" t="s">
        <v>12</v>
      </c>
      <c r="H15" s="40" t="s">
        <v>0</v>
      </c>
      <c r="I15" s="163"/>
      <c r="L15" s="38" t="s">
        <v>1</v>
      </c>
      <c r="M15" s="38" t="s">
        <v>24</v>
      </c>
      <c r="N15" s="38" t="s">
        <v>25</v>
      </c>
    </row>
    <row r="16" spans="1:14" ht="15" customHeight="1" thickTop="1" x14ac:dyDescent="0.15">
      <c r="C16" s="47"/>
      <c r="D16" s="47"/>
      <c r="E16" s="48"/>
      <c r="F16" s="49" t="str">
        <f>CONCATENATE(" ＠ ",TEXT(M16,"#,###"),"円 × ",TEXT(N16,"0.00"),"人 ＝ ")</f>
        <v xml:space="preserve"> ＠ 円 × 0.00人 ＝ </v>
      </c>
      <c r="G16" s="50">
        <f>M16*N16</f>
        <v>0</v>
      </c>
      <c r="H16" s="43"/>
      <c r="I16" s="46"/>
      <c r="L16" s="33" t="s">
        <v>26</v>
      </c>
      <c r="M16" s="51"/>
      <c r="N16" s="52"/>
    </row>
    <row r="17" spans="3:14" ht="15" customHeight="1" x14ac:dyDescent="0.15">
      <c r="C17" s="47"/>
      <c r="D17" s="47"/>
      <c r="E17" s="53"/>
      <c r="F17" s="54" t="str">
        <f>CONCATENATE(" ＠ ",TEXT(M17,"#,###"),"円 × ",TEXT(N17,"0.00"),"人 ＝ ")</f>
        <v xml:space="preserve"> ＠ 円 × 0.00人 ＝ </v>
      </c>
      <c r="G17" s="55">
        <f t="shared" ref="G17:G25" si="0">M17*N17</f>
        <v>0</v>
      </c>
      <c r="H17" s="56"/>
      <c r="I17" s="46"/>
      <c r="L17" s="33" t="s">
        <v>27</v>
      </c>
      <c r="M17" s="51"/>
      <c r="N17" s="52"/>
    </row>
    <row r="18" spans="3:14" ht="15" customHeight="1" x14ac:dyDescent="0.15">
      <c r="C18" s="47"/>
      <c r="D18" s="47"/>
      <c r="E18" s="53"/>
      <c r="F18" s="54" t="str">
        <f t="shared" ref="F18:F23" si="1">CONCATENATE(" ＠ ",TEXT(M18,"#,###"),"円 × ",TEXT(N18,"0.00"),"人 ＝ ")</f>
        <v xml:space="preserve"> ＠ 円 × 0.00人 ＝ </v>
      </c>
      <c r="G18" s="55">
        <f t="shared" si="0"/>
        <v>0</v>
      </c>
      <c r="H18" s="56"/>
      <c r="I18" s="46"/>
      <c r="L18" s="33" t="s">
        <v>28</v>
      </c>
      <c r="M18" s="51"/>
      <c r="N18" s="52"/>
    </row>
    <row r="19" spans="3:14" ht="15" customHeight="1" x14ac:dyDescent="0.15">
      <c r="C19" s="47"/>
      <c r="D19" s="47"/>
      <c r="E19" s="53"/>
      <c r="F19" s="54" t="str">
        <f t="shared" si="1"/>
        <v xml:space="preserve"> ＠ 円 × 0.00人 ＝ </v>
      </c>
      <c r="G19" s="55">
        <f t="shared" si="0"/>
        <v>0</v>
      </c>
      <c r="H19" s="56"/>
      <c r="I19" s="46"/>
      <c r="L19" s="33" t="s">
        <v>58</v>
      </c>
      <c r="M19" s="51"/>
      <c r="N19" s="52"/>
    </row>
    <row r="20" spans="3:14" ht="15" customHeight="1" x14ac:dyDescent="0.15">
      <c r="C20" s="47"/>
      <c r="D20" s="47"/>
      <c r="E20" s="53"/>
      <c r="F20" s="54" t="str">
        <f t="shared" si="1"/>
        <v xml:space="preserve"> ＠ 円 × 0.00人 ＝ </v>
      </c>
      <c r="G20" s="55">
        <f t="shared" si="0"/>
        <v>0</v>
      </c>
      <c r="H20" s="57"/>
      <c r="I20" s="46"/>
      <c r="L20" s="33" t="s">
        <v>29</v>
      </c>
      <c r="M20" s="51"/>
      <c r="N20" s="52"/>
    </row>
    <row r="21" spans="3:14" ht="15" customHeight="1" x14ac:dyDescent="0.15">
      <c r="C21" s="47"/>
      <c r="D21" s="47"/>
      <c r="E21" s="53"/>
      <c r="F21" s="54" t="str">
        <f t="shared" si="1"/>
        <v xml:space="preserve"> ＠ 円 × 0.00人 ＝ </v>
      </c>
      <c r="G21" s="55">
        <f t="shared" si="0"/>
        <v>0</v>
      </c>
      <c r="H21" s="57"/>
      <c r="I21" s="46"/>
      <c r="L21" s="33" t="s">
        <v>30</v>
      </c>
      <c r="M21" s="51"/>
      <c r="N21" s="52"/>
    </row>
    <row r="22" spans="3:14" ht="15" customHeight="1" x14ac:dyDescent="0.15">
      <c r="C22" s="47"/>
      <c r="D22" s="47"/>
      <c r="E22" s="53"/>
      <c r="F22" s="54" t="str">
        <f t="shared" si="1"/>
        <v xml:space="preserve"> ＠ 円 × 0.00人 ＝ </v>
      </c>
      <c r="G22" s="55">
        <f t="shared" si="0"/>
        <v>0</v>
      </c>
      <c r="H22" s="57"/>
      <c r="I22" s="46"/>
      <c r="L22" s="33" t="s">
        <v>31</v>
      </c>
      <c r="M22" s="51"/>
      <c r="N22" s="52"/>
    </row>
    <row r="23" spans="3:14" ht="15" customHeight="1" x14ac:dyDescent="0.15">
      <c r="C23" s="47"/>
      <c r="D23" s="47"/>
      <c r="E23" s="53"/>
      <c r="F23" s="54" t="str">
        <f t="shared" si="1"/>
        <v xml:space="preserve"> ＠ 円 × 0.00人 ＝ </v>
      </c>
      <c r="G23" s="55">
        <f t="shared" si="0"/>
        <v>0</v>
      </c>
      <c r="H23" s="56"/>
      <c r="I23" s="46"/>
      <c r="L23" s="33" t="s">
        <v>32</v>
      </c>
      <c r="M23" s="51"/>
      <c r="N23" s="52"/>
    </row>
    <row r="24" spans="3:14" ht="15" customHeight="1" x14ac:dyDescent="0.15">
      <c r="C24" s="47"/>
      <c r="D24" s="58"/>
      <c r="E24" s="53"/>
      <c r="F24" s="54" t="str">
        <f>CONCATENATE(" ＠ ",TEXT(M24,"#,###"),"円 × ",TEXT(N24,"0.00"),"人 ＝ ")</f>
        <v xml:space="preserve"> ＠ 円 × 0.00人 ＝ </v>
      </c>
      <c r="G24" s="55">
        <f t="shared" si="0"/>
        <v>0</v>
      </c>
      <c r="H24" s="56"/>
      <c r="I24" s="46"/>
      <c r="M24" s="51"/>
      <c r="N24" s="52"/>
    </row>
    <row r="25" spans="3:14" ht="15" customHeight="1" x14ac:dyDescent="0.15">
      <c r="C25" s="47"/>
      <c r="D25" s="58"/>
      <c r="E25" s="59"/>
      <c r="F25" s="60" t="str">
        <f>CONCATENATE(" ＠ ",TEXT(M25,"#,###"),"円 × ",TEXT(N25,"0.00"),"人 ＝ ")</f>
        <v xml:space="preserve"> ＠ 円 × 0.00人 ＝ </v>
      </c>
      <c r="G25" s="61">
        <f t="shared" si="0"/>
        <v>0</v>
      </c>
      <c r="H25" s="62"/>
      <c r="I25" s="46"/>
      <c r="M25" s="51"/>
      <c r="N25" s="52"/>
    </row>
    <row r="26" spans="3:14" ht="15" customHeight="1" x14ac:dyDescent="0.15">
      <c r="C26" s="47"/>
      <c r="D26" s="213" t="s">
        <v>33</v>
      </c>
      <c r="E26" s="214"/>
      <c r="F26" s="215"/>
      <c r="G26" s="45">
        <f>SUM(G16:G25)</f>
        <v>0</v>
      </c>
      <c r="H26" s="45"/>
      <c r="I26" s="46"/>
    </row>
    <row r="27" spans="3:14" ht="15" customHeight="1" x14ac:dyDescent="0.15">
      <c r="C27" s="47"/>
      <c r="D27" s="63"/>
      <c r="E27" s="64"/>
      <c r="F27" s="65"/>
      <c r="G27" s="64"/>
      <c r="H27" s="64"/>
      <c r="I27" s="46"/>
      <c r="L27" s="46" t="s">
        <v>34</v>
      </c>
    </row>
    <row r="28" spans="3:14" ht="15" customHeight="1" x14ac:dyDescent="0.15">
      <c r="C28" s="47"/>
      <c r="D28" s="47"/>
      <c r="E28" s="56"/>
      <c r="F28" s="66"/>
      <c r="G28" s="56"/>
      <c r="H28" s="56"/>
      <c r="I28" s="46"/>
      <c r="L28" s="46" t="s">
        <v>35</v>
      </c>
    </row>
    <row r="29" spans="3:14" ht="15" customHeight="1" x14ac:dyDescent="0.15">
      <c r="C29" s="47"/>
      <c r="D29" s="47"/>
      <c r="E29" s="56"/>
      <c r="F29" s="66"/>
      <c r="G29" s="56"/>
      <c r="H29" s="56"/>
      <c r="I29" s="46"/>
      <c r="L29" s="46" t="s">
        <v>36</v>
      </c>
    </row>
    <row r="30" spans="3:14" ht="15" customHeight="1" x14ac:dyDescent="0.15">
      <c r="C30" s="47"/>
      <c r="D30" s="47"/>
      <c r="E30" s="56"/>
      <c r="F30" s="66"/>
      <c r="G30" s="56"/>
      <c r="H30" s="56"/>
      <c r="I30" s="46"/>
      <c r="L30" s="46" t="s">
        <v>37</v>
      </c>
    </row>
    <row r="31" spans="3:14" ht="15" customHeight="1" x14ac:dyDescent="0.15">
      <c r="C31" s="47"/>
      <c r="D31" s="47"/>
      <c r="E31" s="56"/>
      <c r="F31" s="66"/>
      <c r="G31" s="56"/>
      <c r="H31" s="56"/>
      <c r="I31" s="46"/>
      <c r="L31" s="139" t="s">
        <v>38</v>
      </c>
    </row>
    <row r="32" spans="3:14" ht="15" customHeight="1" x14ac:dyDescent="0.15">
      <c r="C32" s="47"/>
      <c r="D32" s="47"/>
      <c r="E32" s="57"/>
      <c r="F32" s="66"/>
      <c r="G32" s="57"/>
      <c r="H32" s="57"/>
      <c r="I32" s="46"/>
      <c r="L32" s="46"/>
    </row>
    <row r="33" spans="3:12" ht="15" customHeight="1" x14ac:dyDescent="0.15">
      <c r="C33" s="47"/>
      <c r="D33" s="47"/>
      <c r="E33" s="57"/>
      <c r="F33" s="66"/>
      <c r="G33" s="57"/>
      <c r="H33" s="57"/>
      <c r="I33" s="46"/>
    </row>
    <row r="34" spans="3:12" ht="15" customHeight="1" x14ac:dyDescent="0.15">
      <c r="C34" s="47"/>
      <c r="D34" s="47"/>
      <c r="E34" s="62"/>
      <c r="F34" s="44"/>
      <c r="G34" s="62"/>
      <c r="H34" s="62"/>
      <c r="I34" s="46"/>
    </row>
    <row r="35" spans="3:12" ht="15" customHeight="1" x14ac:dyDescent="0.15">
      <c r="C35" s="47"/>
      <c r="D35" s="213" t="s">
        <v>39</v>
      </c>
      <c r="E35" s="214"/>
      <c r="F35" s="215"/>
      <c r="G35" s="45">
        <f>SUM(G27:G34)</f>
        <v>0</v>
      </c>
      <c r="H35" s="45"/>
      <c r="I35" s="46"/>
    </row>
    <row r="36" spans="3:12" ht="15" customHeight="1" x14ac:dyDescent="0.15">
      <c r="C36" s="47"/>
      <c r="D36" s="63"/>
      <c r="E36" s="64"/>
      <c r="F36" s="67"/>
      <c r="G36" s="64"/>
      <c r="H36" s="64"/>
      <c r="I36" s="46"/>
      <c r="L36" s="33" t="s">
        <v>40</v>
      </c>
    </row>
    <row r="37" spans="3:12" ht="15" customHeight="1" x14ac:dyDescent="0.15">
      <c r="C37" s="47"/>
      <c r="D37" s="47"/>
      <c r="E37" s="56"/>
      <c r="F37" s="68"/>
      <c r="G37" s="56"/>
      <c r="H37" s="56"/>
      <c r="I37" s="46"/>
      <c r="L37" s="46" t="s">
        <v>42</v>
      </c>
    </row>
    <row r="38" spans="3:12" ht="15" customHeight="1" x14ac:dyDescent="0.15">
      <c r="C38" s="47"/>
      <c r="D38" s="47"/>
      <c r="E38" s="56"/>
      <c r="F38" s="68"/>
      <c r="G38" s="56"/>
      <c r="H38" s="56"/>
      <c r="I38" s="46"/>
      <c r="L38" s="46" t="s">
        <v>43</v>
      </c>
    </row>
    <row r="39" spans="3:12" ht="15" customHeight="1" x14ac:dyDescent="0.15">
      <c r="C39" s="47"/>
      <c r="D39" s="47"/>
      <c r="E39" s="56"/>
      <c r="F39" s="68"/>
      <c r="G39" s="56"/>
      <c r="H39" s="56"/>
      <c r="I39" s="46"/>
      <c r="L39" s="46" t="s">
        <v>44</v>
      </c>
    </row>
    <row r="40" spans="3:12" ht="15" customHeight="1" x14ac:dyDescent="0.15">
      <c r="C40" s="47"/>
      <c r="D40" s="47"/>
      <c r="E40" s="56"/>
      <c r="F40" s="68"/>
      <c r="G40" s="56"/>
      <c r="H40" s="56"/>
      <c r="I40" s="46"/>
      <c r="L40" s="46" t="s">
        <v>45</v>
      </c>
    </row>
    <row r="41" spans="3:12" ht="15" customHeight="1" x14ac:dyDescent="0.15">
      <c r="C41" s="47"/>
      <c r="D41" s="47"/>
      <c r="E41" s="56"/>
      <c r="F41" s="68"/>
      <c r="G41" s="56"/>
      <c r="H41" s="56"/>
      <c r="I41" s="46"/>
      <c r="L41" s="46" t="s">
        <v>46</v>
      </c>
    </row>
    <row r="42" spans="3:12" ht="15" customHeight="1" x14ac:dyDescent="0.15">
      <c r="C42" s="47"/>
      <c r="D42" s="47"/>
      <c r="E42" s="56"/>
      <c r="F42" s="68"/>
      <c r="G42" s="56"/>
      <c r="H42" s="56"/>
      <c r="I42" s="46"/>
      <c r="L42" s="46" t="s">
        <v>47</v>
      </c>
    </row>
    <row r="43" spans="3:12" ht="15" customHeight="1" x14ac:dyDescent="0.15">
      <c r="C43" s="47"/>
      <c r="D43" s="47"/>
      <c r="E43" s="56"/>
      <c r="F43" s="68"/>
      <c r="G43" s="56"/>
      <c r="H43" s="56"/>
      <c r="I43" s="46"/>
      <c r="L43" s="46" t="s">
        <v>48</v>
      </c>
    </row>
    <row r="44" spans="3:12" ht="15" customHeight="1" x14ac:dyDescent="0.15">
      <c r="C44" s="47"/>
      <c r="D44" s="47"/>
      <c r="E44" s="57"/>
      <c r="F44" s="68"/>
      <c r="G44" s="57"/>
      <c r="H44" s="57"/>
      <c r="I44" s="46"/>
      <c r="L44" s="46"/>
    </row>
    <row r="45" spans="3:12" ht="15" customHeight="1" x14ac:dyDescent="0.15">
      <c r="C45" s="47"/>
      <c r="D45" s="47"/>
      <c r="E45" s="57"/>
      <c r="F45" s="68"/>
      <c r="G45" s="57"/>
      <c r="H45" s="57"/>
      <c r="I45" s="46"/>
      <c r="L45" s="46"/>
    </row>
    <row r="46" spans="3:12" ht="15" customHeight="1" x14ac:dyDescent="0.15">
      <c r="C46" s="47"/>
      <c r="D46" s="47"/>
      <c r="E46" s="57"/>
      <c r="F46" s="68"/>
      <c r="G46" s="57"/>
      <c r="H46" s="57"/>
      <c r="I46" s="46"/>
      <c r="L46" s="46"/>
    </row>
    <row r="47" spans="3:12" ht="15" customHeight="1" x14ac:dyDescent="0.15">
      <c r="C47" s="47"/>
      <c r="D47" s="47"/>
      <c r="E47" s="62"/>
      <c r="F47" s="69"/>
      <c r="G47" s="62"/>
      <c r="H47" s="62"/>
      <c r="I47" s="46"/>
      <c r="L47" s="46"/>
    </row>
    <row r="48" spans="3:12" ht="15" customHeight="1" x14ac:dyDescent="0.15">
      <c r="C48" s="47"/>
      <c r="D48" s="213" t="s">
        <v>49</v>
      </c>
      <c r="E48" s="214"/>
      <c r="F48" s="215"/>
      <c r="G48" s="45">
        <f>SUM(G36:G47)</f>
        <v>0</v>
      </c>
      <c r="H48" s="45"/>
      <c r="I48" s="46"/>
    </row>
    <row r="49" spans="2:12" ht="15" customHeight="1" x14ac:dyDescent="0.15">
      <c r="C49" s="47"/>
      <c r="D49" s="63"/>
      <c r="E49" s="64" t="s">
        <v>50</v>
      </c>
      <c r="F49" s="67"/>
      <c r="G49" s="64"/>
      <c r="H49" s="64"/>
      <c r="I49" s="46"/>
    </row>
    <row r="50" spans="2:12" ht="15" customHeight="1" x14ac:dyDescent="0.15">
      <c r="C50" s="47"/>
      <c r="D50" s="47"/>
      <c r="E50" s="56" t="s">
        <v>51</v>
      </c>
      <c r="F50" s="68"/>
      <c r="G50" s="56"/>
      <c r="H50" s="56"/>
      <c r="I50" s="46"/>
    </row>
    <row r="51" spans="2:12" ht="15" customHeight="1" x14ac:dyDescent="0.15">
      <c r="C51" s="47"/>
      <c r="D51" s="47"/>
      <c r="E51" s="62" t="s">
        <v>52</v>
      </c>
      <c r="F51" s="69"/>
      <c r="G51" s="62"/>
      <c r="H51" s="62"/>
      <c r="I51" s="46"/>
    </row>
    <row r="52" spans="2:12" ht="15" customHeight="1" x14ac:dyDescent="0.15">
      <c r="C52" s="47"/>
      <c r="D52" s="213" t="s">
        <v>53</v>
      </c>
      <c r="E52" s="214"/>
      <c r="F52" s="215"/>
      <c r="G52" s="45">
        <f>SUM(G49:G51)</f>
        <v>0</v>
      </c>
      <c r="H52" s="45"/>
      <c r="I52" s="46"/>
    </row>
    <row r="53" spans="2:12" ht="15" customHeight="1" x14ac:dyDescent="0.15">
      <c r="C53" s="47"/>
      <c r="D53" s="63"/>
      <c r="E53" s="70"/>
      <c r="F53" s="65"/>
      <c r="G53" s="64"/>
      <c r="H53" s="64"/>
      <c r="I53" s="46"/>
    </row>
    <row r="54" spans="2:12" ht="15" customHeight="1" x14ac:dyDescent="0.15">
      <c r="C54" s="47"/>
      <c r="D54" s="47"/>
      <c r="E54" s="57"/>
      <c r="F54" s="66"/>
      <c r="G54" s="56"/>
      <c r="H54" s="56"/>
      <c r="I54" s="46"/>
    </row>
    <row r="55" spans="2:12" ht="15" customHeight="1" x14ac:dyDescent="0.15">
      <c r="C55" s="47"/>
      <c r="D55" s="47"/>
      <c r="E55" s="56"/>
      <c r="F55" s="66"/>
      <c r="G55" s="56"/>
      <c r="H55" s="56"/>
      <c r="I55" s="46"/>
    </row>
    <row r="56" spans="2:12" ht="15" customHeight="1" x14ac:dyDescent="0.15">
      <c r="C56" s="47"/>
      <c r="D56" s="47"/>
      <c r="E56" s="62"/>
      <c r="F56" s="44"/>
      <c r="G56" s="62"/>
      <c r="H56" s="62"/>
      <c r="I56" s="46"/>
    </row>
    <row r="57" spans="2:12" ht="15" customHeight="1" x14ac:dyDescent="0.15">
      <c r="C57" s="47"/>
      <c r="D57" s="213" t="s">
        <v>54</v>
      </c>
      <c r="E57" s="214"/>
      <c r="F57" s="215"/>
      <c r="G57" s="45">
        <f>SUM(G53:G56)</f>
        <v>0</v>
      </c>
      <c r="H57" s="45"/>
      <c r="I57" s="46"/>
    </row>
    <row r="58" spans="2:12" ht="15" customHeight="1" x14ac:dyDescent="0.15">
      <c r="C58" s="213" t="s">
        <v>55</v>
      </c>
      <c r="D58" s="214"/>
      <c r="E58" s="214"/>
      <c r="F58" s="215"/>
      <c r="G58" s="45">
        <f>SUM(G26,G57,G52,G48,G89,G35)</f>
        <v>0</v>
      </c>
      <c r="H58" s="45"/>
      <c r="I58" s="46"/>
    </row>
    <row r="59" spans="2:12" ht="9.75" customHeight="1" x14ac:dyDescent="0.15">
      <c r="C59" s="46"/>
      <c r="D59" s="46"/>
      <c r="E59" s="46"/>
      <c r="F59" s="46"/>
      <c r="G59" s="46"/>
      <c r="H59" s="46"/>
      <c r="I59" s="46"/>
    </row>
    <row r="60" spans="2:12" ht="24" customHeight="1" x14ac:dyDescent="0.15">
      <c r="B60" s="31" t="s">
        <v>61</v>
      </c>
      <c r="C60" s="90"/>
      <c r="D60" s="90"/>
      <c r="E60" s="90"/>
      <c r="F60" s="10"/>
      <c r="G60" s="10"/>
      <c r="H60" s="10"/>
      <c r="I60" s="10"/>
      <c r="J60" s="3"/>
      <c r="K60" s="3"/>
      <c r="L60" s="3"/>
    </row>
    <row r="61" spans="2:12" ht="24" customHeight="1" x14ac:dyDescent="0.15">
      <c r="B61" s="31" t="s">
        <v>76</v>
      </c>
      <c r="C61" s="91"/>
      <c r="D61" s="91"/>
      <c r="E61" s="91"/>
      <c r="F61" s="75"/>
      <c r="G61" s="75"/>
      <c r="H61" s="75"/>
      <c r="I61" s="10"/>
      <c r="J61" s="3"/>
      <c r="K61" s="3"/>
      <c r="L61" s="3"/>
    </row>
    <row r="62" spans="2:12" ht="24" customHeight="1" thickBot="1" x14ac:dyDescent="0.2">
      <c r="B62" s="3"/>
      <c r="C62" s="254"/>
      <c r="D62" s="255"/>
      <c r="E62" s="256"/>
      <c r="F62" s="140" t="s">
        <v>59</v>
      </c>
      <c r="G62" s="140"/>
      <c r="H62" s="148" t="s">
        <v>4</v>
      </c>
      <c r="I62" s="133"/>
      <c r="J62" s="3"/>
      <c r="K62" s="3"/>
      <c r="L62" s="3"/>
    </row>
    <row r="63" spans="2:12" ht="24" customHeight="1" thickTop="1" x14ac:dyDescent="0.15">
      <c r="B63" s="3"/>
      <c r="C63" s="207" t="s">
        <v>83</v>
      </c>
      <c r="D63" s="257"/>
      <c r="E63" s="204"/>
      <c r="F63" s="141"/>
      <c r="G63" s="141"/>
      <c r="H63" s="149">
        <f>SUM(F63:G63)</f>
        <v>0</v>
      </c>
      <c r="I63" s="102"/>
      <c r="J63" s="3"/>
      <c r="K63" s="3"/>
      <c r="L63" s="3"/>
    </row>
    <row r="64" spans="2:12" ht="24" customHeight="1" x14ac:dyDescent="0.15">
      <c r="B64" s="3"/>
      <c r="C64" s="220" t="s">
        <v>16</v>
      </c>
      <c r="D64" s="221"/>
      <c r="E64" s="202"/>
      <c r="F64" s="142"/>
      <c r="G64" s="142"/>
      <c r="H64" s="150">
        <f>SUM(F64:G64)</f>
        <v>0</v>
      </c>
      <c r="I64" s="102"/>
      <c r="J64" s="3"/>
      <c r="K64" s="3"/>
      <c r="L64" s="3"/>
    </row>
    <row r="65" spans="2:12" ht="24" customHeight="1" x14ac:dyDescent="0.15">
      <c r="B65" s="3"/>
      <c r="C65" s="222" t="s">
        <v>84</v>
      </c>
      <c r="D65" s="223"/>
      <c r="E65" s="224"/>
      <c r="F65" s="142"/>
      <c r="G65" s="142"/>
      <c r="H65" s="151"/>
      <c r="I65" s="104"/>
      <c r="J65" s="3"/>
      <c r="K65" s="3"/>
      <c r="L65" s="3"/>
    </row>
    <row r="66" spans="2:12" ht="24" customHeight="1" x14ac:dyDescent="0.15">
      <c r="B66" s="12"/>
      <c r="C66" s="210" t="s">
        <v>85</v>
      </c>
      <c r="D66" s="211"/>
      <c r="E66" s="212"/>
      <c r="F66" s="143"/>
      <c r="G66" s="143"/>
      <c r="H66" s="152">
        <f>SUM(F66:G66)</f>
        <v>0</v>
      </c>
      <c r="I66" s="103"/>
      <c r="J66" s="3"/>
      <c r="K66" s="3"/>
      <c r="L66" s="3"/>
    </row>
    <row r="67" spans="2:12" ht="24" customHeight="1" x14ac:dyDescent="0.15">
      <c r="B67" s="3"/>
      <c r="C67" s="125"/>
      <c r="D67" s="221" t="s">
        <v>5</v>
      </c>
      <c r="E67" s="202"/>
      <c r="F67" s="144"/>
      <c r="G67" s="144"/>
      <c r="H67" s="149">
        <f>SUM(F67:G67)</f>
        <v>0</v>
      </c>
      <c r="I67" s="102"/>
      <c r="J67" s="3"/>
      <c r="K67" s="3"/>
      <c r="L67" s="3"/>
    </row>
    <row r="68" spans="2:12" s="36" customFormat="1" ht="15" customHeight="1" x14ac:dyDescent="0.15">
      <c r="C68" s="41"/>
      <c r="D68" s="237"/>
      <c r="E68" s="229"/>
      <c r="F68" s="56"/>
      <c r="G68" s="56"/>
      <c r="H68" s="130"/>
      <c r="I68" s="46"/>
    </row>
    <row r="69" spans="2:12" s="36" customFormat="1" ht="15" customHeight="1" x14ac:dyDescent="0.15">
      <c r="C69" s="41"/>
      <c r="D69" s="238"/>
      <c r="E69" s="231"/>
      <c r="F69" s="47"/>
      <c r="G69" s="43"/>
      <c r="H69" s="130"/>
      <c r="I69" s="46"/>
    </row>
    <row r="70" spans="2:12" s="36" customFormat="1" ht="15" customHeight="1" x14ac:dyDescent="0.15">
      <c r="C70" s="41"/>
      <c r="D70" s="239"/>
      <c r="E70" s="233"/>
      <c r="F70" s="62"/>
      <c r="G70" s="62"/>
      <c r="H70" s="132"/>
      <c r="I70" s="46"/>
    </row>
    <row r="71" spans="2:12" s="36" customFormat="1" ht="15" customHeight="1" x14ac:dyDescent="0.15">
      <c r="C71" s="41"/>
      <c r="D71" s="240"/>
      <c r="E71" s="241"/>
      <c r="F71" s="64"/>
      <c r="G71" s="43"/>
      <c r="H71" s="130"/>
      <c r="I71" s="46"/>
    </row>
    <row r="72" spans="2:12" s="36" customFormat="1" ht="15" customHeight="1" x14ac:dyDescent="0.15">
      <c r="C72" s="41"/>
      <c r="D72" s="242"/>
      <c r="E72" s="243"/>
      <c r="F72" s="56"/>
      <c r="G72" s="56"/>
      <c r="H72" s="131"/>
      <c r="I72" s="46"/>
    </row>
    <row r="73" spans="2:12" s="36" customFormat="1" ht="15" customHeight="1" x14ac:dyDescent="0.15">
      <c r="C73" s="41"/>
      <c r="D73" s="242"/>
      <c r="E73" s="243"/>
      <c r="F73" s="56"/>
      <c r="G73" s="56"/>
      <c r="H73" s="131"/>
      <c r="I73" s="46"/>
    </row>
    <row r="74" spans="2:12" s="36" customFormat="1" ht="15" customHeight="1" x14ac:dyDescent="0.15">
      <c r="C74" s="41"/>
      <c r="D74" s="244"/>
      <c r="E74" s="245"/>
      <c r="F74" s="126"/>
      <c r="G74" s="47"/>
      <c r="H74" s="128"/>
      <c r="I74" s="46"/>
    </row>
    <row r="75" spans="2:12" s="36" customFormat="1" ht="15" customHeight="1" x14ac:dyDescent="0.15">
      <c r="C75" s="47"/>
      <c r="D75" s="235" t="s">
        <v>91</v>
      </c>
      <c r="E75" s="236"/>
      <c r="F75" s="126"/>
      <c r="G75" s="45">
        <f>SUM(G68:G70)</f>
        <v>0</v>
      </c>
      <c r="H75" s="129"/>
      <c r="I75" s="46"/>
    </row>
    <row r="76" spans="2:12" ht="24" customHeight="1" x14ac:dyDescent="0.15">
      <c r="B76" s="3"/>
      <c r="C76" s="127"/>
      <c r="D76" s="246"/>
      <c r="E76" s="247"/>
      <c r="F76" s="168"/>
      <c r="G76" s="145"/>
      <c r="H76" s="149"/>
      <c r="I76" s="102"/>
      <c r="J76" s="3"/>
      <c r="K76" s="3"/>
      <c r="L76" s="3"/>
    </row>
    <row r="77" spans="2:12" ht="24" customHeight="1" x14ac:dyDescent="0.15">
      <c r="B77" s="3"/>
      <c r="C77" s="127"/>
      <c r="D77" s="250" t="s">
        <v>6</v>
      </c>
      <c r="E77" s="251"/>
      <c r="F77" s="146"/>
      <c r="G77" s="155"/>
      <c r="H77" s="153">
        <f>SUM(F77:G77)</f>
        <v>0</v>
      </c>
      <c r="I77" s="102"/>
      <c r="J77" s="3"/>
      <c r="K77" s="3"/>
      <c r="L77" s="3"/>
    </row>
    <row r="78" spans="2:12" ht="24" customHeight="1" x14ac:dyDescent="0.15">
      <c r="B78" s="12"/>
      <c r="C78" s="195" t="s">
        <v>81</v>
      </c>
      <c r="D78" s="196"/>
      <c r="E78" s="197"/>
      <c r="F78" s="147">
        <f>SUM(F67:F77)</f>
        <v>0</v>
      </c>
      <c r="G78" s="147"/>
      <c r="H78" s="114">
        <f>SUM(F78:G78)</f>
        <v>0</v>
      </c>
      <c r="I78" s="103"/>
      <c r="J78" s="3"/>
      <c r="K78" s="3"/>
      <c r="L78" s="3"/>
    </row>
    <row r="79" spans="2:12" ht="24" customHeight="1" x14ac:dyDescent="0.15">
      <c r="B79" s="111"/>
      <c r="C79" s="4"/>
      <c r="D79" s="4"/>
      <c r="E79" s="112"/>
      <c r="F79" s="115"/>
      <c r="G79" s="115"/>
      <c r="H79" s="115"/>
      <c r="I79" s="103"/>
      <c r="J79" s="3"/>
      <c r="K79" s="3"/>
      <c r="L79" s="3"/>
    </row>
    <row r="80" spans="2:12" ht="24" customHeight="1" x14ac:dyDescent="0.15">
      <c r="B80" s="119" t="s">
        <v>77</v>
      </c>
      <c r="C80" s="4"/>
      <c r="D80" s="4"/>
      <c r="E80" s="4"/>
      <c r="F80" s="116"/>
      <c r="G80" s="116"/>
      <c r="H80" s="116"/>
      <c r="I80" s="103"/>
      <c r="J80" s="3"/>
      <c r="K80" s="3"/>
      <c r="L80" s="3"/>
    </row>
    <row r="81" spans="2:12" ht="24" customHeight="1" thickBot="1" x14ac:dyDescent="0.2">
      <c r="B81" s="119"/>
      <c r="C81" s="198"/>
      <c r="D81" s="248"/>
      <c r="E81" s="249"/>
      <c r="F81" s="156" t="s">
        <v>59</v>
      </c>
      <c r="G81" s="158"/>
      <c r="H81" s="157" t="s">
        <v>4</v>
      </c>
      <c r="I81" s="133"/>
      <c r="J81" s="3"/>
      <c r="K81" s="3"/>
      <c r="L81" s="3"/>
    </row>
    <row r="82" spans="2:12" ht="24" customHeight="1" thickTop="1" x14ac:dyDescent="0.15">
      <c r="B82" s="3"/>
      <c r="C82" s="120"/>
      <c r="D82" s="192" t="s">
        <v>17</v>
      </c>
      <c r="E82" s="194"/>
      <c r="F82" s="161"/>
      <c r="G82" s="161"/>
      <c r="H82" s="162">
        <f>SUM(F82:G82)</f>
        <v>0</v>
      </c>
      <c r="I82" s="102"/>
      <c r="J82" s="3"/>
      <c r="K82" s="3"/>
      <c r="L82" s="3"/>
    </row>
    <row r="83" spans="2:12" ht="15" customHeight="1" x14ac:dyDescent="0.15">
      <c r="B83" s="3"/>
      <c r="C83" s="13"/>
      <c r="D83" s="160"/>
      <c r="E83" s="83" t="s">
        <v>86</v>
      </c>
      <c r="F83" s="159"/>
      <c r="G83" s="159"/>
      <c r="H83" s="149">
        <f>SUM(F83:G83)</f>
        <v>0</v>
      </c>
      <c r="I83" s="102"/>
      <c r="J83" s="5"/>
      <c r="K83" s="5"/>
      <c r="L83" s="5"/>
    </row>
    <row r="84" spans="2:12" ht="15" customHeight="1" x14ac:dyDescent="0.15">
      <c r="B84" s="3"/>
      <c r="C84" s="13"/>
      <c r="D84" s="207" t="s">
        <v>11</v>
      </c>
      <c r="E84" s="204"/>
      <c r="F84" s="144"/>
      <c r="G84" s="144"/>
      <c r="H84" s="149">
        <f>SUM(F84:G84)</f>
        <v>0</v>
      </c>
      <c r="I84" s="102"/>
      <c r="J84" s="3"/>
      <c r="K84" s="3"/>
      <c r="L84" s="3"/>
    </row>
    <row r="85" spans="2:12" ht="15" customHeight="1" x14ac:dyDescent="0.15">
      <c r="C85" s="47"/>
      <c r="D85" s="63"/>
      <c r="E85" s="70"/>
      <c r="F85" s="64"/>
      <c r="G85" s="64"/>
      <c r="H85" s="154"/>
      <c r="I85" s="46"/>
    </row>
    <row r="86" spans="2:12" ht="15" customHeight="1" x14ac:dyDescent="0.15">
      <c r="C86" s="47"/>
      <c r="D86" s="47"/>
      <c r="E86" s="57"/>
      <c r="F86" s="56"/>
      <c r="G86" s="56"/>
      <c r="H86" s="131"/>
      <c r="I86" s="46"/>
    </row>
    <row r="87" spans="2:12" ht="15" customHeight="1" x14ac:dyDescent="0.15">
      <c r="C87" s="47"/>
      <c r="D87" s="47"/>
      <c r="E87" s="56"/>
      <c r="F87" s="56"/>
      <c r="G87" s="56"/>
      <c r="H87" s="131"/>
      <c r="I87" s="46"/>
    </row>
    <row r="88" spans="2:12" ht="15" customHeight="1" x14ac:dyDescent="0.15">
      <c r="C88" s="47"/>
      <c r="D88" s="47"/>
      <c r="E88" s="62"/>
      <c r="F88" s="62"/>
      <c r="G88" s="62"/>
      <c r="H88" s="132"/>
      <c r="I88" s="46"/>
    </row>
    <row r="89" spans="2:12" ht="15" customHeight="1" x14ac:dyDescent="0.15">
      <c r="C89" s="47"/>
      <c r="D89" s="213" t="s">
        <v>90</v>
      </c>
      <c r="E89" s="214"/>
      <c r="F89" s="215"/>
      <c r="G89" s="45">
        <f>SUM(G85:G88)</f>
        <v>0</v>
      </c>
      <c r="H89" s="129"/>
      <c r="I89" s="46"/>
    </row>
    <row r="90" spans="2:12" ht="15" customHeight="1" x14ac:dyDescent="0.15">
      <c r="B90" s="3"/>
      <c r="C90" s="13"/>
      <c r="D90" s="208" t="s">
        <v>15</v>
      </c>
      <c r="E90" s="209"/>
      <c r="F90" s="155"/>
      <c r="G90" s="155"/>
      <c r="H90" s="153">
        <f>SUM(F90:G90)</f>
        <v>0</v>
      </c>
      <c r="I90" s="102"/>
      <c r="J90" s="3"/>
      <c r="K90" s="3"/>
      <c r="L90" s="3"/>
    </row>
    <row r="91" spans="2:12" ht="15" customHeight="1" x14ac:dyDescent="0.15">
      <c r="B91" s="12"/>
      <c r="C91" s="195" t="s">
        <v>82</v>
      </c>
      <c r="D91" s="196"/>
      <c r="E91" s="197"/>
      <c r="F91" s="147">
        <f>SUM(F82,F84,F90)</f>
        <v>0</v>
      </c>
      <c r="G91" s="147"/>
      <c r="H91" s="114">
        <f>SUM(F91:G91)</f>
        <v>0</v>
      </c>
      <c r="I91" s="103"/>
      <c r="J91" s="8"/>
      <c r="K91" s="8"/>
      <c r="L91" s="8"/>
    </row>
    <row r="92" spans="2:12" ht="15" customHeight="1" x14ac:dyDescent="0.15">
      <c r="B92" s="12"/>
      <c r="C92" s="4"/>
      <c r="D92" s="4"/>
      <c r="E92" s="4"/>
      <c r="F92" s="103"/>
      <c r="G92" s="103"/>
      <c r="H92" s="103"/>
      <c r="I92" s="103"/>
    </row>
    <row r="93" spans="2:12" ht="15" customHeight="1" x14ac:dyDescent="0.15">
      <c r="B93" s="3"/>
      <c r="C93" s="7" t="s">
        <v>14</v>
      </c>
      <c r="D93" s="4"/>
      <c r="F93" s="5"/>
      <c r="G93" s="5"/>
      <c r="H93" s="5"/>
      <c r="I93" s="5"/>
    </row>
    <row r="94" spans="2:12" ht="15" customHeight="1" x14ac:dyDescent="0.15">
      <c r="B94" s="3"/>
      <c r="C94" s="7" t="s">
        <v>87</v>
      </c>
      <c r="D94" s="2"/>
      <c r="F94" s="3"/>
      <c r="G94" s="3"/>
      <c r="H94" s="3"/>
      <c r="I94" s="3"/>
    </row>
    <row r="95" spans="2:12" ht="15" customHeight="1" x14ac:dyDescent="0.15">
      <c r="B95" s="3"/>
      <c r="C95" s="7" t="s">
        <v>89</v>
      </c>
      <c r="D95" s="2"/>
      <c r="F95" s="3"/>
      <c r="G95" s="3"/>
      <c r="H95" s="3"/>
      <c r="I95" s="3"/>
    </row>
    <row r="96" spans="2:12" ht="15" customHeight="1" x14ac:dyDescent="0.15">
      <c r="B96" s="8"/>
      <c r="C96" s="7" t="s">
        <v>88</v>
      </c>
      <c r="D96" s="7"/>
      <c r="F96" s="8"/>
      <c r="G96" s="8"/>
      <c r="H96" s="8"/>
      <c r="I96" s="8"/>
    </row>
    <row r="97" spans="2:13" ht="15" customHeight="1" x14ac:dyDescent="0.15">
      <c r="B97" s="8"/>
      <c r="C97" s="33" t="s">
        <v>110</v>
      </c>
      <c r="G97" s="8"/>
      <c r="H97" s="8"/>
      <c r="I97" s="8"/>
      <c r="J97" s="8"/>
      <c r="K97" s="8"/>
      <c r="L97" s="8"/>
      <c r="M97" s="8"/>
    </row>
    <row r="98" spans="2:13" ht="15" customHeight="1" x14ac:dyDescent="0.15">
      <c r="B98" s="8"/>
      <c r="C98" s="33" t="s">
        <v>111</v>
      </c>
      <c r="G98" s="8"/>
      <c r="H98" s="8"/>
      <c r="I98" s="8"/>
      <c r="J98" s="8"/>
      <c r="K98" s="8"/>
      <c r="L98" s="8"/>
      <c r="M98" s="8"/>
    </row>
    <row r="99" spans="2:13" ht="15" customHeight="1" x14ac:dyDescent="0.15">
      <c r="B99" s="8"/>
      <c r="C99" s="33" t="s">
        <v>112</v>
      </c>
      <c r="G99" s="8"/>
      <c r="H99" s="8"/>
      <c r="I99" s="8"/>
      <c r="J99" s="8"/>
      <c r="K99" s="8"/>
      <c r="L99" s="8"/>
      <c r="M99" s="8"/>
    </row>
    <row r="100" spans="2:13" ht="15" customHeight="1" x14ac:dyDescent="0.15">
      <c r="B100" s="8"/>
      <c r="C100" s="252" t="s">
        <v>101</v>
      </c>
      <c r="D100" s="252"/>
      <c r="E100" s="252"/>
      <c r="F100" s="252"/>
      <c r="G100" s="252"/>
      <c r="H100" s="252"/>
      <c r="I100" s="252"/>
      <c r="J100" s="8"/>
      <c r="K100" s="8"/>
      <c r="L100" s="8"/>
      <c r="M100" s="8"/>
    </row>
    <row r="101" spans="2:13" ht="7.5" customHeight="1" x14ac:dyDescent="0.15">
      <c r="B101" s="8"/>
      <c r="C101" s="252"/>
      <c r="D101" s="252"/>
      <c r="E101" s="252"/>
      <c r="F101" s="252"/>
      <c r="G101" s="252"/>
      <c r="H101" s="252"/>
      <c r="I101" s="252"/>
      <c r="J101" s="8"/>
      <c r="K101" s="8"/>
      <c r="L101" s="8"/>
      <c r="M101" s="8"/>
    </row>
    <row r="102" spans="2:13" ht="15" customHeight="1" x14ac:dyDescent="0.15">
      <c r="C102" s="33" t="s">
        <v>98</v>
      </c>
    </row>
  </sheetData>
  <mergeCells count="38">
    <mergeCell ref="C100:I101"/>
    <mergeCell ref="D9:E9"/>
    <mergeCell ref="F6:H6"/>
    <mergeCell ref="C62:E62"/>
    <mergeCell ref="C63:E63"/>
    <mergeCell ref="C64:E64"/>
    <mergeCell ref="D11:E11"/>
    <mergeCell ref="C12:F12"/>
    <mergeCell ref="C15:E15"/>
    <mergeCell ref="D10:E10"/>
    <mergeCell ref="C8:E8"/>
    <mergeCell ref="C65:E65"/>
    <mergeCell ref="C58:F58"/>
    <mergeCell ref="D26:F26"/>
    <mergeCell ref="D35:F35"/>
    <mergeCell ref="D48:F48"/>
    <mergeCell ref="C91:E91"/>
    <mergeCell ref="D71:E71"/>
    <mergeCell ref="D72:E72"/>
    <mergeCell ref="D73:E73"/>
    <mergeCell ref="D74:E74"/>
    <mergeCell ref="D76:E76"/>
    <mergeCell ref="D89:F89"/>
    <mergeCell ref="C78:E78"/>
    <mergeCell ref="C81:E81"/>
    <mergeCell ref="D77:E77"/>
    <mergeCell ref="I1:J1"/>
    <mergeCell ref="D75:E75"/>
    <mergeCell ref="D82:E82"/>
    <mergeCell ref="D84:E84"/>
    <mergeCell ref="D90:E90"/>
    <mergeCell ref="D68:E68"/>
    <mergeCell ref="D69:E69"/>
    <mergeCell ref="D70:E70"/>
    <mergeCell ref="D52:F52"/>
    <mergeCell ref="D57:F57"/>
    <mergeCell ref="C66:E66"/>
    <mergeCell ref="D67:E67"/>
  </mergeCells>
  <phoneticPr fontId="2"/>
  <dataValidations count="5">
    <dataValidation type="list" allowBlank="1" showInputMessage="1" showErrorMessage="1" sqref="H5:I5">
      <formula1>$L$1:$L$2</formula1>
    </dataValidation>
    <dataValidation type="list" allowBlank="1" showInputMessage="1" showErrorMessage="1" sqref="E36:E47">
      <formula1>$L$36:$L$47</formula1>
    </dataValidation>
    <dataValidation type="list" allowBlank="1" showInputMessage="1" showErrorMessage="1" sqref="E27:E34">
      <formula1>$L$27:$L$34</formula1>
    </dataValidation>
    <dataValidation type="list" allowBlank="1" showInputMessage="1" showErrorMessage="1" sqref="E16:E25">
      <formula1>$L$16:$L$25</formula1>
    </dataValidation>
    <dataValidation type="list" allowBlank="1" showInputMessage="1" showErrorMessage="1" sqref="H4:I4">
      <formula1>$L$2:$L$3</formula1>
    </dataValidation>
  </dataValidations>
  <pageMargins left="0.78740157480314965" right="0.19685039370078741" top="0.78740157480314965" bottom="0.19685039370078741" header="0.59055118110236227" footer="0.31496062992125984"/>
  <pageSetup paperSize="8" scale="131" orientation="portrait" r:id="rId1"/>
  <headerFooter alignWithMargins="0">
    <oddHeader>&amp;C　　　　　　　　　　　　　　　　　　　　　　　　　　　　　　　　　　　　　　　　&amp;R&amp;"ＭＳ 明朝,標準"　</oddHeader>
  </headerFooter>
  <rowBreaks count="1" manualBreakCount="1">
    <brk id="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様式10-１ 収支計画書（一般園地指定管理等業務）</vt:lpstr>
      <vt:lpstr>様式10-１ 収支計画書（スポーツ施設指定管理等業務）</vt:lpstr>
      <vt:lpstr>様式10-2 収支計画明細書（一般園地　指定管理業務</vt:lpstr>
      <vt:lpstr>様式10-2 収支計画明細書（スポーツ施設　指定管理業務）</vt:lpstr>
      <vt:lpstr>'様式10-１ 収支計画書（スポーツ施設指定管理等業務）'!Print_Area</vt:lpstr>
      <vt:lpstr>'様式10-１ 収支計画書（一般園地指定管理等業務）'!Print_Area</vt:lpstr>
      <vt:lpstr>'様式10-2 収支計画明細書（スポーツ施設　指定管理業務）'!Print_Area</vt:lpstr>
      <vt:lpstr>'様式10-2 収支計画明細書（一般園地　指定管理業務'!Print_Area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2019-03-28T09:27:19Z</dcterms:created>
  <dcterms:modified xsi:type="dcterms:W3CDTF">2023-07-06T09:18:05Z</dcterms:modified>
</cp:coreProperties>
</file>