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/>
  <xr:revisionPtr revIDLastSave="0" documentId="13_ncr:1_{2B0E2511-BC75-467E-85A8-EB1C0006D00D}" xr6:coauthVersionLast="47" xr6:coauthVersionMax="47" xr10:uidLastSave="{00000000-0000-0000-0000-000000000000}"/>
  <bookViews>
    <workbookView xWindow="-108" yWindow="-108" windowWidth="23256" windowHeight="12456" tabRatio="812" xr2:uid="{00000000-000D-0000-FFFF-FFFF00000000}"/>
  </bookViews>
  <sheets>
    <sheet name="政令会計" sheetId="83" r:id="rId1"/>
  </sheets>
  <definedNames>
    <definedName name="_xlnm.Print_Area" localSheetId="0">政令会計!$A$5:$I$35</definedName>
    <definedName name="_xlnm.Print_Area">#REF!</definedName>
    <definedName name="_xlnm.Print_Titles" localSheetId="0">政令会計!$7:$11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83" l="1"/>
  <c r="H34" i="83" s="1"/>
  <c r="I35" i="83"/>
</calcChain>
</file>

<file path=xl/sharedStrings.xml><?xml version="1.0" encoding="utf-8"?>
<sst xmlns="http://schemas.openxmlformats.org/spreadsheetml/2006/main" count="47" uniqueCount="37">
  <si>
    <t>(単位：千円)</t>
    <phoneticPr fontId="3"/>
  </si>
  <si>
    <t>通し</t>
    <phoneticPr fontId="3"/>
  </si>
  <si>
    <t>備  考</t>
    <phoneticPr fontId="3"/>
  </si>
  <si>
    <t>番号</t>
    <phoneticPr fontId="3"/>
  </si>
  <si>
    <t>　　</t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</si>
  <si>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</si>
  <si>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</si>
  <si>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</si>
  <si>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</si>
  <si>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</si>
  <si>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</si>
  <si>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</si>
  <si>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</si>
  <si>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</si>
  <si>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上段：歳  　出 　 額
(下段：一般会計繰入金)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イッパン</t>
    </rPh>
    <rPh sb="19" eb="21">
      <t>カイケイ</t>
    </rPh>
    <rPh sb="21" eb="24">
      <t>クリイレキン</t>
    </rPh>
    <phoneticPr fontId="3"/>
  </si>
  <si>
    <t>予備費計</t>
    <rPh sb="0" eb="3">
      <t>ヨビヒ</t>
    </rPh>
    <rPh sb="3" eb="4">
      <t>ケイ</t>
    </rPh>
    <phoneticPr fontId="3"/>
  </si>
  <si>
    <t>会計計</t>
    <rPh sb="0" eb="2">
      <t>カイケイ</t>
    </rPh>
    <rPh sb="2" eb="3">
      <t>ケイ</t>
    </rPh>
    <phoneticPr fontId="3"/>
  </si>
  <si>
    <t>会計名　　駐車場事業会計　　</t>
    <rPh sb="0" eb="2">
      <t>カイケイ</t>
    </rPh>
    <rPh sb="2" eb="3">
      <t>メイ</t>
    </rPh>
    <rPh sb="5" eb="8">
      <t>チュウシャジョウ</t>
    </rPh>
    <rPh sb="8" eb="10">
      <t>ジギョウ</t>
    </rPh>
    <rPh sb="10" eb="12">
      <t>カイケイ</t>
    </rPh>
    <phoneticPr fontId="3"/>
  </si>
  <si>
    <t>所属名　建設局　</t>
    <rPh sb="0" eb="2">
      <t>ショゾク</t>
    </rPh>
    <rPh sb="2" eb="3">
      <t>メイ</t>
    </rPh>
    <phoneticPr fontId="3"/>
  </si>
  <si>
    <t>1-1-1</t>
  </si>
  <si>
    <t>道路河川部調整課</t>
  </si>
  <si>
    <t>建設局職員の人件費</t>
  </si>
  <si>
    <t>1-1-2</t>
  </si>
  <si>
    <t>2-1-1</t>
  </si>
  <si>
    <t>駐車場事業費元利償還金及公債諸費</t>
  </si>
  <si>
    <t>3-1-1</t>
  </si>
  <si>
    <t>4-1-1</t>
  </si>
  <si>
    <t>予備費</t>
  </si>
  <si>
    <t>管理費計</t>
    <rPh sb="3" eb="4">
      <t>ケイ</t>
    </rPh>
    <phoneticPr fontId="3"/>
  </si>
  <si>
    <t>都市整備事業基金積立金計</t>
    <rPh sb="0" eb="2">
      <t>トシ</t>
    </rPh>
    <rPh sb="2" eb="4">
      <t>セイビ</t>
    </rPh>
    <rPh sb="4" eb="6">
      <t>ジギョウ</t>
    </rPh>
    <rPh sb="6" eb="8">
      <t>キキン</t>
    </rPh>
    <rPh sb="8" eb="10">
      <t>ツミタテ</t>
    </rPh>
    <rPh sb="10" eb="11">
      <t>キン</t>
    </rPh>
    <rPh sb="11" eb="12">
      <t>ケイ</t>
    </rPh>
    <phoneticPr fontId="3"/>
  </si>
  <si>
    <t>駐車場事業費元利償還金及公債諸費計</t>
    <rPh sb="0" eb="3">
      <t>チュウシャジョウ</t>
    </rPh>
    <rPh sb="3" eb="5">
      <t>ジギョウ</t>
    </rPh>
    <rPh sb="5" eb="6">
      <t>ヒ</t>
    </rPh>
    <rPh sb="6" eb="8">
      <t>ガンリ</t>
    </rPh>
    <rPh sb="8" eb="11">
      <t>ショウカンキン</t>
    </rPh>
    <rPh sb="11" eb="12">
      <t>キュウ</t>
    </rPh>
    <rPh sb="12" eb="14">
      <t>コウサイ</t>
    </rPh>
    <rPh sb="14" eb="16">
      <t>ショヒ</t>
    </rPh>
    <rPh sb="16" eb="17">
      <t>ケイ</t>
    </rPh>
    <phoneticPr fontId="3"/>
  </si>
  <si>
    <t>一般会計繰出金計</t>
    <rPh sb="0" eb="2">
      <t>イッパン</t>
    </rPh>
    <rPh sb="2" eb="4">
      <t>カイケイ</t>
    </rPh>
    <rPh sb="4" eb="5">
      <t>クリ</t>
    </rPh>
    <rPh sb="5" eb="7">
      <t>シュッキン</t>
    </rPh>
    <rPh sb="7" eb="8">
      <t>ケイ</t>
    </rPh>
    <phoneticPr fontId="3"/>
  </si>
  <si>
    <t>5 年 度</t>
    <phoneticPr fontId="3"/>
  </si>
  <si>
    <t>6 年 度</t>
    <rPh sb="2" eb="3">
      <t>ネン</t>
    </rPh>
    <rPh sb="4" eb="5">
      <t>ド</t>
    </rPh>
    <phoneticPr fontId="4"/>
  </si>
  <si>
    <t>市立駐車場管理運営費</t>
    <phoneticPr fontId="4"/>
  </si>
  <si>
    <t>都市整備事業基金積立金</t>
    <phoneticPr fontId="4"/>
  </si>
  <si>
    <t>一般会計繰出金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</si>
</sst>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80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5" xfId="3" applyNumberFormat="1" applyFont="1" applyFill="1" applyBorder="1" applyAlignment="1">
      <alignment horizontal="center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177" fontId="6" fillId="0" borderId="10" xfId="3" applyNumberFormat="1" applyFont="1" applyFill="1" applyBorder="1" applyAlignment="1">
      <alignment vertical="center" shrinkToFit="1"/>
    </xf>
    <xf numFmtId="179" fontId="6" fillId="0" borderId="10" xfId="3" applyNumberFormat="1" applyFont="1" applyFill="1" applyBorder="1" applyAlignment="1">
      <alignment vertical="center" shrinkToFit="1"/>
    </xf>
    <xf numFmtId="178" fontId="6" fillId="0" borderId="9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vertical="center" shrinkToFit="1"/>
    </xf>
    <xf numFmtId="179" fontId="6" fillId="0" borderId="9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179" fontId="6" fillId="0" borderId="13" xfId="3" applyNumberFormat="1" applyFont="1" applyFill="1" applyBorder="1" applyAlignment="1">
      <alignment vertical="center" shrinkToFit="1"/>
    </xf>
    <xf numFmtId="179" fontId="6" fillId="0" borderId="14" xfId="3" applyNumberFormat="1" applyFont="1" applyFill="1" applyBorder="1" applyAlignment="1">
      <alignment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 shrinkToFit="1"/>
    </xf>
    <xf numFmtId="0" fontId="7" fillId="0" borderId="0" xfId="3" applyNumberFormat="1" applyFont="1" applyFill="1" applyBorder="1" applyAlignment="1">
      <alignment vertical="center"/>
    </xf>
    <xf numFmtId="177" fontId="6" fillId="0" borderId="11" xfId="3" applyNumberFormat="1" applyFont="1" applyFill="1" applyBorder="1" applyAlignment="1">
      <alignment horizontal="right" vertical="center" shrinkToFit="1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6" fillId="0" borderId="12" xfId="0" applyFont="1" applyFill="1" applyBorder="1" applyAlignment="1"/>
    <xf numFmtId="0" fontId="6" fillId="0" borderId="13" xfId="0" applyFont="1" applyFill="1" applyBorder="1" applyAlignment="1"/>
    <xf numFmtId="0" fontId="10" fillId="0" borderId="0" xfId="3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12" fillId="0" borderId="0" xfId="8" applyFill="1" applyAlignment="1">
      <alignment horizontal="center" vertical="center"/>
    </xf>
    <xf numFmtId="0" fontId="10" fillId="0" borderId="0" xfId="3" applyFont="1" applyFill="1" applyAlignment="1">
      <alignment horizontal="center" vertical="center"/>
    </xf>
    <xf numFmtId="176" fontId="7" fillId="0" borderId="19" xfId="3" applyNumberFormat="1" applyFont="1" applyFill="1" applyBorder="1" applyAlignment="1">
      <alignment horizontal="center"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4" xfId="3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26" xfId="3" applyNumberFormat="1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177" fontId="7" fillId="0" borderId="25" xfId="3" applyNumberFormat="1" applyFont="1" applyFill="1" applyBorder="1" applyAlignment="1">
      <alignment horizontal="center" vertical="center" wrapText="1"/>
    </xf>
    <xf numFmtId="177" fontId="7" fillId="0" borderId="8" xfId="3" applyNumberFormat="1" applyFont="1" applyFill="1" applyBorder="1" applyAlignment="1">
      <alignment horizontal="center" vertical="center" wrapText="1"/>
    </xf>
    <xf numFmtId="176" fontId="7" fillId="0" borderId="11" xfId="3" applyNumberFormat="1" applyFont="1" applyFill="1" applyBorder="1" applyAlignment="1">
      <alignment horizontal="center" vertical="center"/>
    </xf>
    <xf numFmtId="176" fontId="7" fillId="0" borderId="9" xfId="3" applyNumberFormat="1" applyFont="1" applyFill="1" applyBorder="1" applyAlignment="1">
      <alignment horizontal="center" vertical="center"/>
    </xf>
    <xf numFmtId="0" fontId="12" fillId="0" borderId="10" xfId="8" applyNumberFormat="1" applyFill="1" applyBorder="1" applyAlignment="1">
      <alignment horizontal="left" vertical="center" wrapText="1"/>
    </xf>
    <xf numFmtId="177" fontId="7" fillId="0" borderId="11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0" fontId="10" fillId="0" borderId="18" xfId="3" applyNumberFormat="1" applyFont="1" applyFill="1" applyBorder="1" applyAlignment="1">
      <alignment horizontal="right" vertical="center" wrapText="1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 wrapText="1"/>
    </xf>
    <xf numFmtId="0" fontId="7" fillId="0" borderId="23" xfId="3" applyNumberFormat="1" applyFont="1" applyFill="1" applyBorder="1" applyAlignment="1">
      <alignment horizontal="center" vertical="center"/>
    </xf>
    <xf numFmtId="0" fontId="7" fillId="0" borderId="16" xfId="3" applyNumberFormat="1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/>
    </xf>
    <xf numFmtId="0" fontId="7" fillId="0" borderId="13" xfId="3" applyNumberFormat="1" applyFont="1" applyFill="1" applyBorder="1" applyAlignment="1">
      <alignment horizontal="center" vertical="center"/>
    </xf>
    <xf numFmtId="49" fontId="7" fillId="0" borderId="11" xfId="3" applyNumberFormat="1" applyFont="1" applyFill="1" applyBorder="1" applyAlignment="1">
      <alignment horizontal="center" vertical="center"/>
    </xf>
    <xf numFmtId="49" fontId="7" fillId="0" borderId="9" xfId="3" applyNumberFormat="1" applyFont="1" applyFill="1" applyBorder="1" applyAlignment="1">
      <alignment horizontal="center" vertical="center"/>
    </xf>
    <xf numFmtId="0" fontId="12" fillId="0" borderId="11" xfId="8" applyNumberFormat="1" applyFill="1" applyBorder="1" applyAlignment="1">
      <alignment horizontal="left" vertical="center" wrapText="1"/>
    </xf>
    <xf numFmtId="0" fontId="12" fillId="0" borderId="9" xfId="8" applyNumberFormat="1" applyFill="1" applyBorder="1" applyAlignment="1">
      <alignment horizontal="left" vertical="center" wrapText="1"/>
    </xf>
    <xf numFmtId="0" fontId="7" fillId="0" borderId="11" xfId="3" applyNumberFormat="1" applyFont="1" applyFill="1" applyBorder="1" applyAlignment="1">
      <alignment horizontal="left" vertical="center" wrapText="1"/>
    </xf>
    <xf numFmtId="0" fontId="7" fillId="0" borderId="9" xfId="3" applyNumberFormat="1" applyFont="1" applyFill="1" applyBorder="1" applyAlignment="1">
      <alignment horizontal="left" vertical="center" wrapText="1"/>
    </xf>
  </cellXfs>
  <cellStyles count="9">
    <cellStyle name="ハイパーリンク" xfId="8" builtinId="8"/>
    <cellStyle name="ハイパーリンク 2" xfId="7" xr:uid="{00000000-0005-0000-0000-000000000000}"/>
    <cellStyle name="桁区切り 2" xfId="1" xr:uid="{00000000-0005-0000-0000-000001000000}"/>
    <cellStyle name="桁区切り 2 3" xfId="5" xr:uid="{00000000-0005-0000-0000-000002000000}"/>
    <cellStyle name="標準" xfId="0" builtinId="0"/>
    <cellStyle name="標準 17" xfId="4" xr:uid="{00000000-0005-0000-0000-000004000000}"/>
    <cellStyle name="標準 2" xfId="2" xr:uid="{00000000-0005-0000-0000-000005000000}"/>
    <cellStyle name="標準 3" xfId="6" xr:uid="{00000000-0005-0000-0000-000006000000}"/>
    <cellStyle name="標準_③予算事業別調書(目次様式)" xfId="3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osaka.lg.jp/kensetsu/cmsfiles/contents/0000619/619384/04.xlsx" TargetMode="External"/><Relationship Id="rId2" Type="http://schemas.openxmlformats.org/officeDocument/2006/relationships/hyperlink" Target="https://www.city.osaka.lg.jp/kensetsu/cmsfiles/contents/0000619/619384/03.xlsx" TargetMode="External"/><Relationship Id="rId1" Type="http://schemas.openxmlformats.org/officeDocument/2006/relationships/hyperlink" Target="https://www.city.osaka.lg.jp/kensetsu/cmsfiles/contents/0000619/619384/01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ity.osaka.lg.jp/kensetsu/cmsfiles/contents/0000619/619384/06.xlsx" TargetMode="External"/><Relationship Id="rId4" Type="http://schemas.openxmlformats.org/officeDocument/2006/relationships/hyperlink" Target="https://www.city.osaka.lg.jp/kensetsu/cmsfiles/contents/0000619/619384/0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41"/>
  <sheetViews>
    <sheetView tabSelected="1" view="pageBreakPreview" topLeftCell="A4" zoomScaleNormal="100" zoomScaleSheetLayoutView="100" workbookViewId="0">
      <selection activeCell="P11" sqref="P11"/>
    </sheetView>
  </sheetViews>
  <sheetFormatPr defaultColWidth="8.6640625" defaultRowHeight="18" customHeight="1"/>
  <cols>
    <col min="1" max="1" width="3.77734375" style="2" customWidth="1"/>
    <col min="2" max="2" width="12.44140625" style="2" customWidth="1"/>
    <col min="3" max="3" width="23.77734375" style="2" customWidth="1"/>
    <col min="4" max="4" width="17.44140625" style="2" customWidth="1"/>
    <col min="5" max="5" width="12.44140625" style="2" customWidth="1"/>
    <col min="6" max="7" width="12.44140625" style="3" customWidth="1"/>
    <col min="8" max="8" width="6.21875" style="4" customWidth="1"/>
    <col min="9" max="9" width="9.33203125" style="4" customWidth="1"/>
    <col min="10" max="10" width="3.21875" style="4" bestFit="1" customWidth="1"/>
    <col min="11" max="11" width="5.44140625" style="4" customWidth="1"/>
    <col min="12" max="12" width="5.109375" style="40" customWidth="1"/>
    <col min="13" max="13" width="4.109375" style="4" customWidth="1"/>
    <col min="14" max="221" width="8.6640625" style="4" customWidth="1"/>
    <col min="222" max="16384" width="8.6640625" style="4"/>
  </cols>
  <sheetData>
    <row r="1" spans="1:12" ht="17.25" customHeight="1">
      <c r="G1" s="32"/>
    </row>
    <row r="2" spans="1:12" ht="17.25" customHeight="1">
      <c r="A2" s="1"/>
      <c r="B2" s="1"/>
      <c r="G2" s="31"/>
      <c r="I2" s="27"/>
    </row>
    <row r="3" spans="1:12" ht="17.25" customHeight="1">
      <c r="A3" s="1"/>
      <c r="B3" s="1"/>
      <c r="G3" s="30"/>
      <c r="I3" s="27"/>
    </row>
    <row r="4" spans="1:12" ht="17.25" customHeight="1">
      <c r="G4" s="31"/>
    </row>
    <row r="5" spans="1:12" ht="18" customHeight="1">
      <c r="A5" s="1" t="s">
        <v>13</v>
      </c>
      <c r="B5" s="1"/>
      <c r="G5" s="2"/>
      <c r="H5" s="37"/>
      <c r="I5" s="37"/>
    </row>
    <row r="6" spans="1:12" ht="15" customHeight="1">
      <c r="G6" s="2"/>
    </row>
    <row r="7" spans="1:12" ht="18" customHeight="1">
      <c r="A7" s="5" t="s">
        <v>17</v>
      </c>
      <c r="B7" s="5"/>
      <c r="D7" s="4"/>
      <c r="E7" s="4"/>
      <c r="F7" s="5"/>
      <c r="G7" s="5"/>
      <c r="I7" s="28" t="s">
        <v>18</v>
      </c>
    </row>
    <row r="8" spans="1:12" ht="10.5" customHeight="1">
      <c r="A8" s="4"/>
      <c r="B8" s="4"/>
      <c r="D8" s="4"/>
      <c r="E8" s="4"/>
      <c r="F8" s="5"/>
      <c r="G8" s="5"/>
    </row>
    <row r="9" spans="1:12" ht="27" customHeight="1" thickBot="1">
      <c r="A9" s="4"/>
      <c r="B9" s="4"/>
      <c r="E9" s="66" t="s">
        <v>14</v>
      </c>
      <c r="F9" s="66"/>
      <c r="G9" s="6"/>
      <c r="I9" s="8" t="s">
        <v>0</v>
      </c>
    </row>
    <row r="10" spans="1:12" ht="15" customHeight="1">
      <c r="A10" s="9" t="s">
        <v>1</v>
      </c>
      <c r="B10" s="10" t="s">
        <v>9</v>
      </c>
      <c r="C10" s="67" t="s">
        <v>8</v>
      </c>
      <c r="D10" s="69" t="s">
        <v>10</v>
      </c>
      <c r="E10" s="35" t="s">
        <v>32</v>
      </c>
      <c r="F10" s="10" t="s">
        <v>33</v>
      </c>
      <c r="G10" s="35" t="s">
        <v>6</v>
      </c>
      <c r="H10" s="70" t="s">
        <v>2</v>
      </c>
      <c r="I10" s="71"/>
    </row>
    <row r="11" spans="1:12" ht="15" customHeight="1">
      <c r="A11" s="11" t="s">
        <v>3</v>
      </c>
      <c r="B11" s="12" t="s">
        <v>5</v>
      </c>
      <c r="C11" s="68"/>
      <c r="D11" s="68"/>
      <c r="E11" s="36" t="s">
        <v>11</v>
      </c>
      <c r="F11" s="36" t="s">
        <v>12</v>
      </c>
      <c r="G11" s="36" t="s">
        <v>7</v>
      </c>
      <c r="H11" s="72"/>
      <c r="I11" s="73"/>
    </row>
    <row r="12" spans="1:12" ht="15" customHeight="1">
      <c r="A12" s="59">
        <v>1</v>
      </c>
      <c r="B12" s="74" t="s">
        <v>19</v>
      </c>
      <c r="C12" s="76" t="s">
        <v>34</v>
      </c>
      <c r="D12" s="64" t="s">
        <v>20</v>
      </c>
      <c r="E12" s="13">
        <v>1261960</v>
      </c>
      <c r="F12" s="13">
        <v>1755128</v>
      </c>
      <c r="G12" s="13">
        <v>493168</v>
      </c>
      <c r="H12" s="50" t="s">
        <v>4</v>
      </c>
      <c r="I12" s="38"/>
      <c r="K12" s="41"/>
      <c r="L12" s="42"/>
    </row>
    <row r="13" spans="1:12" ht="15" customHeight="1">
      <c r="A13" s="60"/>
      <c r="B13" s="75"/>
      <c r="C13" s="77"/>
      <c r="D13" s="65"/>
      <c r="E13" s="14">
        <v>0</v>
      </c>
      <c r="F13" s="14">
        <v>0</v>
      </c>
      <c r="G13" s="15">
        <v>0</v>
      </c>
      <c r="H13" s="51"/>
      <c r="I13" s="39"/>
      <c r="K13" s="41"/>
      <c r="L13" s="43"/>
    </row>
    <row r="14" spans="1:12" ht="15" customHeight="1">
      <c r="A14" s="59">
        <v>2</v>
      </c>
      <c r="B14" s="61" t="s">
        <v>19</v>
      </c>
      <c r="C14" s="78" t="s">
        <v>21</v>
      </c>
      <c r="D14" s="64" t="s">
        <v>20</v>
      </c>
      <c r="E14" s="34">
        <v>22566</v>
      </c>
      <c r="F14" s="34">
        <v>23307</v>
      </c>
      <c r="G14" s="13">
        <v>741</v>
      </c>
      <c r="H14" s="50"/>
      <c r="I14" s="18"/>
      <c r="K14" s="41"/>
    </row>
    <row r="15" spans="1:12" ht="15" customHeight="1">
      <c r="A15" s="60"/>
      <c r="B15" s="62"/>
      <c r="C15" s="79"/>
      <c r="D15" s="65"/>
      <c r="E15" s="17">
        <v>0</v>
      </c>
      <c r="F15" s="17">
        <v>0</v>
      </c>
      <c r="G15" s="15">
        <v>0</v>
      </c>
      <c r="H15" s="51"/>
      <c r="I15" s="19"/>
      <c r="K15" s="41"/>
    </row>
    <row r="16" spans="1:12" ht="15" customHeight="1">
      <c r="A16" s="44" t="s">
        <v>28</v>
      </c>
      <c r="B16" s="45"/>
      <c r="C16" s="45"/>
      <c r="D16" s="46"/>
      <c r="E16" s="16">
        <v>1284526</v>
      </c>
      <c r="F16" s="16">
        <v>1778435</v>
      </c>
      <c r="G16" s="13">
        <v>493909</v>
      </c>
      <c r="H16" s="50"/>
      <c r="I16" s="38"/>
    </row>
    <row r="17" spans="1:12" ht="15" customHeight="1">
      <c r="A17" s="47"/>
      <c r="B17" s="48"/>
      <c r="C17" s="48"/>
      <c r="D17" s="49"/>
      <c r="E17" s="17">
        <v>0</v>
      </c>
      <c r="F17" s="17">
        <v>0</v>
      </c>
      <c r="G17" s="15">
        <v>0</v>
      </c>
      <c r="H17" s="51"/>
      <c r="I17" s="39"/>
    </row>
    <row r="18" spans="1:12" ht="15" customHeight="1">
      <c r="A18" s="59">
        <v>3</v>
      </c>
      <c r="B18" s="61" t="s">
        <v>22</v>
      </c>
      <c r="C18" s="63" t="s">
        <v>35</v>
      </c>
      <c r="D18" s="64" t="s">
        <v>20</v>
      </c>
      <c r="E18" s="13">
        <v>100</v>
      </c>
      <c r="F18" s="13">
        <v>66</v>
      </c>
      <c r="G18" s="13">
        <v>-34</v>
      </c>
      <c r="H18" s="50" t="s">
        <v>4</v>
      </c>
      <c r="I18" s="38"/>
      <c r="K18" s="41"/>
      <c r="L18" s="42"/>
    </row>
    <row r="19" spans="1:12" ht="15" customHeight="1">
      <c r="A19" s="60"/>
      <c r="B19" s="62"/>
      <c r="C19" s="63"/>
      <c r="D19" s="65"/>
      <c r="E19" s="14">
        <v>0</v>
      </c>
      <c r="F19" s="14">
        <v>0</v>
      </c>
      <c r="G19" s="15">
        <v>0</v>
      </c>
      <c r="H19" s="51"/>
      <c r="I19" s="39"/>
      <c r="K19" s="41"/>
      <c r="L19" s="43"/>
    </row>
    <row r="20" spans="1:12" ht="15" customHeight="1">
      <c r="A20" s="44" t="s">
        <v>29</v>
      </c>
      <c r="B20" s="45"/>
      <c r="C20" s="45"/>
      <c r="D20" s="46"/>
      <c r="E20" s="16">
        <v>100</v>
      </c>
      <c r="F20" s="16">
        <v>66</v>
      </c>
      <c r="G20" s="13">
        <v>-34</v>
      </c>
      <c r="H20" s="50"/>
      <c r="I20" s="38"/>
    </row>
    <row r="21" spans="1:12" ht="15" customHeight="1">
      <c r="A21" s="47"/>
      <c r="B21" s="48"/>
      <c r="C21" s="48"/>
      <c r="D21" s="49"/>
      <c r="E21" s="17">
        <v>0</v>
      </c>
      <c r="F21" s="17">
        <v>0</v>
      </c>
      <c r="G21" s="15">
        <v>0</v>
      </c>
      <c r="H21" s="51"/>
      <c r="I21" s="39"/>
    </row>
    <row r="22" spans="1:12" ht="15" customHeight="1">
      <c r="A22" s="59">
        <v>4</v>
      </c>
      <c r="B22" s="61" t="s">
        <v>23</v>
      </c>
      <c r="C22" s="63" t="s">
        <v>24</v>
      </c>
      <c r="D22" s="64" t="s">
        <v>20</v>
      </c>
      <c r="E22" s="13">
        <v>52</v>
      </c>
      <c r="F22" s="13">
        <v>52</v>
      </c>
      <c r="G22" s="13">
        <v>0</v>
      </c>
      <c r="H22" s="50" t="s">
        <v>4</v>
      </c>
      <c r="I22" s="38"/>
      <c r="K22" s="41"/>
      <c r="L22" s="42"/>
    </row>
    <row r="23" spans="1:12" ht="15" customHeight="1">
      <c r="A23" s="60"/>
      <c r="B23" s="62"/>
      <c r="C23" s="63"/>
      <c r="D23" s="65"/>
      <c r="E23" s="14">
        <v>0</v>
      </c>
      <c r="F23" s="14">
        <v>0</v>
      </c>
      <c r="G23" s="15">
        <v>0</v>
      </c>
      <c r="H23" s="51"/>
      <c r="I23" s="39"/>
      <c r="K23" s="41"/>
      <c r="L23" s="43"/>
    </row>
    <row r="24" spans="1:12" ht="15" customHeight="1">
      <c r="A24" s="44" t="s">
        <v>30</v>
      </c>
      <c r="B24" s="45"/>
      <c r="C24" s="45"/>
      <c r="D24" s="46"/>
      <c r="E24" s="16">
        <v>52</v>
      </c>
      <c r="F24" s="16">
        <v>52</v>
      </c>
      <c r="G24" s="13">
        <v>0</v>
      </c>
      <c r="H24" s="50"/>
      <c r="I24" s="38"/>
    </row>
    <row r="25" spans="1:12" ht="15" customHeight="1">
      <c r="A25" s="47"/>
      <c r="B25" s="48"/>
      <c r="C25" s="48"/>
      <c r="D25" s="49"/>
      <c r="E25" s="17">
        <v>0</v>
      </c>
      <c r="F25" s="17">
        <v>0</v>
      </c>
      <c r="G25" s="15">
        <v>0</v>
      </c>
      <c r="H25" s="51"/>
      <c r="I25" s="39"/>
    </row>
    <row r="26" spans="1:12" ht="15" customHeight="1">
      <c r="A26" s="59">
        <v>5</v>
      </c>
      <c r="B26" s="61" t="s">
        <v>25</v>
      </c>
      <c r="C26" s="63" t="s">
        <v>36</v>
      </c>
      <c r="D26" s="64" t="s">
        <v>20</v>
      </c>
      <c r="E26" s="13">
        <v>1514193</v>
      </c>
      <c r="F26" s="13">
        <v>949867</v>
      </c>
      <c r="G26" s="13">
        <v>-564326</v>
      </c>
      <c r="H26" s="50" t="s">
        <v>4</v>
      </c>
      <c r="I26" s="38"/>
      <c r="K26" s="41"/>
      <c r="L26" s="42"/>
    </row>
    <row r="27" spans="1:12" ht="15" customHeight="1">
      <c r="A27" s="60"/>
      <c r="B27" s="62"/>
      <c r="C27" s="63"/>
      <c r="D27" s="65"/>
      <c r="E27" s="14">
        <v>0</v>
      </c>
      <c r="F27" s="14">
        <v>0</v>
      </c>
      <c r="G27" s="15">
        <v>0</v>
      </c>
      <c r="H27" s="51"/>
      <c r="I27" s="39"/>
      <c r="K27" s="41"/>
      <c r="L27" s="43"/>
    </row>
    <row r="28" spans="1:12" ht="15" customHeight="1">
      <c r="A28" s="44" t="s">
        <v>31</v>
      </c>
      <c r="B28" s="45"/>
      <c r="C28" s="45"/>
      <c r="D28" s="46"/>
      <c r="E28" s="16">
        <v>1514193</v>
      </c>
      <c r="F28" s="16">
        <v>949867</v>
      </c>
      <c r="G28" s="13">
        <v>-564326</v>
      </c>
      <c r="H28" s="50"/>
      <c r="I28" s="38"/>
    </row>
    <row r="29" spans="1:12" ht="15" customHeight="1">
      <c r="A29" s="47"/>
      <c r="B29" s="48"/>
      <c r="C29" s="48"/>
      <c r="D29" s="49"/>
      <c r="E29" s="17">
        <v>0</v>
      </c>
      <c r="F29" s="17">
        <v>0</v>
      </c>
      <c r="G29" s="15">
        <v>0</v>
      </c>
      <c r="H29" s="51"/>
      <c r="I29" s="39"/>
    </row>
    <row r="30" spans="1:12" ht="15" customHeight="1">
      <c r="A30" s="59">
        <v>6</v>
      </c>
      <c r="B30" s="61" t="s">
        <v>26</v>
      </c>
      <c r="C30" s="63" t="s">
        <v>27</v>
      </c>
      <c r="D30" s="64" t="s">
        <v>20</v>
      </c>
      <c r="E30" s="13">
        <v>1000</v>
      </c>
      <c r="F30" s="13">
        <v>1000</v>
      </c>
      <c r="G30" s="13">
        <v>0</v>
      </c>
      <c r="H30" s="50" t="s">
        <v>4</v>
      </c>
      <c r="I30" s="38"/>
      <c r="K30" s="41"/>
      <c r="L30" s="42"/>
    </row>
    <row r="31" spans="1:12" ht="15" customHeight="1">
      <c r="A31" s="60"/>
      <c r="B31" s="62"/>
      <c r="C31" s="63"/>
      <c r="D31" s="65"/>
      <c r="E31" s="14">
        <v>0</v>
      </c>
      <c r="F31" s="14">
        <v>0</v>
      </c>
      <c r="G31" s="15">
        <v>0</v>
      </c>
      <c r="H31" s="51"/>
      <c r="I31" s="39"/>
      <c r="K31" s="41"/>
      <c r="L31" s="43"/>
    </row>
    <row r="32" spans="1:12" ht="15" customHeight="1">
      <c r="A32" s="44" t="s">
        <v>15</v>
      </c>
      <c r="B32" s="45"/>
      <c r="C32" s="45"/>
      <c r="D32" s="46"/>
      <c r="E32" s="16">
        <v>1000</v>
      </c>
      <c r="F32" s="16">
        <v>1000</v>
      </c>
      <c r="G32" s="13">
        <v>0</v>
      </c>
      <c r="H32" s="50"/>
      <c r="I32" s="38"/>
    </row>
    <row r="33" spans="1:9" ht="15" customHeight="1">
      <c r="A33" s="47"/>
      <c r="B33" s="48"/>
      <c r="C33" s="48"/>
      <c r="D33" s="49"/>
      <c r="E33" s="17">
        <v>0</v>
      </c>
      <c r="F33" s="17">
        <v>0</v>
      </c>
      <c r="G33" s="15">
        <v>0</v>
      </c>
      <c r="H33" s="51"/>
      <c r="I33" s="39"/>
    </row>
    <row r="34" spans="1:9" ht="15" customHeight="1">
      <c r="A34" s="52" t="s">
        <v>16</v>
      </c>
      <c r="B34" s="53"/>
      <c r="C34" s="53"/>
      <c r="D34" s="54"/>
      <c r="E34" s="16">
        <v>2799871</v>
      </c>
      <c r="F34" s="16">
        <v>2729420</v>
      </c>
      <c r="G34" s="34">
        <v>-70451</v>
      </c>
      <c r="H34" s="50" t="str">
        <f>IF(I34="　","　","区ＣＭ")</f>
        <v>　</v>
      </c>
      <c r="I34" s="18" t="str">
        <f>IF(SUMIF(K12:K33,K34,I12:I33)=0,"　",SUMIF(K12:K33,K34,I12:I33))</f>
        <v>　</v>
      </c>
    </row>
    <row r="35" spans="1:9" ht="15" customHeight="1" thickBot="1">
      <c r="A35" s="55"/>
      <c r="B35" s="56"/>
      <c r="C35" s="56"/>
      <c r="D35" s="57"/>
      <c r="E35" s="20">
        <v>0</v>
      </c>
      <c r="F35" s="20">
        <v>0</v>
      </c>
      <c r="G35" s="21">
        <v>0</v>
      </c>
      <c r="H35" s="58"/>
      <c r="I35" s="22" t="str">
        <f>IF(SUMIF(K12:K33,K35,I12:I33)=0,"　",SUMIF(K12:K33,K35,I12:I33))</f>
        <v>　</v>
      </c>
    </row>
    <row r="36" spans="1:9" ht="13.2">
      <c r="A36" s="33"/>
      <c r="B36" s="33"/>
      <c r="C36" s="33"/>
      <c r="D36" s="33"/>
      <c r="E36" s="23"/>
      <c r="F36" s="24"/>
      <c r="G36" s="24"/>
    </row>
    <row r="37" spans="1:9" ht="18" customHeight="1">
      <c r="A37" s="26"/>
      <c r="B37" s="26"/>
      <c r="C37" s="29"/>
      <c r="D37" s="26"/>
      <c r="F37" s="7"/>
      <c r="G37" s="7"/>
    </row>
    <row r="38" spans="1:9" ht="18" customHeight="1">
      <c r="F38" s="7"/>
      <c r="G38" s="7"/>
      <c r="H38" s="25"/>
    </row>
    <row r="39" spans="1:9" ht="18" customHeight="1">
      <c r="A39" s="25"/>
      <c r="D39" s="26"/>
      <c r="F39" s="7"/>
      <c r="G39" s="7"/>
      <c r="H39" s="25"/>
    </row>
    <row r="40" spans="1:9" ht="18" customHeight="1">
      <c r="F40" s="7"/>
      <c r="G40" s="7"/>
      <c r="H40" s="25"/>
    </row>
    <row r="41" spans="1:9" ht="18" customHeight="1">
      <c r="F41" s="7"/>
      <c r="G41" s="7"/>
      <c r="H41" s="25"/>
    </row>
  </sheetData>
  <mergeCells count="57">
    <mergeCell ref="A28:D29"/>
    <mergeCell ref="H28:H29"/>
    <mergeCell ref="A30:A31"/>
    <mergeCell ref="B30:B31"/>
    <mergeCell ref="C30:C31"/>
    <mergeCell ref="D30:D31"/>
    <mergeCell ref="H30:H31"/>
    <mergeCell ref="A24:D25"/>
    <mergeCell ref="H24:H25"/>
    <mergeCell ref="A26:A27"/>
    <mergeCell ref="B26:B27"/>
    <mergeCell ref="C26:C27"/>
    <mergeCell ref="D26:D27"/>
    <mergeCell ref="H26:H27"/>
    <mergeCell ref="A16:D17"/>
    <mergeCell ref="H16:H17"/>
    <mergeCell ref="E9:F9"/>
    <mergeCell ref="C10:C11"/>
    <mergeCell ref="D10:D11"/>
    <mergeCell ref="H10:I11"/>
    <mergeCell ref="A12:A13"/>
    <mergeCell ref="B12:B13"/>
    <mergeCell ref="C12:C13"/>
    <mergeCell ref="D12:D13"/>
    <mergeCell ref="H12:H13"/>
    <mergeCell ref="A14:A15"/>
    <mergeCell ref="B14:B15"/>
    <mergeCell ref="C14:C15"/>
    <mergeCell ref="D14:D15"/>
    <mergeCell ref="H14:H15"/>
    <mergeCell ref="A20:D21"/>
    <mergeCell ref="H20:H21"/>
    <mergeCell ref="A34:D35"/>
    <mergeCell ref="H34:H35"/>
    <mergeCell ref="A18:A19"/>
    <mergeCell ref="B18:B19"/>
    <mergeCell ref="C18:C19"/>
    <mergeCell ref="D18:D19"/>
    <mergeCell ref="H18:H19"/>
    <mergeCell ref="A32:D33"/>
    <mergeCell ref="H32:H33"/>
    <mergeCell ref="A22:A23"/>
    <mergeCell ref="B22:B23"/>
    <mergeCell ref="C22:C23"/>
    <mergeCell ref="D22:D23"/>
    <mergeCell ref="H22:H23"/>
    <mergeCell ref="K30:K31"/>
    <mergeCell ref="L12:L13"/>
    <mergeCell ref="L18:L19"/>
    <mergeCell ref="L22:L23"/>
    <mergeCell ref="L26:L27"/>
    <mergeCell ref="L30:L31"/>
    <mergeCell ref="K12:K13"/>
    <mergeCell ref="K14:K15"/>
    <mergeCell ref="K18:K19"/>
    <mergeCell ref="K22:K23"/>
    <mergeCell ref="K26:K27"/>
  </mergeCells>
  <phoneticPr fontId="4"/>
  <dataValidations count="2">
    <dataValidation type="list" allowBlank="1" showInputMessage="1" showErrorMessage="1" sqref="F11" xr:uid="{00000000-0002-0000-0000-000000000000}">
      <formula1>"調 整 ③,予 算 案 ②,予 算 ②"</formula1>
    </dataValidation>
    <dataValidation type="list" allowBlank="1" showInputMessage="1" showErrorMessage="1" sqref="H12:H15 H18:H19 H22:H23 H26:H27 H30:H31" xr:uid="{00000000-0002-0000-0000-000001000000}">
      <formula1>"　　,区ＣＭ"</formula1>
    </dataValidation>
  </dataValidations>
  <hyperlinks>
    <hyperlink ref="C12:C13" r:id="rId1" display="市立駐車場管理運営費" xr:uid="{8B491CA1-DD4A-41F1-B81E-D77DCEFCD110}"/>
    <hyperlink ref="C18:C19" r:id="rId2" display="都市整備事業基金積立金" xr:uid="{0CA7F4F2-4733-47F5-94DD-E452879E82AB}"/>
    <hyperlink ref="C22:C23" r:id="rId3" display="駐車場事業費元利償還金及公債諸費" xr:uid="{0B6D9E73-6FA6-4A4E-BCA2-25EC1F5DA440}"/>
    <hyperlink ref="C26:C27" r:id="rId4" display="一般会計繰出金" xr:uid="{3D3FBF46-E397-4862-9D09-9F15890C92F0}"/>
    <hyperlink ref="C30:C31" r:id="rId5" display="予備費" xr:uid="{8FD24E22-FBDD-43DE-8CC0-E242676CBF0D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政令会計</vt:lpstr>
      <vt:lpstr>政令会計!Print_Area</vt:lpstr>
      <vt:lpstr>政令会計!Print_Titles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2024-02-15T07:44:47Z</dcterms:modified>
</cp:coreProperties>
</file>