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ユーザ作業用フォルダ\計理担当\決算\HP公表関係\R5年度 決算関係\05_公開用データ\"/>
    </mc:Choice>
  </mc:AlternateContent>
  <xr:revisionPtr revIDLastSave="0" documentId="13_ncr:1_{FC177DC5-D47C-4F71-8973-FBCF6BBD3973}"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委託料支出一覧!$A$4:$F$36</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委託料支出一覧!$A$1:$F$37</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委託料支出一覧!$A$4:$F$25</definedName>
    <definedName name="Z_01861984_F6CF_4772_AA0A_2B6157221AC2_.wvu.FilterData" localSheetId="0" hidden="1">委託料支出一覧!$A$4:$F$25</definedName>
    <definedName name="Z_05D8E8D0_8AEC_4296_897D_974A15178679_.wvu.FilterData" localSheetId="0" hidden="1">委託料支出一覧!$A$4:$F$25</definedName>
    <definedName name="Z_0D11B593_BF5C_4A1F_B6CC_15B06713DB7C_.wvu.FilterData" localSheetId="0" hidden="1">委託料支出一覧!$A$4:$F$25</definedName>
    <definedName name="Z_0D11B593_BF5C_4A1F_B6CC_15B06713DB7C_.wvu.PrintArea" localSheetId="0" hidden="1">委託料支出一覧!$A$1:$F$25</definedName>
    <definedName name="Z_0D11B593_BF5C_4A1F_B6CC_15B06713DB7C_.wvu.PrintTitles" localSheetId="0" hidden="1">委託料支出一覧!$4:$4</definedName>
    <definedName name="Z_125D2721_B6FD_4173_B763_82747310422D_.wvu.FilterData" localSheetId="0" hidden="1">委託料支出一覧!$A$4:$F$25</definedName>
    <definedName name="Z_1734C9BF_4633_42E5_A258_E83D5FC85BDD_.wvu.FilterData" localSheetId="0" hidden="1">委託料支出一覧!$A$4:$F$25</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委託料支出一覧!$A$4:$F$25</definedName>
    <definedName name="Z_1D0FDB66_8801_49C3_8374_C4E93C64AB03_.wvu.PrintArea" localSheetId="0" hidden="1">委託料支出一覧!$A$1:$F$25</definedName>
    <definedName name="Z_1D0FDB66_8801_49C3_8374_C4E93C64AB03_.wvu.PrintTitles" localSheetId="0" hidden="1">委託料支出一覧!$4:$4</definedName>
    <definedName name="Z_1D3EC2B6_48AB_4B80_BD1F_5265AB9073F3_.wvu.FilterData" localSheetId="0" hidden="1">委託料支出一覧!$A$4:$F$25</definedName>
    <definedName name="Z_1D3EC2B6_48AB_4B80_BD1F_5265AB9073F3_.wvu.PrintArea" localSheetId="0" hidden="1">委託料支出一覧!$A$1:$F$25</definedName>
    <definedName name="Z_1D3EC2B6_48AB_4B80_BD1F_5265AB9073F3_.wvu.PrintTitles" localSheetId="0" hidden="1">委託料支出一覧!$4:$4</definedName>
    <definedName name="Z_1EEE5B19_999F_42D8_BBDA_DD044F22B05A_.wvu.FilterData" localSheetId="0" hidden="1">委託料支出一覧!$A$4:$F$25</definedName>
    <definedName name="Z_20B03370_A9A7_47AC_A0DB_85C2011EA70A_.wvu.FilterData" localSheetId="0" hidden="1">委託料支出一覧!$A$4:$F$25</definedName>
    <definedName name="Z_217CB751_B423_459C_997D_C52E1EA6A411_.wvu.FilterData" localSheetId="0" hidden="1">委託料支出一覧!$A$4:$F$25</definedName>
    <definedName name="Z_217CB751_B423_459C_997D_C52E1EA6A411_.wvu.PrintArea" localSheetId="0" hidden="1">委託料支出一覧!$A$1:$F$25</definedName>
    <definedName name="Z_217CB751_B423_459C_997D_C52E1EA6A411_.wvu.PrintTitles" localSheetId="0" hidden="1">委託料支出一覧!$4:$4</definedName>
    <definedName name="Z_21FC65F8_9914_4585_90AF_A00EE3463597_.wvu.FilterData" localSheetId="0" hidden="1">委託料支出一覧!$A$4:$F$25</definedName>
    <definedName name="Z_261563C4_10C5_41C2_AA69_0888E524912C_.wvu.FilterData" localSheetId="0" hidden="1">委託料支出一覧!$A$4:$F$25</definedName>
    <definedName name="Z_26F4FA0C_26D1_4602_B44C_88A47227D214_.wvu.FilterData" localSheetId="0" hidden="1">委託料支出一覧!$A$4:$F$25</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委託料支出一覧!$A$4:$F$25</definedName>
    <definedName name="Z_2EE00EDD_A664_4A32_9029_1A8662176B52_.wvu.FilterData" localSheetId="0" hidden="1">委託料支出一覧!$A$4:$F$25</definedName>
    <definedName name="Z_30E582BD_0124_4E79_A5C5_4184F332D5B7_.wvu.FilterData" localSheetId="0" hidden="1">委託料支出一覧!$A$4:$F$25</definedName>
    <definedName name="Z_30E582BD_0124_4E79_A5C5_4184F332D5B7_.wvu.PrintArea" localSheetId="0" hidden="1">委託料支出一覧!$A$1:$F$25</definedName>
    <definedName name="Z_30E582BD_0124_4E79_A5C5_4184F332D5B7_.wvu.PrintTitles" localSheetId="0" hidden="1">委託料支出一覧!$4:$4</definedName>
    <definedName name="Z_32381FAA_BA4A_4570_91D3_ACAAF2C906F5_.wvu.FilterData" localSheetId="0" hidden="1">委託料支出一覧!$A$4:$F$25</definedName>
    <definedName name="Z_32381FAA_BA4A_4570_91D3_ACAAF2C906F5_.wvu.PrintArea" localSheetId="0" hidden="1">委託料支出一覧!$A$1:$F$25</definedName>
    <definedName name="Z_32381FAA_BA4A_4570_91D3_ACAAF2C906F5_.wvu.PrintTitles" localSheetId="0" hidden="1">委託料支出一覧!$4:$4</definedName>
    <definedName name="Z_323C7CA6_5B75_4FC7_8BF5_6960759E522F_.wvu.FilterData" localSheetId="0" hidden="1">委託料支出一覧!$A$4:$F$25</definedName>
    <definedName name="Z_32E8BB21_264F_4FA1_ACD6_2B2A4CC6599F_.wvu.FilterData" localSheetId="0" hidden="1">委託料支出一覧!$A$4:$F$25</definedName>
    <definedName name="Z_34357F12_6A4D_4592_A54E_37FD336D493C_.wvu.FilterData" localSheetId="0" hidden="1">委託料支出一覧!$A$4:$F$25</definedName>
    <definedName name="Z_34357F12_6A4D_4592_A54E_37FD336D493C_.wvu.PrintArea" localSheetId="0" hidden="1">委託料支出一覧!$A$1:$F$25</definedName>
    <definedName name="Z_34357F12_6A4D_4592_A54E_37FD336D493C_.wvu.PrintTitles" localSheetId="0" hidden="1">委託料支出一覧!$4:$4</definedName>
    <definedName name="Z_366193B7_515F_4E8E_B6B3_3C10204FFEB4_.wvu.FilterData" localSheetId="0" hidden="1">委託料支出一覧!$A$4:$F$25</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委託料支出一覧!$A$4:$F$25</definedName>
    <definedName name="Z_3F902C3D_246B_4DFD_BED0_7FBC950FBA84_.wvu.FilterData" localSheetId="0" hidden="1">委託料支出一覧!$A$4:$F$25</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委託料支出一覧!$A$4:$F$25</definedName>
    <definedName name="Z_45EA684E_0DBC_42CF_9801_5ACCADE6B1C5_.wvu.FilterData" localSheetId="0" hidden="1">委託料支出一覧!$A$4:$F$25</definedName>
    <definedName name="Z_475A1739_6786_4CD7_B022_F4CCFD570429_.wvu.FilterData" localSheetId="0" hidden="1">委託料支出一覧!$A$4:$F$25</definedName>
    <definedName name="Z_4AFA3E2C_4405_4B44_A9E8_DB64B4860EB1_.wvu.FilterData" localSheetId="0" hidden="1">委託料支出一覧!$A$4:$F$25</definedName>
    <definedName name="Z_4C8949B6_9C26_492B_959F_0779BC4BBEAA_.wvu.FilterData" localSheetId="0" hidden="1">委託料支出一覧!$A$4:$F$25</definedName>
    <definedName name="Z_4CF4D751_28E3_4B4C_BAA9_58C0269BAAF6_.wvu.FilterData" localSheetId="0" hidden="1">委託料支出一覧!$A$4:$F$25</definedName>
    <definedName name="Z_5128EF7F_156A_4EB1_9EA1_B4C8844A7633_.wvu.FilterData" localSheetId="0" hidden="1">委託料支出一覧!$A$4:$F$25</definedName>
    <definedName name="Z_53FF3034_A4A8_49E4_91C5_762ECDBAF1D2_.wvu.FilterData" localSheetId="0" hidden="1">委託料支出一覧!$A$4:$F$25</definedName>
    <definedName name="Z_53FF3034_A4A8_49E4_91C5_762ECDBAF1D2_.wvu.PrintArea" localSheetId="0" hidden="1">委託料支出一覧!$A$1:$F$25</definedName>
    <definedName name="Z_53FF3034_A4A8_49E4_91C5_762ECDBAF1D2_.wvu.PrintTitles" localSheetId="0" hidden="1">委託料支出一覧!$4:$4</definedName>
    <definedName name="Z_5550DBBC_4815_4DAB_937F_7C62DA5F1144_.wvu.FilterData" localSheetId="0" hidden="1">委託料支出一覧!$A$4:$F$25</definedName>
    <definedName name="Z_56E27382_3FA3_4BA1_90FC_C27ACB491421_.wvu.FilterData" localSheetId="0" hidden="1">委託料支出一覧!$A$4:$F$25</definedName>
    <definedName name="Z_5D3B634A_A297_4DD4_A993_79EF9A889DC2_.wvu.FilterData" localSheetId="0" hidden="1">委託料支出一覧!$A$4:$F$25</definedName>
    <definedName name="Z_5D3B634A_A297_4DD4_A993_79EF9A889DC2_.wvu.PrintArea" localSheetId="0" hidden="1">委託料支出一覧!$A$1:$F$25</definedName>
    <definedName name="Z_5D3B634A_A297_4DD4_A993_79EF9A889DC2_.wvu.PrintTitles" localSheetId="0" hidden="1">委託料支出一覧!$4:$4</definedName>
    <definedName name="Z_5F89344D_63B9_45F4_8189_8DFEC0494EF7_.wvu.FilterData" localSheetId="0" hidden="1">委託料支出一覧!$A$4:$F$25</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委託料支出一覧!$A$4:$F$25</definedName>
    <definedName name="Z_6493F7BA_CCC8_44B0_AD30_AFA1A2BD0947_.wvu.FilterData" localSheetId="0" hidden="1">委託料支出一覧!$A$4:$F$25</definedName>
    <definedName name="Z_6926EB01_B5C3_4972_A68F_E30052702C5C_.wvu.FilterData" localSheetId="0" hidden="1">委託料支出一覧!$A$4:$F$25</definedName>
    <definedName name="Z_6A911F75_FCD5_4F5C_9F77_401D41C7CA2F_.wvu.FilterData" localSheetId="0" hidden="1">委託料支出一覧!$A$4:$F$25</definedName>
    <definedName name="Z_774CE9F3_B276_4E89_8142_59042DE66CD1_.wvu.FilterData" localSheetId="0" hidden="1">委託料支出一覧!$A$4:$F$25</definedName>
    <definedName name="Z_7A9DD16E_F903_4863_B829_4796CE894ED0_.wvu.FilterData" localSheetId="0" hidden="1">委託料支出一覧!$A$4:$F$25</definedName>
    <definedName name="Z_7FFD96AD_2803_41EB_BB44_D862B19F16DA_.wvu.FilterData" localSheetId="0" hidden="1">委託料支出一覧!$A$4:$F$25</definedName>
    <definedName name="Z_7FFD96AD_2803_41EB_BB44_D862B19F16DA_.wvu.PrintArea" localSheetId="0" hidden="1">委託料支出一覧!$A$1:$F$25</definedName>
    <definedName name="Z_7FFD96AD_2803_41EB_BB44_D862B19F16DA_.wvu.PrintTitles" localSheetId="0" hidden="1">委託料支出一覧!$4:$4</definedName>
    <definedName name="Z_8E098FB6_79F5_4218_8CFD_D5C4145EF04C_.wvu.FilterData" localSheetId="0" hidden="1">委託料支出一覧!$A$4:$F$25</definedName>
    <definedName name="Z_9165B42C_ECE5_4EA0_9CF2_43E3A1B47697_.wvu.FilterData" localSheetId="0" hidden="1">委託料支出一覧!$A$4:$F$25</definedName>
    <definedName name="Z_9165B42C_ECE5_4EA0_9CF2_43E3A1B47697_.wvu.PrintArea" localSheetId="0" hidden="1">委託料支出一覧!$A$1:$F$25</definedName>
    <definedName name="Z_9165B42C_ECE5_4EA0_9CF2_43E3A1B47697_.wvu.PrintTitles" localSheetId="0" hidden="1">委託料支出一覧!$4:$4</definedName>
    <definedName name="Z_958DC23D_65D9_45EB_BCE2_23C1F33BF0E3_.wvu.FilterData" localSheetId="0" hidden="1">委託料支出一覧!$A$4:$F$25</definedName>
    <definedName name="Z_973EE690_0B31_4D59_B7AB_FA497BA3F53C_.wvu.FilterData" localSheetId="0" hidden="1">委託料支出一覧!$A$4:$F$25</definedName>
    <definedName name="Z_977235F8_48D3_4499_A0D1_031044790F81_.wvu.FilterData" localSheetId="0" hidden="1">委託料支出一覧!$A$4:$F$25</definedName>
    <definedName name="Z_99685710_72AE_4B5D_8870_53975EB781F5_.wvu.FilterData" localSheetId="0" hidden="1">委託料支出一覧!$A$4:$F$25</definedName>
    <definedName name="Z_9DBC28CF_F252_4212_B07E_05ADE2A691D3_.wvu.FilterData" localSheetId="0" hidden="1">委託料支出一覧!$A$4:$F$25</definedName>
    <definedName name="Z_9FCD3CC5_48E7_47B2_8F0D_515FEB8B4D11_.wvu.FilterData" localSheetId="0" hidden="1">委託料支出一覧!$A$4:$F$25</definedName>
    <definedName name="Z_9FCD3CC5_48E7_47B2_8F0D_515FEB8B4D11_.wvu.PrintArea" localSheetId="0" hidden="1">委託料支出一覧!$A$1:$F$25</definedName>
    <definedName name="Z_9FCD3CC5_48E7_47B2_8F0D_515FEB8B4D11_.wvu.PrintTitles" localSheetId="0" hidden="1">委託料支出一覧!$4:$4</definedName>
    <definedName name="Z_A11322EF_73F6_40DE_B0AC_6E42B3D76055_.wvu.FilterData" localSheetId="0" hidden="1">委託料支出一覧!$A$4:$F$25</definedName>
    <definedName name="Z_A11E4C00_0394_4CE6_B73E_221C7BA742F6_.wvu.FilterData" localSheetId="0" hidden="1">委託料支出一覧!$A$4:$F$25</definedName>
    <definedName name="Z_A1F478E3_F435_447F_B2CC_6E9C174DA928_.wvu.FilterData" localSheetId="0" hidden="1">委託料支出一覧!$A$4:$F$25</definedName>
    <definedName name="Z_A83B4C61_8A42_4D29_9A60_BEB54EE3BDAB_.wvu.FilterData" localSheetId="0" hidden="1">委託料支出一覧!$A$4:$F$25</definedName>
    <definedName name="Z_A83B4C61_8A42_4D29_9A60_BEB54EE3BDAB_.wvu.PrintArea" localSheetId="0" hidden="1">委託料支出一覧!$A$1:$F$25</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委託料支出一覧!$A$4:$F$25</definedName>
    <definedName name="Z_AAB712E3_C5D9_4902_A117_C12BE7FDD63D_.wvu.FilterData" localSheetId="0" hidden="1">委託料支出一覧!$A$4:$F$25</definedName>
    <definedName name="Z_AC924E32_4F5F_41AD_8889_A0469107E927_.wvu.FilterData" localSheetId="0" hidden="1">委託料支出一覧!$A$4:$F$25</definedName>
    <definedName name="Z_AD51D3A2_A23B_4D02_92C2_113F69CB176E_.wvu.FilterData" localSheetId="0" hidden="1">委託料支出一覧!$A$4:$F$25</definedName>
    <definedName name="Z_AFEB9B81_C902_4151_A96F_74FCF405D0C7_.wvu.FilterData" localSheetId="0" hidden="1">委託料支出一覧!$A$4:$F$25</definedName>
    <definedName name="Z_B47A04AA_FBBF_4ADA_AD65_5912F0410B3F_.wvu.FilterData" localSheetId="0" hidden="1">委託料支出一覧!$A$4:$F$25</definedName>
    <definedName name="Z_B503762D_2683_4889_91D1_277AA3465232_.wvu.FilterData" localSheetId="0" hidden="1">委託料支出一覧!$A$4:$F$25</definedName>
    <definedName name="Z_B63AB35D_2734_41D8_AD39_37CEDCB6A450_.wvu.FilterData" localSheetId="0" hidden="1">委託料支出一覧!$A$4:$F$25</definedName>
    <definedName name="Z_B7512C5E_5957_4CDE_AF43_69FE4C04DE4B_.wvu.FilterData" localSheetId="0" hidden="1">委託料支出一覧!$A$4:$F$25</definedName>
    <definedName name="Z_B7512C5E_5957_4CDE_AF43_69FE4C04DE4B_.wvu.PrintArea" localSheetId="0" hidden="1">委託料支出一覧!$A$1:$F$25</definedName>
    <definedName name="Z_B7512C5E_5957_4CDE_AF43_69FE4C04DE4B_.wvu.PrintTitles" localSheetId="0" hidden="1">委託料支出一覧!$4:$4</definedName>
    <definedName name="Z_B7AD6FA8_2E6F_467A_8B52_8DFFF6709E3D_.wvu.FilterData" localSheetId="0" hidden="1">委託料支出一覧!$A$4:$F$25</definedName>
    <definedName name="Z_B80971C5_7E0C_49C7_80D5_9BBD6D173EEB_.wvu.FilterData" localSheetId="0" hidden="1">委託料支出一覧!$A$4:$F$25</definedName>
    <definedName name="Z_B80971C5_7E0C_49C7_80D5_9BBD6D173EEB_.wvu.PrintArea" localSheetId="0" hidden="1">委託料支出一覧!$A$1:$F$25</definedName>
    <definedName name="Z_B80971C5_7E0C_49C7_80D5_9BBD6D173EEB_.wvu.PrintTitles" localSheetId="0" hidden="1">委託料支出一覧!$4:$4</definedName>
    <definedName name="Z_B840A286_FFCA_40A6_95BA_A4DE2CB336D2_.wvu.FilterData" localSheetId="0" hidden="1">委託料支出一覧!$A$4:$F$25</definedName>
    <definedName name="Z_B8C86F7B_41C1_488F_9456_72016DBEF174_.wvu.FilterData" localSheetId="0" hidden="1">委託料支出一覧!$A$4:$F$25</definedName>
    <definedName name="Z_C4E29B43_824C_4688_8110_836DEB9AB50D_.wvu.FilterData" localSheetId="0" hidden="1">委託料支出一覧!$A$4:$F$25</definedName>
    <definedName name="Z_C589D0A1_73FC_4812_885C_A2B66447006B_.wvu.FilterData" localSheetId="0" hidden="1">委託料支出一覧!$A$4:$F$25</definedName>
    <definedName name="Z_C589D0A1_73FC_4812_885C_A2B66447006B_.wvu.PrintArea" localSheetId="0" hidden="1">委託料支出一覧!$A$1:$F$25</definedName>
    <definedName name="Z_C589D0A1_73FC_4812_885C_A2B66447006B_.wvu.PrintTitles" localSheetId="0" hidden="1">委託料支出一覧!$4:$4</definedName>
    <definedName name="Z_C7F8E7CC_4A2C_41FF_8569_5F53AC782643_.wvu.FilterData" localSheetId="0" hidden="1">委託料支出一覧!$A$1:$F$25</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委託料支出一覧!$A$4:$F$25</definedName>
    <definedName name="Z_C8D9D2A9_03B8_4B50_B2C5_583B69B9E2D1_.wvu.PrintArea" localSheetId="0" hidden="1">委託料支出一覧!$A$1:$F$25</definedName>
    <definedName name="Z_C8D9D2A9_03B8_4B50_B2C5_583B69B9E2D1_.wvu.PrintTitles" localSheetId="0" hidden="1">委託料支出一覧!$4:$4</definedName>
    <definedName name="Z_CA06432B_2E2B_4D66_ADB9_5BD4D2910E24_.wvu.FilterData" localSheetId="0" hidden="1">委託料支出一覧!$A$4:$F$25</definedName>
    <definedName name="Z_CC1D9902_3864_460A_ABFA_C7483E29000C_.wvu.FilterData" localSheetId="0" hidden="1">委託料支出一覧!$A$4:$F$25</definedName>
    <definedName name="Z_CE11686E_76FD_46AE_AE20_58B11C27BBEB_.wvu.FilterData" localSheetId="0" hidden="1">委託料支出一覧!$A$4:$F$25</definedName>
    <definedName name="Z_D7FA1AA0_8E2E_4FB7_B53D_398A08064C34_.wvu.FilterData" localSheetId="0" hidden="1">委託料支出一覧!$A$4:$F$25</definedName>
    <definedName name="Z_E224131C_929E_4511_9B55_908B141309EC_.wvu.FilterData" localSheetId="0" hidden="1">委託料支出一覧!$A$4:$F$25</definedName>
    <definedName name="Z_E6B538EC_DDB6_4621_851B_30EF958B4889_.wvu.FilterData" localSheetId="0" hidden="1">委託料支出一覧!$A$4:$F$25</definedName>
    <definedName name="Z_EA3AB1C6_A47B_47EF_B52B_196CE9431C8E_.wvu.FilterData" localSheetId="0" hidden="1">委託料支出一覧!$A$4:$F$25</definedName>
    <definedName name="Z_EA3AB1C6_A47B_47EF_B52B_196CE9431C8E_.wvu.PrintArea" localSheetId="0" hidden="1">委託料支出一覧!$A$1:$F$25</definedName>
    <definedName name="Z_EA3AB1C6_A47B_47EF_B52B_196CE9431C8E_.wvu.PrintTitles" localSheetId="0" hidden="1">委託料支出一覧!$4:$4</definedName>
    <definedName name="Z_F0A27403_2F2C_40D5_BAA4_1D46F6DD15EA_.wvu.FilterData" localSheetId="0" hidden="1">委託料支出一覧!$A$4:$F$25</definedName>
    <definedName name="Z_F316B564_77C9_4F99_B292_6388B49E92A3_.wvu.FilterData" localSheetId="0" hidden="1">委託料支出一覧!$A$4:$F$25</definedName>
    <definedName name="Z_F316B564_77C9_4F99_B292_6388B49E92A3_.wvu.PrintArea" localSheetId="0" hidden="1">委託料支出一覧!$A$1:$F$25</definedName>
    <definedName name="Z_F316B564_77C9_4F99_B292_6388B49E92A3_.wvu.PrintTitles" localSheetId="0" hidden="1">委託料支出一覧!$4:$4</definedName>
    <definedName name="Z_F542AE84_516F_4307_9234_2ABB95251EB3_.wvu.FilterData" localSheetId="0" hidden="1">委託料支出一覧!$A$4:$F$25</definedName>
    <definedName name="Z_F542AE84_516F_4307_9234_2ABB95251EB3_.wvu.PrintArea" localSheetId="0" hidden="1">委託料支出一覧!$A$1:$F$25</definedName>
    <definedName name="Z_F542AE84_516F_4307_9234_2ABB95251EB3_.wvu.PrintTitles" localSheetId="0" hidden="1">委託料支出一覧!$4:$4</definedName>
    <definedName name="Z_F9D5DC69_95A6_492F_BDFA_A86E1A732B18_.wvu.FilterData" localSheetId="0" hidden="1">委託料支出一覧!$A$4:$F$25</definedName>
    <definedName name="Z_FBE09FA5_238F_4F70_A3CA_8368A90182C9_.wvu.FilterData" localSheetId="0" hidden="1">委託料支出一覧!$A$4:$F$25</definedName>
    <definedName name="Z_FC3119B4_86F6_4319_BA10_90B20A8DC217_.wvu.FilterData" localSheetId="0" hidden="1">委託料支出一覧!$A$4:$F$25</definedName>
    <definedName name="Z_FCB39946_212B_44BC_A514_8AE1A1DE07F6_.wvu.FilterData" localSheetId="0" hidden="1">委託料支出一覧!$A$4:$F$25</definedName>
    <definedName name="Z_FE42E0E1_E5DC_4DA7_AF41_E80BEF31D5E6_.wvu.FilterData" localSheetId="0" hidden="1">委託料支出一覧!$A$4:$F$25</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井　貴巳 - 個人用ビュー" guid="{F542AE84-516F-4307-9234-2ABB95251EB3}" mergeInterval="0" personalView="1" maximized="1" xWindow="-8" yWindow="-8" windowWidth="1382" windowHeight="744" tabRatio="714" activeSheetId="3"/>
    <customWorkbookView name="奥原 - 個人用ビュー" guid="{32381FAA-BA4A-4570-91D3-ACAAF2C906F5}" mergeInterval="0" personalView="1" maximized="1" xWindow="-8" yWindow="-8" windowWidth="1382" windowHeight="744" tabRatio="714" activeSheetId="3"/>
    <customWorkbookView name="柴田(和) - 個人用ビュー" guid="{0D11B593-BF5C-4A1F-B6CC-15B06713DB7C}" mergeInterval="0" personalView="1" xWindow="683" windowWidth="683" windowHeight="728" tabRatio="714" activeSheetId="3"/>
    <customWorkbookView name="永吉 - 個人用ビュー" guid="{C589D0A1-73FC-4812-885C-A2B66447006B}" mergeInterval="0" personalView="1" xWindow="7" windowWidth="946" windowHeight="728" activeSheetId="3"/>
    <customWorkbookView name="白浦 - 個人用ビュー" guid="{7FFD96AD-2803-41EB-BB44-D862B19F16DA}" mergeInterval="0" personalView="1" maximized="1" xWindow="-8" yWindow="-8" windowWidth="1382" windowHeight="744" activeSheetId="3"/>
    <customWorkbookView name="しばしん - 個人用ビュー" guid="{C7F8E7CC-4A2C-41FF-8569-5F53AC782643}" mergeInterval="0" personalView="1" maximized="1" xWindow="-8" yWindow="-8" windowWidth="1382" windowHeight="744" tabRatio="714" activeSheetId="2" showComments="commIndAndComment"/>
    <customWorkbookView name="松村 - 個人用ビュー" guid="{EA3AB1C6-A47B-47EF-B52B-196CE9431C8E}" mergeInterval="0" personalView="1" maximized="1" windowWidth="1362" windowHeight="512" activeSheetId="3"/>
    <customWorkbookView name="松村茂 - 個人用ビュー" guid="{5F89344D-63B9-45F4-8189-8DFEC0494EF7}" mergeInterval="0" personalView="1" maximized="1" xWindow="1" yWindow="1" windowWidth="1362" windowHeight="518" activeSheetId="3"/>
    <customWorkbookView name="村上 - 個人用ビュー" guid="{9165B42C-ECE5-4EA0-9CF2-43E3A1B47697}" mergeInterval="0" personalView="1" maximized="1" windowWidth="1362" windowHeight="538" activeSheetId="3"/>
    <customWorkbookView name="今井 - 個人用ビュー" guid="{A83B4C61-8A42-4D29-9A60-BEB54EE3BDAB}" mergeInterval="0" personalView="1" maximized="1" windowWidth="1362" windowHeight="538" activeSheetId="3"/>
    <customWorkbookView name="吉住　朋子 - 個人用ビュー" guid="{F316B564-77C9-4F99-B292-6388B49E92A3}" mergeInterval="0" personalView="1" maximized="1" windowWidth="1362" windowHeight="512" tabRatio="764" activeSheetId="4"/>
    <customWorkbookView name="山村　彰吾 - 個人用ビュー" guid="{1D0FDB66-8801-49C3-8374-C4E93C64AB03}" mergeInterval="0" personalView="1" maximized="1" windowWidth="1362" windowHeight="538" tabRatio="714" activeSheetId="3"/>
    <customWorkbookView name="谷　直哉 - 個人用ビュー" guid="{C8D9D2A9-03B8-4B50-B2C5-583B69B9E2D1}" mergeInterval="0" personalView="1" maximized="1" windowWidth="993" windowHeight="522" tabRatio="714" activeSheetId="3"/>
    <customWorkbookView name="小川祐貴 - 個人用ビュー" guid="{30E582BD-0124-4E79-A5C5-4184F332D5B7}"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かわちゃん - 個人用ビュー" guid="{217CB751-B423-459C-997D-C52E1EA6A411}" mergeInterval="0" personalView="1" maximized="1" xWindow="-8" yWindow="-8" windowWidth="1382" windowHeight="744" activeSheetId="3" showComments="commIndAndComment"/>
    <customWorkbookView name="kuwaoka - 個人用ビュー" guid="{B80971C5-7E0C-49C7-80D5-9BBD6D173EEB}" mergeInterval="0" personalView="1" maximized="1" xWindow="-8" yWindow="-8" windowWidth="1382" windowHeight="744" tabRatio="714" activeSheetId="3"/>
    <customWorkbookView name="  - 個人用ビュー" guid="{B7512C5E-5957-4CDE-AF43-69FE4C04DE4B}" mergeInterval="0" personalView="1" maximized="1" xWindow="-8" yWindow="-8" windowWidth="1382" windowHeight="744" activeSheetId="3"/>
    <customWorkbookView name="大阪市 - 個人用ビュー" guid="{5D3B634A-A297-4DD4-A993-79EF9A889DC2}" mergeInterval="0" personalView="1" maximized="1" xWindow="-8" yWindow="-8" windowWidth="1382" windowHeight="744" activeSheetId="3"/>
    <customWorkbookView name="髙橋　彩華 - 個人用ビュー" guid="{53FF3034-A4A8-49E4-91C5-762ECDBAF1D2}" mergeInterval="0" personalView="1" maximized="1" xWindow="-8" yWindow="-8" windowWidth="1382" windowHeight="744" tabRatio="714" activeSheetId="3"/>
    <customWorkbookView name="仙波和宏 - 個人用ビュー" guid="{9FCD3CC5-48E7-47B2-8F0D-515FEB8B4D11}" mergeInterval="0" personalView="1" maximized="1" xWindow="-8" yWindow="-8" windowWidth="1382" windowHeight="744" tabRatio="714" activeSheetId="3"/>
    <customWorkbookView name="福田有希 - 個人用ビュー" guid="{1D3EC2B6-48AB-4B80-BD1F-5265AB9073F3}" mergeInterval="0" personalView="1" maximized="1" xWindow="-8" yWindow="-8" windowWidth="1382" windowHeight="744" tabRatio="714"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3" l="1"/>
  <c r="D34" i="3" l="1"/>
  <c r="D33" i="3"/>
  <c r="D32" i="3"/>
  <c r="D31" i="3"/>
  <c r="D30" i="3"/>
  <c r="D29" i="3"/>
  <c r="D28" i="3" l="1"/>
  <c r="D36" i="3" s="1"/>
  <c r="D35" i="3" s="1"/>
</calcChain>
</file>

<file path=xl/sharedStrings.xml><?xml version="1.0" encoding="utf-8"?>
<sst xmlns="http://schemas.openxmlformats.org/spreadsheetml/2006/main" count="130" uniqueCount="50">
  <si>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</si>
  <si>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</si>
  <si>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</si>
  <si>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</si>
  <si>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</si>
  <si>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</si>
  <si>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</si>
  <si>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</si>
  <si>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</si>
  <si>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</si>
  <si>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</si>
  <si>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</si>
  <si>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</si>
  <si>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</si>
  <si>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</si>
  <si>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</si>
  <si>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t>
    <rPh sb="0" eb="2">
      <t>コウボ</t>
    </rPh>
    <phoneticPr fontId="6"/>
  </si>
  <si>
    <t>非公募</t>
    <rPh sb="0" eb="1">
      <t>ヒ</t>
    </rPh>
    <rPh sb="1" eb="3">
      <t>コウボ</t>
    </rPh>
    <phoneticPr fontId="2"/>
  </si>
  <si>
    <t>特随</t>
    <rPh sb="0" eb="1">
      <t>トク</t>
    </rPh>
    <rPh sb="1" eb="2">
      <t>ズイ</t>
    </rPh>
    <phoneticPr fontId="2"/>
  </si>
  <si>
    <t>合計</t>
    <phoneticPr fontId="7"/>
  </si>
  <si>
    <t>令和５年度　委託料支出一覧</t>
    <rPh sb="0" eb="2">
      <t>レイワ</t>
    </rPh>
    <rPh sb="3" eb="5">
      <t>ネンド</t>
    </rPh>
    <rPh sb="6" eb="9">
      <t>イタクリョウ</t>
    </rPh>
    <rPh sb="9" eb="11">
      <t>シシュツ</t>
    </rPh>
    <rPh sb="11" eb="13">
      <t>イチラン</t>
    </rPh>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</si>
  <si>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</si>
  <si>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</si>
  <si>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</si>
  <si>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</si>
  <si>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</si>
  <si>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駐車場事業会計</t>
    <rPh sb="0" eb="3">
      <t>チュウシャジョウ</t>
    </rPh>
    <rPh sb="3" eb="5">
      <t>ジギョウ</t>
    </rPh>
    <rPh sb="5" eb="7">
      <t>カイケイ</t>
    </rPh>
    <phoneticPr fontId="7"/>
  </si>
  <si>
    <t>建設局</t>
  </si>
  <si>
    <t>豊崎地下駐車場指定管理業務に係る補修修繕業務委託</t>
    <phoneticPr fontId="37"/>
  </si>
  <si>
    <t>野里電気工業・近畿建設協会共同企業体</t>
    <rPh sb="7" eb="9">
      <t>キンキ</t>
    </rPh>
    <rPh sb="9" eb="11">
      <t>ケンセツ</t>
    </rPh>
    <rPh sb="11" eb="13">
      <t>キョウカイ</t>
    </rPh>
    <rPh sb="13" eb="15">
      <t>キョウドウ</t>
    </rPh>
    <rPh sb="15" eb="18">
      <t>キギョウタイ</t>
    </rPh>
    <phoneticPr fontId="38"/>
  </si>
  <si>
    <t>特随</t>
    <rPh sb="0" eb="1">
      <t>トク</t>
    </rPh>
    <rPh sb="1" eb="2">
      <t>ズイ</t>
    </rPh>
    <phoneticPr fontId="1"/>
  </si>
  <si>
    <t>〇</t>
    <phoneticPr fontId="38"/>
  </si>
  <si>
    <t>特随</t>
  </si>
  <si>
    <t>谷町筋地下駐車場指定管理業務に係る補修修繕業務委託</t>
    <phoneticPr fontId="37"/>
  </si>
  <si>
    <t>土佐堀地下駐車場指定管理業務に係る補修修繕業務委託</t>
    <phoneticPr fontId="37"/>
  </si>
  <si>
    <t>タイムズ２４(株)</t>
    <phoneticPr fontId="37"/>
  </si>
  <si>
    <t>塩草地下駐車場指定管理業務に係る補修修繕業務委託</t>
    <phoneticPr fontId="37"/>
  </si>
  <si>
    <t>宮原地下駐車場指定管理業務に係る補修修繕業務委託</t>
    <phoneticPr fontId="37"/>
  </si>
  <si>
    <t>(一財)京都市都市整備公社</t>
    <phoneticPr fontId="37"/>
  </si>
  <si>
    <t>長居公園地下駐車場指定管理業務に係る補修修繕業務委託</t>
    <phoneticPr fontId="37"/>
  </si>
  <si>
    <t>令和５年度道路構造物補修設計業務委託－２</t>
    <phoneticPr fontId="38"/>
  </si>
  <si>
    <t>協和設計(株)</t>
    <phoneticPr fontId="37"/>
  </si>
  <si>
    <t>令和５年度道路施設点検調査等業務委託</t>
    <phoneticPr fontId="38"/>
  </si>
  <si>
    <t>復建調査設計(株)大阪支社</t>
  </si>
  <si>
    <t>大阪駅前地下駐車場指定管理業務に係る補修修繕業務委託</t>
    <phoneticPr fontId="37"/>
  </si>
  <si>
    <t>東長堀地下駐車場指定管理業務に係る補修修繕業務委託</t>
    <phoneticPr fontId="37"/>
  </si>
  <si>
    <t>西横堀駐車場指定管理業務に係る補修修繕業務委託</t>
    <phoneticPr fontId="37"/>
  </si>
  <si>
    <t>長堀通地下駐車場指定管理業務に係る補修修繕業務委託</t>
    <phoneticPr fontId="37"/>
  </si>
  <si>
    <t>十三バイパス十三本町南高架橋高架下施設解体撤去工事監理業務委託</t>
    <rPh sb="11" eb="14">
      <t>コウカキョウ</t>
    </rPh>
    <rPh sb="25" eb="27">
      <t>カンリ</t>
    </rPh>
    <rPh sb="27" eb="31">
      <t>ギョウムイタク</t>
    </rPh>
    <phoneticPr fontId="38"/>
  </si>
  <si>
    <t>（株）アイプラス設計事務所</t>
    <rPh sb="1" eb="2">
      <t>カブ</t>
    </rPh>
    <rPh sb="8" eb="12">
      <t>セッケイジム</t>
    </rPh>
    <rPh sb="12" eb="13">
      <t>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</si>
</sst>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9">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6"/>
      <name val="ＭＳ Ｐゴシック"/>
      <family val="2"/>
      <charset val="128"/>
      <scheme val="minor"/>
    </font>
    <font>
      <sz val="6"/>
      <name val="FC平成明朝体"/>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7" applyNumberFormat="0" applyAlignment="0" applyProtection="0">
      <alignment horizontal="left" vertical="center"/>
    </xf>
    <xf numFmtId="0" fontId="14" fillId="0" borderId="6">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8">
      <alignment horizontal="center"/>
    </xf>
    <xf numFmtId="177" fontId="18" fillId="4" borderId="8">
      <alignment horizontal="right"/>
    </xf>
    <xf numFmtId="14" fontId="18" fillId="4" borderId="0" applyBorder="0">
      <alignment horizontal="center"/>
    </xf>
    <xf numFmtId="49" fontId="18" fillId="0" borderId="8"/>
    <xf numFmtId="14" fontId="18" fillId="0" borderId="5"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9" applyNumberFormat="0" applyAlignment="0" applyProtection="0">
      <alignment vertical="center"/>
    </xf>
    <xf numFmtId="0" fontId="22" fillId="24" borderId="0" applyNumberFormat="0" applyBorder="0" applyAlignment="0" applyProtection="0">
      <alignment vertical="center"/>
    </xf>
    <xf numFmtId="0" fontId="8" fillId="25" borderId="10" applyNumberFormat="0" applyFont="0" applyAlignment="0" applyProtection="0">
      <alignment vertical="center"/>
    </xf>
    <xf numFmtId="0" fontId="28" fillId="0" borderId="11" applyNumberFormat="0" applyFill="0" applyAlignment="0" applyProtection="0">
      <alignment vertical="center"/>
    </xf>
    <xf numFmtId="0" fontId="20" fillId="6" borderId="0" applyNumberFormat="0" applyBorder="0" applyAlignment="0" applyProtection="0">
      <alignment vertical="center"/>
    </xf>
    <xf numFmtId="0" fontId="29" fillId="26" borderId="12" applyNumberFormat="0" applyAlignment="0" applyProtection="0">
      <alignment vertical="center"/>
    </xf>
    <xf numFmtId="0" fontId="30" fillId="0" borderId="0" applyNumberFormat="0" applyFill="0" applyBorder="0" applyAlignment="0" applyProtection="0">
      <alignment vertical="center"/>
    </xf>
    <xf numFmtId="0" fontId="24" fillId="0" borderId="13" applyNumberFormat="0" applyFill="0" applyAlignment="0" applyProtection="0">
      <alignment vertical="center"/>
    </xf>
    <xf numFmtId="0" fontId="23" fillId="0" borderId="14" applyNumberFormat="0" applyFill="0" applyAlignment="0" applyProtection="0">
      <alignment vertical="center"/>
    </xf>
    <xf numFmtId="0" fontId="31" fillId="0" borderId="15" applyNumberFormat="0" applyFill="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25" fillId="26" borderId="17" applyNumberFormat="0" applyAlignment="0" applyProtection="0">
      <alignment vertical="center"/>
    </xf>
    <xf numFmtId="0" fontId="21" fillId="0" borderId="0" applyNumberFormat="0" applyFill="0" applyBorder="0" applyAlignment="0" applyProtection="0">
      <alignment vertical="center"/>
    </xf>
    <xf numFmtId="0" fontId="33" fillId="10" borderId="12" applyNumberFormat="0" applyAlignment="0" applyProtection="0">
      <alignment vertical="center"/>
    </xf>
    <xf numFmtId="0" fontId="34" fillId="7" borderId="0" applyNumberFormat="0" applyBorder="0" applyAlignment="0" applyProtection="0">
      <alignment vertical="center"/>
    </xf>
  </cellStyleXfs>
  <cellXfs count="57">
    <xf numFmtId="0" fontId="0" fillId="0" borderId="0" xfId="0"/>
    <xf numFmtId="0" fontId="9" fillId="0" borderId="3" xfId="3" applyFont="1" applyBorder="1" applyAlignment="1">
      <alignment horizontal="center" vertical="center" wrapText="1"/>
    </xf>
    <xf numFmtId="0" fontId="9" fillId="0" borderId="3" xfId="3" applyFont="1" applyBorder="1" applyAlignment="1">
      <alignment horizontal="distributed" vertical="center" wrapText="1" justifyLastLine="1"/>
    </xf>
    <xf numFmtId="0" fontId="9" fillId="0" borderId="3" xfId="3" applyFont="1" applyBorder="1" applyAlignment="1">
      <alignment vertical="center" wrapText="1"/>
    </xf>
    <xf numFmtId="0" fontId="9" fillId="0" borderId="0" xfId="3" applyFont="1" applyAlignment="1">
      <alignment vertical="center" wrapText="1"/>
    </xf>
    <xf numFmtId="176" fontId="9" fillId="0" borderId="0" xfId="3" applyNumberFormat="1" applyFont="1" applyAlignment="1">
      <alignment vertical="center" wrapText="1"/>
    </xf>
    <xf numFmtId="0" fontId="9" fillId="0" borderId="0" xfId="5" applyFont="1" applyAlignment="1">
      <alignment vertical="center"/>
    </xf>
    <xf numFmtId="178" fontId="9" fillId="0" borderId="3" xfId="3" applyNumberFormat="1" applyFont="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Alignment="1">
      <alignment vertical="center"/>
    </xf>
    <xf numFmtId="178" fontId="9" fillId="0" borderId="0" xfId="3" applyNumberFormat="1" applyFont="1" applyAlignment="1">
      <alignment vertical="center" wrapText="1"/>
    </xf>
    <xf numFmtId="0" fontId="9" fillId="0" borderId="0" xfId="3" applyFont="1" applyAlignment="1">
      <alignment horizontal="distributed" vertical="center" wrapText="1" justifyLastLine="1"/>
    </xf>
    <xf numFmtId="0" fontId="9" fillId="0" borderId="3" xfId="0" applyFont="1" applyBorder="1" applyAlignment="1">
      <alignment horizontal="center" vertical="center" wrapText="1"/>
    </xf>
    <xf numFmtId="0" fontId="9" fillId="0" borderId="1" xfId="3" applyFont="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0" xfId="0" applyFont="1" applyAlignment="1">
      <alignment horizontal="center" vertical="center" wrapText="1"/>
    </xf>
    <xf numFmtId="186" fontId="35" fillId="0" borderId="0" xfId="0" applyNumberFormat="1" applyFont="1" applyAlignment="1">
      <alignment horizontal="center" vertical="center" wrapText="1"/>
    </xf>
    <xf numFmtId="0" fontId="35" fillId="0" borderId="0" xfId="0" applyFont="1" applyAlignment="1">
      <alignment horizontal="distributed" vertical="center" wrapText="1" justifyLastLine="1"/>
    </xf>
    <xf numFmtId="0" fontId="35" fillId="0" borderId="0" xfId="0" applyFont="1" applyAlignment="1">
      <alignment horizontal="left" vertical="center" wrapText="1"/>
    </xf>
    <xf numFmtId="0" fontId="35" fillId="0" borderId="3" xfId="0" applyFont="1" applyBorder="1" applyAlignment="1">
      <alignment horizontal="left" vertical="center" shrinkToFit="1"/>
    </xf>
    <xf numFmtId="186" fontId="35" fillId="0" borderId="3" xfId="0" applyNumberFormat="1" applyFont="1" applyBorder="1" applyAlignment="1">
      <alignment vertical="center" shrinkToFit="1"/>
    </xf>
    <xf numFmtId="178" fontId="9" fillId="0" borderId="3" xfId="0" applyNumberFormat="1" applyFont="1" applyBorder="1" applyAlignment="1">
      <alignment horizontal="center" vertical="center" wrapText="1" shrinkToFit="1"/>
    </xf>
    <xf numFmtId="186" fontId="36" fillId="0" borderId="0" xfId="0" applyNumberFormat="1" applyFont="1" applyAlignment="1">
      <alignment horizontal="center" vertical="center" wrapText="1"/>
    </xf>
    <xf numFmtId="187" fontId="35" fillId="0" borderId="3" xfId="0" applyNumberFormat="1" applyFont="1" applyBorder="1" applyAlignment="1">
      <alignment vertical="center" shrinkToFit="1"/>
    </xf>
    <xf numFmtId="0" fontId="9" fillId="0" borderId="18" xfId="0" applyFont="1" applyBorder="1" applyAlignment="1">
      <alignment horizontal="center" vertical="center" wrapText="1"/>
    </xf>
    <xf numFmtId="0" fontId="35" fillId="0" borderId="18" xfId="0" applyFont="1" applyBorder="1" applyAlignment="1">
      <alignment horizontal="center" vertical="center" wrapText="1"/>
    </xf>
    <xf numFmtId="186" fontId="35" fillId="0" borderId="0" xfId="0" applyNumberFormat="1" applyFont="1" applyAlignment="1">
      <alignment vertical="center" wrapText="1"/>
    </xf>
    <xf numFmtId="0" fontId="35" fillId="0" borderId="3" xfId="0" applyFont="1" applyBorder="1" applyAlignment="1">
      <alignment horizontal="center" vertical="center" wrapText="1"/>
    </xf>
    <xf numFmtId="176" fontId="9" fillId="0" borderId="2" xfId="3" applyNumberFormat="1" applyFont="1" applyBorder="1" applyAlignment="1">
      <alignment horizontal="distributed" vertical="center" wrapText="1"/>
    </xf>
    <xf numFmtId="176" fontId="9" fillId="0" borderId="4" xfId="3" applyNumberFormat="1" applyFont="1" applyBorder="1" applyAlignment="1">
      <alignment horizontal="distributed" vertical="center" wrapText="1"/>
    </xf>
    <xf numFmtId="0" fontId="10" fillId="0" borderId="0" xfId="3" applyFont="1" applyAlignment="1">
      <alignment horizontal="center" vertical="center"/>
    </xf>
    <xf numFmtId="178" fontId="10" fillId="0" borderId="0" xfId="3" applyNumberFormat="1" applyFont="1" applyAlignment="1">
      <alignment horizontal="center" vertical="center"/>
    </xf>
    <xf numFmtId="0" fontId="9" fillId="0" borderId="0" xfId="3" applyFont="1" applyBorder="1" applyAlignment="1">
      <alignment horizontal="distributed" vertical="center" wrapText="1" justifyLastLine="1"/>
    </xf>
    <xf numFmtId="0" fontId="9" fillId="0" borderId="0" xfId="3" applyFont="1" applyBorder="1" applyAlignment="1">
      <alignment vertical="center" wrapText="1"/>
    </xf>
    <xf numFmtId="176" fontId="9" fillId="0" borderId="0" xfId="3" applyNumberFormat="1" applyFont="1" applyBorder="1" applyAlignment="1">
      <alignment vertical="center" wrapText="1"/>
    </xf>
    <xf numFmtId="178" fontId="9" fillId="0" borderId="0" xfId="3" applyNumberFormat="1" applyFont="1" applyBorder="1" applyAlignment="1">
      <alignment vertical="center" wrapText="1"/>
    </xf>
    <xf numFmtId="176" fontId="9" fillId="0" borderId="0" xfId="3" applyNumberFormat="1" applyFont="1" applyBorder="1" applyAlignment="1">
      <alignment horizontal="center" vertical="center"/>
    </xf>
    <xf numFmtId="176" fontId="9" fillId="0" borderId="0" xfId="3" applyNumberFormat="1" applyFont="1" applyBorder="1" applyAlignment="1">
      <alignment horizontal="right" vertical="center"/>
    </xf>
    <xf numFmtId="0" fontId="35" fillId="0" borderId="0" xfId="0" applyFont="1" applyBorder="1" applyAlignment="1">
      <alignment horizontal="distributed" vertical="center" wrapText="1" justifyLastLine="1"/>
    </xf>
    <xf numFmtId="0" fontId="35" fillId="0" borderId="0" xfId="0" applyFont="1" applyBorder="1" applyAlignment="1">
      <alignment horizontal="left" vertical="center" wrapText="1"/>
    </xf>
    <xf numFmtId="0" fontId="35" fillId="0" borderId="0" xfId="0" applyFont="1" applyBorder="1" applyAlignment="1">
      <alignment horizontal="left" wrapText="1"/>
    </xf>
    <xf numFmtId="186" fontId="35" fillId="0" borderId="0" xfId="0" applyNumberFormat="1" applyFont="1" applyBorder="1" applyAlignment="1">
      <alignment vertical="center" wrapText="1"/>
    </xf>
    <xf numFmtId="0" fontId="9" fillId="0" borderId="19" xfId="0" applyFont="1" applyBorder="1" applyAlignment="1">
      <alignment horizontal="distributed" vertical="center" wrapText="1" justifyLastLine="1"/>
    </xf>
    <xf numFmtId="0" fontId="9" fillId="0" borderId="20" xfId="0" applyFont="1" applyBorder="1" applyAlignment="1">
      <alignment horizontal="center" vertical="center" wrapText="1"/>
    </xf>
    <xf numFmtId="178" fontId="9" fillId="0" borderId="20" xfId="0" applyNumberFormat="1" applyFont="1" applyBorder="1" applyAlignment="1">
      <alignment horizontal="center" vertical="center" wrapText="1"/>
    </xf>
    <xf numFmtId="176" fontId="9" fillId="0" borderId="21" xfId="0" applyNumberFormat="1" applyFont="1" applyBorder="1" applyAlignment="1">
      <alignment horizontal="center" vertical="center" wrapText="1"/>
    </xf>
    <xf numFmtId="176" fontId="35" fillId="0" borderId="23" xfId="1" applyNumberFormat="1"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178" fontId="9" fillId="0" borderId="25" xfId="3" applyNumberFormat="1" applyFont="1" applyBorder="1" applyAlignment="1">
      <alignment horizontal="right" vertical="center" wrapText="1"/>
    </xf>
    <xf numFmtId="0" fontId="9" fillId="0" borderId="25" xfId="3" applyFont="1" applyBorder="1" applyAlignment="1">
      <alignment horizontal="center" vertical="center" wrapText="1"/>
    </xf>
    <xf numFmtId="0" fontId="9" fillId="0" borderId="26" xfId="3" applyFont="1" applyBorder="1" applyAlignment="1">
      <alignment horizontal="center" vertical="center" wrapText="1"/>
    </xf>
    <xf numFmtId="0" fontId="35" fillId="0" borderId="22" xfId="0" applyFont="1" applyBorder="1" applyAlignment="1">
      <alignment horizontal="center" vertical="center" shrinkToFit="1"/>
    </xf>
    <xf numFmtId="0" fontId="35" fillId="0" borderId="3" xfId="0" applyFont="1" applyBorder="1" applyAlignment="1">
      <alignment vertical="center" wrapText="1" shrinkToFit="1"/>
    </xf>
    <xf numFmtId="38" fontId="35" fillId="0" borderId="3" xfId="1" applyFont="1" applyFill="1" applyBorder="1" applyAlignment="1">
      <alignment vertical="center" shrinkToFit="1"/>
    </xf>
    <xf numFmtId="0" fontId="35" fillId="0" borderId="3" xfId="0" applyFont="1" applyBorder="1" applyAlignment="1">
      <alignment vertical="center"/>
    </xf>
    <xf numFmtId="3" fontId="35" fillId="0" borderId="3" xfId="0" applyNumberFormat="1" applyFont="1" applyBorder="1" applyAlignment="1">
      <alignment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tabSelected="1" view="pageBreakPreview" zoomScaleNormal="100" zoomScaleSheetLayoutView="100" workbookViewId="0">
      <selection activeCell="J29" sqref="J29"/>
    </sheetView>
  </sheetViews>
  <sheetFormatPr defaultColWidth="9" defaultRowHeight="13.5"/>
  <cols>
    <col min="1" max="1" width="11.625" style="2" customWidth="1"/>
    <col min="2" max="2" width="37.25" style="3" customWidth="1"/>
    <col min="3" max="3" width="31.375" style="3" customWidth="1"/>
    <col min="4" max="4" width="14.75" style="7" customWidth="1"/>
    <col min="5" max="5" width="7" style="1" customWidth="1"/>
    <col min="6" max="6" width="8.875" style="8" customWidth="1"/>
    <col min="7" max="16384" width="9" style="9"/>
  </cols>
  <sheetData>
    <row r="1" spans="1:6" ht="22.5" customHeight="1">
      <c r="A1" s="11"/>
      <c r="B1" s="4"/>
      <c r="C1" s="5"/>
      <c r="D1" s="10"/>
      <c r="E1" s="28" t="s">
        <v>26</v>
      </c>
      <c r="F1" s="29"/>
    </row>
    <row r="2" spans="1:6" ht="17.25" customHeight="1">
      <c r="A2" s="30" t="s">
        <v>20</v>
      </c>
      <c r="B2" s="30"/>
      <c r="C2" s="30"/>
      <c r="D2" s="31"/>
      <c r="E2" s="30"/>
      <c r="F2" s="30"/>
    </row>
    <row r="3" spans="1:6" ht="14.25" thickBot="1">
      <c r="A3" s="32"/>
      <c r="B3" s="33"/>
      <c r="C3" s="34"/>
      <c r="D3" s="35"/>
      <c r="E3" s="36"/>
      <c r="F3" s="37" t="s">
        <v>8</v>
      </c>
    </row>
    <row r="4" spans="1:6" ht="40.5" customHeight="1">
      <c r="A4" s="42" t="s">
        <v>0</v>
      </c>
      <c r="B4" s="43" t="s">
        <v>1</v>
      </c>
      <c r="C4" s="43" t="s">
        <v>2</v>
      </c>
      <c r="D4" s="44" t="s">
        <v>3</v>
      </c>
      <c r="E4" s="43" t="s">
        <v>4</v>
      </c>
      <c r="F4" s="45" t="s">
        <v>5</v>
      </c>
    </row>
    <row r="5" spans="1:6" s="6" customFormat="1" ht="45.75" customHeight="1">
      <c r="A5" s="52" t="s">
        <v>27</v>
      </c>
      <c r="B5" s="53" t="s">
        <v>28</v>
      </c>
      <c r="C5" s="53" t="s">
        <v>29</v>
      </c>
      <c r="D5" s="54">
        <v>1567500</v>
      </c>
      <c r="E5" s="27" t="s">
        <v>30</v>
      </c>
      <c r="F5" s="46" t="s">
        <v>31</v>
      </c>
    </row>
    <row r="6" spans="1:6" s="6" customFormat="1" ht="45.75" customHeight="1">
      <c r="A6" s="52" t="s">
        <v>27</v>
      </c>
      <c r="B6" s="53" t="s">
        <v>28</v>
      </c>
      <c r="C6" s="53" t="s">
        <v>29</v>
      </c>
      <c r="D6" s="54">
        <v>1772100</v>
      </c>
      <c r="E6" s="27" t="s">
        <v>32</v>
      </c>
      <c r="F6" s="46" t="s">
        <v>31</v>
      </c>
    </row>
    <row r="7" spans="1:6" s="6" customFormat="1" ht="45.75" customHeight="1">
      <c r="A7" s="52" t="s">
        <v>27</v>
      </c>
      <c r="B7" s="53" t="s">
        <v>33</v>
      </c>
      <c r="C7" s="53" t="s">
        <v>29</v>
      </c>
      <c r="D7" s="54">
        <v>1373900</v>
      </c>
      <c r="E7" s="27" t="s">
        <v>30</v>
      </c>
      <c r="F7" s="46" t="s">
        <v>31</v>
      </c>
    </row>
    <row r="8" spans="1:6" s="6" customFormat="1" ht="45.75" customHeight="1">
      <c r="A8" s="52" t="s">
        <v>27</v>
      </c>
      <c r="B8" s="53" t="s">
        <v>34</v>
      </c>
      <c r="C8" s="53" t="s">
        <v>35</v>
      </c>
      <c r="D8" s="54">
        <v>1162700</v>
      </c>
      <c r="E8" s="27" t="s">
        <v>32</v>
      </c>
      <c r="F8" s="46" t="s">
        <v>31</v>
      </c>
    </row>
    <row r="9" spans="1:6" s="6" customFormat="1" ht="45.75" customHeight="1">
      <c r="A9" s="52" t="s">
        <v>27</v>
      </c>
      <c r="B9" s="53" t="s">
        <v>34</v>
      </c>
      <c r="C9" s="53" t="s">
        <v>35</v>
      </c>
      <c r="D9" s="54">
        <v>1111000</v>
      </c>
      <c r="E9" s="27" t="s">
        <v>30</v>
      </c>
      <c r="F9" s="46" t="s">
        <v>31</v>
      </c>
    </row>
    <row r="10" spans="1:6" s="6" customFormat="1" ht="45.75" customHeight="1">
      <c r="A10" s="52" t="s">
        <v>27</v>
      </c>
      <c r="B10" s="53" t="s">
        <v>36</v>
      </c>
      <c r="C10" s="53" t="s">
        <v>35</v>
      </c>
      <c r="D10" s="54">
        <v>2063600</v>
      </c>
      <c r="E10" s="27" t="s">
        <v>32</v>
      </c>
      <c r="F10" s="46" t="s">
        <v>31</v>
      </c>
    </row>
    <row r="11" spans="1:6" s="6" customFormat="1" ht="45.75" customHeight="1">
      <c r="A11" s="52" t="s">
        <v>27</v>
      </c>
      <c r="B11" s="53" t="s">
        <v>37</v>
      </c>
      <c r="C11" s="53" t="s">
        <v>38</v>
      </c>
      <c r="D11" s="54">
        <v>3205983</v>
      </c>
      <c r="E11" s="27" t="s">
        <v>30</v>
      </c>
      <c r="F11" s="46" t="s">
        <v>31</v>
      </c>
    </row>
    <row r="12" spans="1:6" s="6" customFormat="1" ht="45.75" customHeight="1">
      <c r="A12" s="52" t="s">
        <v>27</v>
      </c>
      <c r="B12" s="53" t="s">
        <v>34</v>
      </c>
      <c r="C12" s="53" t="s">
        <v>35</v>
      </c>
      <c r="D12" s="54">
        <v>35640000</v>
      </c>
      <c r="E12" s="27" t="s">
        <v>32</v>
      </c>
      <c r="F12" s="46" t="s">
        <v>31</v>
      </c>
    </row>
    <row r="13" spans="1:6" s="6" customFormat="1" ht="45.75" customHeight="1">
      <c r="A13" s="52" t="s">
        <v>27</v>
      </c>
      <c r="B13" s="53" t="s">
        <v>28</v>
      </c>
      <c r="C13" s="53" t="s">
        <v>29</v>
      </c>
      <c r="D13" s="54">
        <v>1540000</v>
      </c>
      <c r="E13" s="27" t="s">
        <v>30</v>
      </c>
      <c r="F13" s="46" t="s">
        <v>31</v>
      </c>
    </row>
    <row r="14" spans="1:6" s="6" customFormat="1" ht="45.75" customHeight="1">
      <c r="A14" s="52" t="s">
        <v>27</v>
      </c>
      <c r="B14" s="53" t="s">
        <v>39</v>
      </c>
      <c r="C14" s="53" t="s">
        <v>35</v>
      </c>
      <c r="D14" s="54">
        <v>1822700</v>
      </c>
      <c r="E14" s="27" t="s">
        <v>32</v>
      </c>
      <c r="F14" s="46" t="s">
        <v>31</v>
      </c>
    </row>
    <row r="15" spans="1:6" s="6" customFormat="1" ht="45.75" customHeight="1">
      <c r="A15" s="52" t="s">
        <v>27</v>
      </c>
      <c r="B15" s="53" t="s">
        <v>40</v>
      </c>
      <c r="C15" s="53" t="s">
        <v>41</v>
      </c>
      <c r="D15" s="54">
        <v>18293000</v>
      </c>
      <c r="E15" s="27" t="s">
        <v>6</v>
      </c>
      <c r="F15" s="46"/>
    </row>
    <row r="16" spans="1:6" s="6" customFormat="1" ht="45.75" customHeight="1">
      <c r="A16" s="52" t="s">
        <v>27</v>
      </c>
      <c r="B16" s="53" t="s">
        <v>28</v>
      </c>
      <c r="C16" s="53" t="s">
        <v>29</v>
      </c>
      <c r="D16" s="54">
        <v>1713800</v>
      </c>
      <c r="E16" s="27" t="s">
        <v>32</v>
      </c>
      <c r="F16" s="46" t="s">
        <v>31</v>
      </c>
    </row>
    <row r="17" spans="1:6" s="6" customFormat="1" ht="45.75" customHeight="1">
      <c r="A17" s="52" t="s">
        <v>27</v>
      </c>
      <c r="B17" s="53" t="s">
        <v>42</v>
      </c>
      <c r="C17" s="53" t="s">
        <v>43</v>
      </c>
      <c r="D17" s="54">
        <v>30217000</v>
      </c>
      <c r="E17" s="27" t="s">
        <v>6</v>
      </c>
      <c r="F17" s="46" t="s">
        <v>31</v>
      </c>
    </row>
    <row r="18" spans="1:6" s="6" customFormat="1" ht="45.75" customHeight="1">
      <c r="A18" s="52" t="s">
        <v>27</v>
      </c>
      <c r="B18" s="53" t="s">
        <v>39</v>
      </c>
      <c r="C18" s="53" t="s">
        <v>35</v>
      </c>
      <c r="D18" s="54">
        <v>2783000</v>
      </c>
      <c r="E18" s="27" t="s">
        <v>32</v>
      </c>
      <c r="F18" s="46" t="s">
        <v>31</v>
      </c>
    </row>
    <row r="19" spans="1:6" s="6" customFormat="1" ht="45.75" customHeight="1">
      <c r="A19" s="52" t="s">
        <v>27</v>
      </c>
      <c r="B19" s="53" t="s">
        <v>44</v>
      </c>
      <c r="C19" s="53" t="s">
        <v>29</v>
      </c>
      <c r="D19" s="54">
        <v>1221220</v>
      </c>
      <c r="E19" s="27" t="s">
        <v>30</v>
      </c>
      <c r="F19" s="46" t="s">
        <v>31</v>
      </c>
    </row>
    <row r="20" spans="1:6" s="6" customFormat="1" ht="45.75" customHeight="1">
      <c r="A20" s="52" t="s">
        <v>27</v>
      </c>
      <c r="B20" s="53" t="s">
        <v>45</v>
      </c>
      <c r="C20" s="53" t="s">
        <v>35</v>
      </c>
      <c r="D20" s="54">
        <v>7863130</v>
      </c>
      <c r="E20" s="27" t="s">
        <v>32</v>
      </c>
      <c r="F20" s="46" t="s">
        <v>31</v>
      </c>
    </row>
    <row r="21" spans="1:6" s="6" customFormat="1" ht="45.75" customHeight="1">
      <c r="A21" s="52" t="s">
        <v>27</v>
      </c>
      <c r="B21" s="53" t="s">
        <v>46</v>
      </c>
      <c r="C21" s="53" t="s">
        <v>35</v>
      </c>
      <c r="D21" s="54">
        <v>4137980</v>
      </c>
      <c r="E21" s="27" t="s">
        <v>30</v>
      </c>
      <c r="F21" s="46" t="s">
        <v>31</v>
      </c>
    </row>
    <row r="22" spans="1:6" s="6" customFormat="1" ht="45.75" customHeight="1">
      <c r="A22" s="52" t="s">
        <v>27</v>
      </c>
      <c r="B22" s="53" t="s">
        <v>47</v>
      </c>
      <c r="C22" s="53" t="s">
        <v>35</v>
      </c>
      <c r="D22" s="54">
        <v>12463000</v>
      </c>
      <c r="E22" s="27" t="s">
        <v>32</v>
      </c>
      <c r="F22" s="46" t="s">
        <v>31</v>
      </c>
    </row>
    <row r="23" spans="1:6" s="6" customFormat="1" ht="45.75" customHeight="1">
      <c r="A23" s="52" t="s">
        <v>27</v>
      </c>
      <c r="B23" s="53" t="s">
        <v>47</v>
      </c>
      <c r="C23" s="53" t="s">
        <v>35</v>
      </c>
      <c r="D23" s="54">
        <v>16500000</v>
      </c>
      <c r="E23" s="27" t="s">
        <v>30</v>
      </c>
      <c r="F23" s="46" t="s">
        <v>31</v>
      </c>
    </row>
    <row r="24" spans="1:6" s="6" customFormat="1" ht="45.75" customHeight="1">
      <c r="A24" s="52" t="s">
        <v>27</v>
      </c>
      <c r="B24" s="53" t="s">
        <v>34</v>
      </c>
      <c r="C24" s="53" t="s">
        <v>35</v>
      </c>
      <c r="D24" s="54">
        <v>1318900</v>
      </c>
      <c r="E24" s="27" t="s">
        <v>32</v>
      </c>
      <c r="F24" s="46" t="s">
        <v>31</v>
      </c>
    </row>
    <row r="25" spans="1:6" s="6" customFormat="1" ht="45.75" customHeight="1">
      <c r="A25" s="52" t="s">
        <v>27</v>
      </c>
      <c r="B25" s="53" t="s">
        <v>48</v>
      </c>
      <c r="C25" s="55" t="s">
        <v>49</v>
      </c>
      <c r="D25" s="56">
        <v>390000</v>
      </c>
      <c r="E25" s="27" t="s">
        <v>30</v>
      </c>
      <c r="F25" s="46"/>
    </row>
    <row r="26" spans="1:6" ht="45.75" customHeight="1" thickBot="1">
      <c r="A26" s="47" t="s">
        <v>9</v>
      </c>
      <c r="B26" s="48"/>
      <c r="C26" s="48"/>
      <c r="D26" s="49">
        <f>SUM(D5:D25)</f>
        <v>148160513</v>
      </c>
      <c r="E26" s="50"/>
      <c r="F26" s="51"/>
    </row>
    <row r="27" spans="1:6" ht="45" customHeight="1">
      <c r="A27" s="38"/>
      <c r="B27" s="39"/>
      <c r="C27" s="40" t="s">
        <v>10</v>
      </c>
      <c r="D27" s="41"/>
      <c r="E27" s="15"/>
      <c r="F27" s="16"/>
    </row>
    <row r="28" spans="1:6" ht="45" customHeight="1">
      <c r="A28" s="17"/>
      <c r="B28" s="18"/>
      <c r="C28" s="19" t="s">
        <v>11</v>
      </c>
      <c r="D28" s="20">
        <f t="shared" ref="D28:D34" si="0">SUMIF(E$5:E$25,E28,D$5:D$25)</f>
        <v>48510000</v>
      </c>
      <c r="E28" s="12" t="s">
        <v>6</v>
      </c>
      <c r="F28" s="16"/>
    </row>
    <row r="29" spans="1:6" ht="45" customHeight="1">
      <c r="A29" s="17"/>
      <c r="B29" s="18"/>
      <c r="C29" s="19" t="s">
        <v>12</v>
      </c>
      <c r="D29" s="20">
        <f t="shared" si="0"/>
        <v>0</v>
      </c>
      <c r="E29" s="21" t="s">
        <v>13</v>
      </c>
      <c r="F29" s="16"/>
    </row>
    <row r="30" spans="1:6" ht="45" customHeight="1">
      <c r="A30" s="17"/>
      <c r="B30" s="18"/>
      <c r="C30" s="19" t="s">
        <v>14</v>
      </c>
      <c r="D30" s="20">
        <f t="shared" si="0"/>
        <v>0</v>
      </c>
      <c r="E30" s="12" t="s">
        <v>15</v>
      </c>
      <c r="F30" s="16"/>
    </row>
    <row r="31" spans="1:6" ht="45" customHeight="1">
      <c r="A31" s="17"/>
      <c r="B31" s="18"/>
      <c r="C31" s="19" t="s">
        <v>21</v>
      </c>
      <c r="D31" s="20">
        <f t="shared" si="0"/>
        <v>0</v>
      </c>
      <c r="E31" s="12" t="s">
        <v>16</v>
      </c>
      <c r="F31" s="16"/>
    </row>
    <row r="32" spans="1:6" ht="45" customHeight="1">
      <c r="A32" s="17"/>
      <c r="B32" s="18"/>
      <c r="C32" s="19" t="s">
        <v>22</v>
      </c>
      <c r="D32" s="20">
        <f t="shared" si="0"/>
        <v>0</v>
      </c>
      <c r="E32" s="12" t="s">
        <v>17</v>
      </c>
      <c r="F32" s="16"/>
    </row>
    <row r="33" spans="1:6" ht="45" customHeight="1">
      <c r="A33" s="17"/>
      <c r="B33" s="18"/>
      <c r="C33" s="19" t="s">
        <v>23</v>
      </c>
      <c r="D33" s="20">
        <f t="shared" si="0"/>
        <v>0</v>
      </c>
      <c r="E33" s="12" t="s">
        <v>7</v>
      </c>
      <c r="F33" s="22"/>
    </row>
    <row r="34" spans="1:6" ht="45" customHeight="1">
      <c r="A34" s="17"/>
      <c r="B34" s="18"/>
      <c r="C34" s="19" t="s">
        <v>24</v>
      </c>
      <c r="D34" s="20">
        <f t="shared" si="0"/>
        <v>99650513</v>
      </c>
      <c r="E34" s="12" t="s">
        <v>18</v>
      </c>
      <c r="F34" s="16"/>
    </row>
    <row r="35" spans="1:6" ht="45" customHeight="1">
      <c r="A35" s="17"/>
      <c r="B35" s="18"/>
      <c r="C35" s="19" t="s">
        <v>25</v>
      </c>
      <c r="D35" s="23">
        <f>IFERROR(D34/D36,"")</f>
        <v>0.67258482697073274</v>
      </c>
      <c r="E35" s="24"/>
      <c r="F35" s="16"/>
    </row>
    <row r="36" spans="1:6" ht="45" customHeight="1">
      <c r="A36" s="17"/>
      <c r="B36" s="18"/>
      <c r="C36" s="19" t="s">
        <v>19</v>
      </c>
      <c r="D36" s="20">
        <f>SUM(D28:D34)</f>
        <v>148160513</v>
      </c>
      <c r="E36" s="25"/>
      <c r="F36" s="16"/>
    </row>
    <row r="37" spans="1:6" ht="45" customHeight="1">
      <c r="A37" s="17"/>
      <c r="B37" s="18"/>
      <c r="C37" s="18"/>
      <c r="D37" s="26"/>
      <c r="E37" s="15"/>
      <c r="F37" s="16"/>
    </row>
    <row r="38" spans="1:6">
      <c r="E38" s="13"/>
      <c r="F38" s="14"/>
    </row>
  </sheetData>
  <autoFilter ref="A4:F36" xr:uid="{00000000-0009-0000-0000-000000000000}"/>
  <customSheetViews>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E52CF21C-F552-4558-99EF-1D7538EE818C}">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V13721" xr:uid="{06FBAAE1-FAE1-49E0-A48D-45B27EFE8F26}">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U13722" xr:uid="{09B74A44-0D26-4358-B109-953368E4BE84}">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4"/>
      <headerFooter alignWithMargins="0">
        <oddFooter>&amp;C（&amp;P）</oddFooter>
      </headerFooter>
      <autoFilter ref="A229:U13722" xr:uid="{1E48BE88-B998-4A3C-9490-0C3B39C52A3C}">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2" xr:uid="{57255E51-C5E8-4B93-9451-E7BF222FA60B}">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4:J13789" xr:uid="{77EA0150-DDAE-4B16-82EE-2484D0540323}">
        <filterColumn colId="0">
          <filters>
            <filter val="福祉局"/>
          </filters>
        </filterColumn>
        <filterColumn colId="5" showButton="0">
          <filters>
            <filter val="_x000a_比随_x000a_"/>
            <filter val="比随"/>
          </filters>
        </filterColumn>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76:U12521" xr:uid="{95213C1C-1D1C-48F7-BD3F-FBEB9C0A9D84}">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8"/>
      <headerFooter alignWithMargins="0"/>
      <autoFilter ref="A270:U11738" xr:uid="{8709DF09-520C-4552-B96A-4AE4020126CB}">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76:U12524" xr:uid="{16AC144B-9CBD-41DB-95A0-741152237F79}">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0"/>
      <headerFooter alignWithMargins="0">
        <oddFooter>&amp;C（&amp;P）</oddFooter>
      </headerFooter>
      <autoFilter ref="A276:U12524" xr:uid="{9698AE7B-EE76-4B24-BC31-F61DDF6287FD}">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1"/>
      <headerFooter scaleWithDoc="0" alignWithMargins="0">
        <oddFooter>&amp;C&amp;10－&amp;P－</oddFooter>
      </headerFooter>
      <autoFilter ref="A278:U13768" xr:uid="{215E7285-12DF-483F-A9B3-4FEEBC2D4D1F}">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2"/>
      <headerFooter scaleWithDoc="0" alignWithMargins="0">
        <oddFooter>&amp;C&amp;"ＭＳ 明朝,標準"&amp;10－&amp;P－</oddFooter>
      </headerFooter>
      <autoFilter ref="A227:U13463" xr:uid="{A391BA5B-CC78-4CB1-A6A1-46F327008427}">
        <filterColumn colId="13" showButton="0"/>
        <filterColumn colId="14" showButton="0"/>
        <filterColumn colId="15" showButton="0"/>
        <filterColumn colId="17" showButton="0"/>
        <filterColumn colId="18" showButton="0"/>
        <filterColumn colId="19" showButton="0"/>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3"/>
      <headerFooter scaleWithDoc="0" alignWithMargins="0">
        <oddFooter>&amp;C&amp;"ＭＳ 明朝,標準"&amp;10－&amp;P－</oddFooter>
      </headerFooter>
      <autoFilter ref="A227:U13463" xr:uid="{B6B74660-5DC9-49FA-85BF-A76B145AC6FE}">
        <filterColumn colId="13" showButton="0"/>
        <filterColumn colId="14" showButton="0"/>
        <filterColumn colId="15" showButton="0"/>
        <filterColumn colId="17" showButton="0"/>
        <filterColumn colId="18" showButton="0"/>
        <filterColumn colId="19" showButton="0"/>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29:U13722" xr:uid="{126F6553-3857-4FB1-BF44-1DCE232F70C1}">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15"/>
      <headerFooter scaleWithDoc="0" alignWithMargins="0">
        <oddFooter>&amp;C&amp;"ＭＳ 明朝,標準"&amp;10－&amp;P－</oddFooter>
      </headerFooter>
      <autoFilter ref="A229:U13722" xr:uid="{DF723678-FC99-4EB9-B799-5288C1E9BF0B}">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29:U13722" xr:uid="{63E1F1BF-745E-4FC9-8E78-3C121C2D0583}">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9:V13721" xr:uid="{80FB0611-40A7-421E-A585-15D9A1144010}">
        <filterColumn colId="13" showButton="0"/>
        <filterColumn colId="14" showButton="0"/>
        <filterColumn colId="15" showButton="0"/>
        <filterColumn colId="17" showButton="0"/>
        <filterColumn colId="18" showButton="0"/>
        <filterColumn colId="19" showButton="0"/>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1" xr:uid="{DB8CCA51-E719-497A-90BA-1FC75E2AC489}">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19"/>
      <headerFooter alignWithMargins="0">
        <oddFooter>&amp;C－&amp;P－</oddFooter>
      </headerFooter>
      <autoFilter ref="A229:U13721" xr:uid="{9A5DEB70-874A-466B-B30B-53C8FE21EA14}">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V13721" xr:uid="{F27B55D1-F733-4043-8DB9-C2DDA41A4B73}">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U13721" xr:uid="{DE9B9AD9-38C6-4A51-9FCF-9BE10D728531}">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CEF64132-F1CA-423F-8B89-FAB8BCC8DB8D}">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4">
    <mergeCell ref="E26:F26"/>
    <mergeCell ref="E1:F1"/>
    <mergeCell ref="A2:F2"/>
    <mergeCell ref="A26:C26"/>
  </mergeCells>
  <phoneticPr fontId="7"/>
  <dataValidations count="2">
    <dataValidation type="list" allowBlank="1" showInputMessage="1" showErrorMessage="1" sqref="E6 E8 E10 E12 E14 E16 E18 E20 E22 E24" xr:uid="{74362CBC-AC0C-4D1C-9684-4ADCB3DA4EE9}">
      <formula1>"公募,非公募,一般,公募指名,指名,比随,特随"</formula1>
    </dataValidation>
    <dataValidation type="list" allowBlank="1" showInputMessage="1" showErrorMessage="1" sqref="E5 E7 E9 E11 E13 E15 E17 E19 E21 E23 E25" xr:uid="{3FFDA9EA-F718-4605-B224-9AC8FE7239FB}">
      <formula1>$E$26:$E$32</formula1>
    </dataValidation>
  </dataValidations>
  <printOptions horizontalCentered="1"/>
  <pageMargins left="0.39370078740157483" right="0.39370078740157483" top="0.39370078740157483" bottom="0.59055118110236227" header="0.51181102362204722" footer="0.27559055118110237"/>
  <pageSetup paperSize="9" scale="51" fitToHeight="0" orientation="portrait" useFirstPageNumber="1" r:id="rId23"/>
  <headerFooter scaleWithDoc="0" alignWithMargins="0">
    <oddFooter>&amp;C&amp;"ＭＳ 明朝,標準"&amp;10－&amp;P－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2024-09-18T07:12:05Z</cp:lastPrinted>
  <dcterms:created xsi:type="dcterms:W3CDTF">2014-08-18T05:16:11Z</dcterms:created>
  <dcterms:modified xsi:type="dcterms:W3CDTF">2024-09-18T07:12:25Z</dcterms:modified>
</cp:coreProperties>
</file>